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<sst xmlns="http://schemas.openxmlformats.org/spreadsheetml/2006/main" count="2581" uniqueCount="2580">
  <si>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</si>
  <si>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</si>
  <si>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</si>
  <si>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</si>
  <si>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</si>
  <si>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</si>
  <si>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</si>
  <si>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</si>
  <si>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</si>
  <si>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</si>
  <si>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</si>
  <si>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</si>
  <si>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</si>
  <si>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</si>
  <si>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</si>
  <si>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</si>
  <si>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</si>
  <si>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</si>
  <si>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</si>
  <si>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</si>
  <si>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</si>
  <si>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</si>
  <si>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</si>
  <si>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</si>
  <si>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</si>
  <si>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</si>
  <si>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</si>
  <si>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</si>
  <si>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</si>
  <si>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</si>
  <si>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</si>
  <si>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</si>
  <si>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</si>
  <si>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</si>
  <si>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</si>
  <si>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</si>
  <si>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</si>
  <si>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</si>
  <si>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</si>
  <si>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</si>
  <si>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</si>
  <si>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</si>
  <si>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</si>
  <si>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</si>
  <si>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</si>
  <si>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</si>
  <si>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</si>
  <si>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</si>
  <si>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</si>
  <si>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</si>
  <si>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</si>
  <si>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</si>
  <si>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</si>
  <si>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</si>
  <si>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</si>
  <si>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</si>
  <si>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</si>
  <si>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</si>
  <si>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</si>
  <si>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</si>
  <si>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</si>
  <si>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</si>
  <si>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</si>
  <si>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</si>
  <si>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</si>
  <si>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</si>
  <si>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</si>
  <si>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</si>
  <si>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</si>
  <si>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</si>
  <si>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</si>
  <si>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</si>
  <si>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</si>
  <si>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</si>
  <si>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</si>
  <si>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</si>
  <si>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</si>
  <si>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</si>
  <si>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</si>
  <si>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</si>
  <si>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</si>
  <si>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</si>
  <si>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</si>
  <si>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</si>
  <si>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</si>
  <si>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</si>
  <si>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</si>
  <si>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</si>
  <si>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</si>
  <si>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</si>
  <si>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</si>
  <si>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</si>
  <si>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</si>
  <si>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</si>
  <si>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</si>
  <si>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</si>
  <si>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</si>
  <si>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</si>
  <si>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</si>
  <si>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</si>
  <si>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</si>
  <si>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</si>
  <si>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</si>
  <si>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</si>
  <si>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</si>
  <si>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</si>
  <si>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</si>
  <si>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</si>
  <si>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</si>
  <si>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</si>
  <si>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</si>
  <si>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</si>
  <si>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</si>
  <si>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</si>
  <si>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</si>
  <si>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</si>
  <si>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</si>
  <si>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</si>
  <si>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</si>
  <si>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</si>
  <si>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</si>
  <si>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</si>
  <si>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</si>
  <si>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</si>
  <si>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</si>
  <si>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</si>
  <si>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</si>
  <si>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</si>
  <si>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</si>
  <si>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</si>
  <si>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</si>
  <si>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</si>
  <si>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</si>
  <si>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</si>
  <si>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</si>
  <si>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</si>
  <si>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</si>
  <si>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</si>
  <si>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</si>
  <si>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</si>
  <si>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</si>
  <si>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</si>
  <si>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</si>
  <si>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</si>
  <si>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</si>
  <si>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</si>
  <si>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</si>
  <si>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</si>
  <si>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</si>
  <si>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</si>
  <si>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</si>
  <si>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</si>
  <si>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</si>
  <si>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</si>
  <si>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</si>
  <si>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</si>
  <si>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</si>
  <si>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</si>
  <si>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</si>
  <si>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</si>
  <si>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</si>
  <si>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</si>
  <si>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</si>
  <si>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</si>
  <si>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</si>
  <si>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</si>
  <si>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</si>
  <si>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</si>
  <si>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</si>
  <si>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</si>
  <si>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</si>
  <si>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</si>
  <si>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</si>
  <si>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</si>
  <si>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</si>
  <si>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</si>
  <si>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</si>
  <si>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</si>
  <si>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</si>
  <si>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</si>
  <si>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</si>
  <si>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</si>
  <si>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</si>
  <si>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</si>
  <si>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</si>
  <si>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</si>
  <si>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</si>
  <si>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</si>
  <si>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</si>
  <si>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</si>
  <si>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</si>
  <si>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</si>
  <si>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</si>
  <si>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</si>
  <si>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</si>
  <si>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</si>
  <si>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</si>
  <si>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</si>
  <si>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</si>
  <si>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</si>
  <si>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</si>
  <si>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</si>
  <si>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</si>
  <si>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</si>
  <si>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</si>
  <si>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</si>
  <si>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</si>
  <si>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</si>
  <si>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</si>
  <si>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</si>
  <si>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</si>
  <si>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</si>
  <si>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</si>
  <si>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</si>
  <si>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</si>
  <si>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</si>
  <si>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</si>
  <si>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</si>
  <si>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</si>
  <si>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</si>
  <si>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</si>
  <si>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</si>
  <si>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</si>
  <si>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</si>
  <si>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</si>
  <si>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</si>
  <si>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</si>
  <si>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</si>
  <si>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</si>
  <si>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</si>
  <si>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</si>
  <si>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</si>
  <si>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</si>
  <si>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</si>
  <si>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</si>
  <si>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</si>
  <si>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</si>
  <si>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</si>
  <si>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</si>
  <si>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</si>
  <si>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</si>
  <si>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</si>
  <si>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</si>
  <si>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</si>
  <si>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</si>
  <si>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</si>
  <si>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</si>
  <si>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</si>
  <si>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</si>
  <si>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</si>
  <si>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</si>
  <si>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</si>
  <si>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</si>
  <si>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</si>
  <si>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</si>
  <si>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</si>
  <si>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</si>
  <si>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</si>
  <si>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</si>
  <si>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</si>
  <si>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</si>
  <si>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</si>
  <si>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</si>
  <si>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</si>
  <si>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</si>
  <si>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</si>
  <si>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</si>
  <si>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</si>
  <si>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</si>
  <si>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</si>
  <si>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</si>
  <si>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</si>
  <si>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</si>
  <si>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</si>
  <si>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</si>
  <si>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</si>
  <si>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</si>
  <si>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</si>
  <si>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</si>
  <si>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</si>
  <si>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</si>
  <si>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</si>
  <si>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</si>
  <si>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</si>
  <si>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</si>
  <si>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</si>
  <si>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</si>
  <si>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</si>
  <si>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</si>
  <si>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</si>
  <si>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</si>
  <si>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</si>
  <si>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</si>
  <si>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</si>
  <si>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</si>
  <si>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</si>
  <si>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</si>
  <si>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</si>
  <si>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</si>
  <si>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</si>
  <si>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</si>
  <si>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</si>
  <si>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</si>
  <si>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</si>
  <si>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</si>
  <si>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</si>
  <si>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</si>
  <si>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</si>
  <si>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</si>
  <si>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</si>
  <si>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</si>
  <si>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</si>
  <si>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</si>
  <si>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</si>
  <si>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</si>
  <si>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</si>
  <si>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</si>
  <si>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</si>
  <si>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</si>
  <si>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</si>
  <si>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</si>
  <si>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</si>
  <si>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</si>
  <si>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</si>
  <si>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</si>
  <si>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</si>
  <si>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</si>
  <si>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</si>
  <si>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</si>
  <si>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</si>
  <si>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</si>
  <si>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</si>
  <si>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</si>
  <si>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</si>
  <si>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</si>
  <si>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</si>
  <si>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</si>
  <si>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</si>
  <si>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</si>
  <si>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</si>
  <si>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</si>
  <si>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</si>
  <si>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</si>
  <si>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</si>
  <si>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</si>
  <si>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</si>
  <si>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</si>
  <si>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</si>
  <si>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</si>
  <si>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</si>
  <si>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</si>
  <si>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</si>
  <si>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</si>
  <si>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</si>
  <si>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</si>
  <si>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</si>
  <si>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</si>
  <si>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</si>
  <si>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</si>
  <si>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</si>
  <si>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</si>
  <si>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</si>
  <si>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</si>
  <si>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</si>
  <si>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</si>
  <si>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</si>
  <si>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</si>
  <si>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</si>
  <si>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</si>
  <si>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</si>
  <si>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</si>
  <si>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</si>
  <si>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</si>
  <si>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</si>
  <si>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</si>
  <si>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</si>
  <si>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</si>
  <si>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</si>
  <si>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</si>
  <si>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</si>
  <si>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</si>
  <si>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</si>
  <si>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</si>
  <si>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</si>
  <si>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</si>
  <si>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</si>
  <si>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</si>
  <si>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</si>
  <si>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</si>
  <si>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</si>
  <si>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</si>
  <si>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</si>
  <si>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</si>
  <si>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</si>
  <si>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</si>
  <si>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</si>
  <si>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</si>
  <si>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</si>
  <si>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</si>
  <si>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</si>
  <si>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</si>
  <si>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</si>
  <si>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</si>
  <si>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</si>
  <si>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</si>
  <si>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</si>
  <si>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</si>
  <si>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</si>
  <si>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</si>
  <si>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</si>
  <si>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</si>
  <si>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</si>
  <si>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</si>
  <si>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</si>
  <si>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</si>
  <si>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</si>
  <si>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</si>
  <si>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</si>
  <si>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</si>
  <si>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</si>
  <si>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</si>
  <si>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</si>
  <si>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</si>
  <si>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</si>
  <si>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</si>
  <si>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</si>
  <si>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</si>
  <si>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</si>
  <si>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</si>
  <si>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</si>
  <si>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</si>
  <si>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</si>
  <si>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</si>
  <si>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</si>
  <si>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</si>
  <si>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</si>
  <si>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</si>
  <si>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</si>
  <si>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</si>
  <si>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</si>
  <si>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</si>
  <si>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</si>
  <si>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</si>
  <si>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</si>
  <si>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</si>
  <si>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</si>
  <si>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</si>
  <si>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</si>
  <si>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</si>
  <si>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</si>
  <si>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</si>
  <si>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</si>
  <si>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</si>
  <si>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</si>
  <si>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</si>
  <si>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</si>
  <si>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</si>
  <si>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</si>
  <si>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</si>
  <si>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</si>
  <si>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</si>
  <si>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</si>
  <si>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</si>
  <si>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</si>
  <si>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</si>
  <si>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</si>
  <si>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</si>
  <si>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</si>
  <si>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</si>
  <si>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</si>
  <si>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</si>
  <si>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</si>
  <si>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</si>
  <si>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</si>
  <si>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</si>
  <si>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</si>
  <si>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</si>
  <si>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</si>
  <si>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</si>
  <si>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</si>
  <si>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</si>
  <si>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</si>
  <si>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</si>
  <si>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</si>
  <si>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</si>
  <si>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</si>
  <si>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</si>
  <si>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</si>
  <si>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</si>
  <si>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</si>
  <si>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</si>
  <si>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</si>
  <si>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</si>
  <si>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</si>
  <si>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</si>
  <si>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</si>
  <si>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</si>
  <si>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</si>
  <si>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</si>
  <si>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</si>
  <si>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</si>
  <si>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</si>
  <si>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</si>
  <si>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</si>
  <si>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</si>
  <si>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</si>
  <si>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</si>
  <si>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</si>
  <si>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</si>
  <si>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</si>
  <si>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</si>
  <si>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</si>
  <si>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</si>
  <si>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</si>
  <si>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</si>
  <si>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</si>
  <si>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</si>
  <si>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</si>
  <si>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</si>
  <si>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</si>
  <si>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</si>
  <si>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</si>
  <si>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</si>
  <si>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</si>
  <si>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</si>
  <si>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</si>
  <si>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</si>
  <si>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</si>
  <si>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</si>
  <si>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</si>
  <si>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</si>
  <si>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</si>
  <si>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</si>
  <si>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</si>
  <si>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</si>
  <si>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</si>
  <si>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</si>
  <si>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</si>
  <si>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</si>
  <si>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</si>
  <si>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</si>
  <si>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</si>
  <si>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</si>
  <si>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</si>
  <si>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</si>
  <si>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</si>
  <si>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</si>
  <si>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</si>
  <si>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</si>
  <si>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</si>
  <si>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</si>
  <si>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</si>
  <si>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</si>
  <si>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</si>
  <si>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</si>
  <si>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</si>
  <si>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</si>
  <si>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</si>
  <si>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</si>
  <si>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</si>
  <si>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</si>
  <si>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</si>
  <si>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</si>
  <si>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</si>
  <si>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</si>
  <si>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</si>
  <si>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</si>
  <si>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</si>
  <si>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</si>
  <si>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</si>
  <si>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</si>
  <si>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</si>
  <si>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</si>
  <si>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</si>
  <si>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</si>
  <si>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</si>
  <si>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</si>
  <si>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</si>
  <si>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</si>
  <si>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</si>
  <si>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</si>
  <si>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</si>
  <si>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</si>
  <si>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</si>
  <si>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</si>
  <si>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</si>
  <si>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</si>
  <si>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</si>
  <si>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</si>
  <si>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</si>
  <si>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</si>
  <si>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</si>
  <si>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</si>
  <si>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</si>
  <si>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</si>
  <si>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</si>
  <si>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</si>
  <si>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</si>
  <si>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</si>
  <si>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</si>
  <si>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</si>
  <si>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</si>
  <si>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</si>
  <si>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</si>
  <si>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</si>
  <si>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</si>
  <si>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</si>
  <si>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</si>
  <si>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</si>
  <si>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</si>
  <si>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</si>
  <si>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</si>
  <si>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</si>
  <si>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</si>
  <si>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</si>
  <si>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</si>
  <si>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</si>
  <si>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</si>
  <si>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</si>
  <si>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</si>
  <si>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</si>
  <si>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</si>
  <si>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</si>
  <si>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</si>
  <si>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</si>
  <si>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</si>
  <si>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</si>
  <si>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</si>
  <si>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</si>
  <si>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</si>
  <si>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</si>
  <si>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</si>
  <si>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</si>
  <si>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</si>
  <si>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</si>
  <si>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</si>
  <si>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</si>
  <si>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</si>
  <si>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</si>
  <si>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</si>
  <si>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</si>
  <si>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</si>
  <si>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</si>
  <si>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</si>
  <si>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</si>
  <si>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</si>
  <si>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</si>
  <si>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</si>
  <si>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</si>
  <si>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</si>
  <si>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</si>
  <si>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</si>
  <si>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</si>
  <si>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</si>
  <si>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</si>
  <si>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</si>
  <si>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</si>
  <si>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</si>
  <si>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</si>
  <si>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</si>
  <si>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</si>
  <si>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</si>
  <si>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</si>
  <si>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</si>
  <si>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</si>
  <si>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</si>
  <si>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</si>
  <si>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</si>
  <si>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</si>
  <si>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</si>
  <si>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</si>
  <si>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</si>
  <si>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</si>
  <si>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</si>
  <si>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</si>
  <si>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</si>
  <si>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</si>
  <si>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</si>
  <si>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</si>
  <si>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</si>
  <si>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</si>
  <si>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</si>
  <si>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</si>
  <si>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</si>
  <si>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</si>
  <si>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</si>
  <si>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</si>
  <si>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</si>
  <si>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</si>
  <si>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</si>
  <si>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</si>
  <si>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</si>
  <si>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</si>
  <si>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</si>
  <si>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</si>
  <si>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</si>
  <si>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</si>
  <si>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</si>
  <si>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</si>
  <si>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</si>
  <si>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</si>
  <si>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</si>
  <si>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</si>
  <si>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</si>
  <si>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</si>
  <si>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</si>
  <si>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</si>
  <si>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</si>
  <si>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</si>
  <si>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</si>
  <si>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</si>
  <si>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</si>
  <si>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</si>
  <si>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</si>
  <si>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</si>
  <si>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</si>
  <si>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</si>
  <si>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</si>
  <si>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</si>
  <si>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</si>
  <si>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</si>
  <si>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</si>
  <si>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</si>
  <si>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</si>
  <si>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</si>
  <si>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</si>
  <si>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</si>
  <si>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</si>
  <si>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</si>
  <si>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</si>
  <si>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</si>
  <si>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</si>
  <si>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</si>
  <si>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</si>
  <si>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</si>
  <si>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</si>
  <si>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</si>
  <si>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</si>
  <si>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</si>
  <si>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</si>
  <si>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</si>
  <si>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</si>
  <si>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</si>
  <si>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</si>
  <si>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</si>
  <si>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</si>
  <si>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</si>
  <si>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</si>
  <si>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</si>
  <si>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</si>
  <si>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</si>
  <si>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</si>
  <si>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</si>
  <si>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</si>
  <si>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</si>
  <si>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</si>
  <si>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</si>
  <si>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</si>
  <si>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</si>
  <si>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</si>
  <si>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</si>
  <si>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</si>
  <si>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</si>
  <si>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</si>
  <si>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</si>
  <si>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</si>
  <si>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</si>
  <si>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</si>
  <si>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</si>
  <si>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</si>
  <si>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</si>
  <si>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</si>
  <si>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</si>
  <si>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</si>
  <si>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</si>
  <si>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</si>
  <si>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</si>
  <si>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</si>
  <si>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</si>
  <si>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</si>
  <si>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</si>
  <si>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</si>
  <si>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</si>
  <si>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</si>
  <si>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</si>
  <si>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</si>
  <si>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</si>
  <si>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</si>
  <si>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</si>
  <si>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</si>
  <si>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</si>
  <si>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</si>
  <si>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</si>
  <si>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</si>
  <si>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</si>
  <si>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</si>
  <si>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</si>
  <si>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</si>
  <si>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</si>
  <si>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</si>
  <si>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</si>
  <si>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</si>
  <si>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</si>
  <si>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</si>
  <si>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</si>
  <si>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</si>
  <si>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</si>
  <si>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</si>
  <si>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</si>
  <si>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</si>
  <si>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</si>
  <si>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</si>
  <si>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</si>
  <si>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</si>
  <si>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</si>
  <si>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</si>
  <si>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</si>
  <si>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</si>
  <si>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</si>
  <si>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</si>
  <si>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</si>
  <si>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</si>
  <si>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</si>
  <si>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</si>
  <si>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</si>
  <si>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</si>
  <si>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</si>
  <si>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</si>
  <si>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</si>
  <si>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</si>
  <si>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</si>
  <si>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</si>
  <si>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</si>
  <si>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</si>
  <si>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</si>
  <si>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</si>
  <si>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</si>
  <si>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</si>
  <si>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</si>
  <si>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</si>
  <si>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</si>
  <si>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</si>
  <si>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</si>
  <si>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</si>
  <si>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</si>
  <si>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</si>
  <si>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</si>
  <si>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</si>
  <si>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</si>
  <si>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</si>
  <si>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</si>
  <si>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</si>
  <si>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</si>
  <si>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</si>
  <si>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</si>
  <si>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</si>
  <si>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</si>
  <si>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</si>
  <si>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</si>
  <si>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</si>
  <si>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</si>
  <si>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</si>
  <si>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</si>
  <si>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</si>
  <si>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</si>
  <si>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</si>
  <si>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</si>
  <si>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</si>
  <si>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</si>
  <si>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</si>
  <si>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</si>
  <si>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</si>
  <si>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</si>
  <si>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</si>
  <si>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</si>
  <si>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</si>
  <si>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</si>
  <si>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</si>
  <si>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</si>
  <si>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</si>
  <si>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</si>
  <si>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</si>
  <si>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</si>
  <si>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</si>
  <si>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</si>
  <si>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</si>
  <si>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</si>
  <si>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</si>
  <si>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</si>
  <si>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</si>
  <si>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</si>
  <si>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</si>
  <si>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</si>
  <si>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</si>
  <si>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</si>
  <si>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</si>
  <si>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</si>
  <si>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</si>
  <si>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</si>
  <si>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</si>
  <si>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</si>
  <si>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</si>
  <si>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</si>
  <si>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</si>
  <si>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</si>
  <si>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</si>
  <si>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</si>
  <si>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</si>
  <si>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</si>
  <si>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</si>
  <si>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</si>
  <si>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</si>
  <si>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</si>
  <si>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</si>
  <si>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</si>
  <si>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</si>
  <si>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</si>
  <si>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</si>
  <si>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</si>
  <si>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</si>
  <si>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</si>
  <si>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</si>
  <si>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</si>
  <si>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</si>
  <si>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</si>
  <si>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</si>
  <si>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</si>
  <si>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</si>
  <si>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</si>
  <si>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</si>
  <si>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</si>
  <si>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</si>
  <si>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</si>
  <si>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</si>
  <si>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</si>
  <si>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</si>
  <si>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</si>
  <si>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</si>
  <si>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</si>
  <si>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</si>
  <si>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</si>
  <si>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</si>
  <si>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</si>
  <si>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</si>
  <si>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</si>
  <si>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</si>
  <si>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</si>
  <si>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</si>
  <si>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</si>
  <si>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</si>
  <si>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</si>
  <si>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</si>
  <si>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</si>
  <si>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</si>
  <si>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</si>
  <si>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</si>
  <si>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</si>
  <si>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</si>
  <si>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</si>
  <si>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</si>
  <si>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</si>
  <si>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</si>
  <si>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</si>
  <si>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</si>
  <si>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</si>
  <si>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</si>
  <si>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</si>
  <si>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</si>
  <si>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</si>
  <si>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</si>
  <si>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</si>
  <si>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</si>
  <si>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</si>
  <si>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</si>
  <si>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</si>
  <si>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</si>
  <si>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</si>
  <si>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</si>
  <si>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</si>
  <si>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</si>
  <si>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</si>
  <si>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</si>
  <si>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</si>
  <si>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</si>
  <si>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</si>
  <si>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</si>
  <si>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</si>
  <si>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</si>
  <si>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</si>
  <si>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</si>
  <si>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</si>
  <si>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</si>
  <si>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</si>
  <si>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</si>
  <si>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</si>
  <si>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</si>
  <si>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</si>
  <si>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</si>
  <si>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</si>
  <si>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</si>
  <si>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</si>
  <si>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</si>
  <si>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</si>
  <si>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</si>
  <si>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</si>
  <si>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</si>
  <si>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</si>
  <si>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</si>
  <si>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</si>
  <si>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</si>
  <si>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</si>
  <si>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</si>
  <si>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</si>
  <si>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</si>
  <si>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</si>
  <si>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</si>
  <si>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</si>
  <si>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</si>
  <si>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</si>
  <si>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</si>
  <si>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</si>
  <si>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</si>
  <si>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</si>
  <si>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</si>
  <si>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</si>
  <si>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</si>
  <si>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</si>
  <si>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</si>
  <si>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</si>
  <si>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</si>
  <si>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</si>
  <si>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</si>
  <si>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</si>
  <si>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</si>
  <si>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</si>
  <si>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</si>
  <si>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</si>
  <si>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</si>
  <si>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</si>
  <si>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</si>
  <si>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</si>
  <si>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</si>
  <si>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</si>
  <si>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</si>
  <si>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</si>
  <si>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</si>
  <si>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</si>
  <si>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</si>
  <si>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</si>
  <si>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</si>
  <si>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</si>
  <si>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</si>
  <si>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</si>
  <si>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</si>
  <si>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</si>
  <si>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</si>
  <si>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</si>
  <si>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</si>
  <si>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</si>
  <si>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</si>
  <si>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</si>
  <si>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</si>
  <si>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</si>
  <si>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</si>
  <si>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</si>
  <si>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</si>
  <si>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</si>
  <si>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</si>
  <si>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</si>
  <si>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</si>
  <si>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</si>
  <si>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</si>
  <si>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</si>
  <si>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</si>
  <si>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</si>
  <si>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</si>
  <si>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</si>
  <si>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</si>
  <si>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</si>
  <si>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</si>
  <si>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</si>
  <si>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</si>
  <si>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</si>
  <si>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</si>
  <si>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</si>
  <si>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</si>
  <si>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</si>
  <si>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</si>
  <si>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</si>
  <si>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</si>
  <si>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</si>
  <si>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</si>
  <si>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</si>
  <si>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</si>
  <si>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</si>
  <si>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</si>
  <si>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</si>
  <si>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</si>
  <si>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</si>
  <si>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</si>
  <si>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</si>
  <si>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</si>
  <si>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</si>
  <si>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</si>
  <si>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</si>
  <si>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</si>
  <si>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</si>
  <si>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</si>
  <si>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</si>
  <si>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</si>
  <si>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</si>
  <si>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</si>
  <si>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</si>
  <si>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</si>
  <si>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</si>
  <si>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</si>
  <si>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</si>
  <si>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</si>
  <si>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</si>
  <si>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</si>
  <si>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</si>
  <si>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</si>
  <si>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</si>
  <si>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</si>
  <si>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</si>
  <si>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</si>
  <si>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</si>
  <si>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</si>
  <si>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</si>
  <si>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</si>
  <si>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</si>
  <si>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</si>
  <si>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</si>
  <si>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</si>
  <si>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</si>
  <si>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</si>
  <si>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</si>
  <si>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</si>
  <si>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</si>
  <si>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</si>
  <si>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</si>
  <si>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</si>
  <si>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</si>
  <si>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</si>
  <si>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</si>
  <si>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</si>
  <si>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</si>
  <si>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</si>
  <si>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</si>
  <si>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</si>
  <si>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</si>
  <si>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</si>
  <si>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</si>
  <si>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</si>
  <si>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</si>
  <si>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</si>
  <si>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</si>
  <si>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</si>
  <si>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</si>
  <si>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</si>
  <si>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</si>
  <si>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</si>
  <si>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</si>
  <si>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</si>
  <si>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</si>
  <si>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</si>
  <si>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</si>
  <si>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</si>
  <si>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</si>
  <si>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</si>
  <si>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</si>
  <si>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</si>
  <si>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</si>
  <si>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</si>
  <si>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</si>
  <si>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</si>
  <si>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</si>
  <si>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</si>
  <si>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</si>
  <si>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</si>
  <si>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</si>
  <si>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</si>
  <si>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</si>
  <si>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</si>
  <si>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</si>
  <si>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</si>
  <si>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</si>
  <si>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</si>
  <si>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</si>
  <si>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</si>
  <si>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</si>
  <si>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</si>
  <si>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</si>
  <si>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</si>
  <si>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</si>
  <si>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</si>
  <si>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</si>
  <si>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</si>
  <si>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</si>
  <si>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</si>
  <si>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</si>
  <si>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</si>
  <si>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</si>
  <si>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</si>
  <si>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</si>
  <si>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</si>
  <si>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</si>
  <si>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</si>
  <si>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</si>
  <si>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</si>
  <si>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</si>
  <si>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</si>
  <si>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</si>
  <si>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</si>
  <si>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</si>
  <si>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</si>
  <si>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</si>
  <si>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</si>
  <si>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</si>
  <si>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</si>
  <si>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</si>
  <si>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</si>
  <si>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</si>
  <si>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</si>
  <si>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</si>
  <si>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</si>
  <si>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</si>
  <si>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</si>
  <si>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</si>
  <si>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</si>
  <si>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</si>
  <si>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</si>
  <si>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</si>
  <si>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</si>
  <si>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</si>
  <si>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</si>
  <si>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</si>
  <si>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</si>
  <si>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</si>
  <si>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</si>
  <si>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</si>
  <si>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</si>
  <si>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</si>
  <si>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</si>
  <si>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</si>
  <si>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</si>
  <si>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</si>
  <si>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</si>
  <si>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</si>
  <si>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</si>
  <si>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</si>
  <si>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</si>
  <si>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</si>
  <si>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</si>
  <si>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</si>
  <si>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</si>
  <si>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</si>
  <si>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</si>
  <si>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</si>
  <si>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</si>
  <si>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</si>
  <si>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</si>
  <si>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</si>
  <si>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</si>
  <si>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</si>
  <si>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</si>
  <si>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</si>
  <si>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</si>
  <si>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</si>
  <si>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</si>
  <si>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</si>
  <si>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</si>
  <si>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</si>
  <si>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</si>
  <si>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</si>
  <si>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</si>
  <si>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</si>
  <si>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</si>
  <si>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</si>
  <si>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</si>
  <si>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</si>
  <si>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</si>
  <si>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</si>
  <si>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</si>
  <si>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</si>
  <si>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</si>
  <si>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</si>
  <si>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</si>
  <si>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</si>
  <si>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</si>
  <si>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</si>
  <si>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</si>
  <si>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</si>
  <si>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</si>
  <si>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</si>
  <si>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</si>
  <si>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</si>
  <si>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</si>
  <si>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</si>
  <si>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</si>
  <si>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</si>
  <si>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</si>
  <si>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</si>
  <si>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</si>
  <si>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</si>
  <si>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</si>
  <si>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</si>
  <si>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</si>
  <si>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</si>
  <si>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</si>
  <si>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</si>
  <si>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</si>
  <si>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</si>
  <si>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</si>
  <si>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</si>
  <si>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</si>
  <si>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</si>
  <si>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</si>
  <si>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</si>
  <si>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</si>
  <si>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</si>
  <si>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</si>
  <si>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</si>
  <si>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</si>
  <si>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</si>
  <si>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</si>
  <si>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</si>
  <si>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</si>
  <si>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</si>
  <si>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</si>
  <si>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</si>
  <si>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</si>
  <si>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</si>
  <si>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</si>
  <si>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</si>
  <si>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</si>
  <si>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</si>
  <si>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</si>
  <si>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</si>
  <si>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</si>
  <si>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</si>
  <si>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</si>
  <si>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</si>
  <si>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</si>
  <si>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</si>
  <si>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</si>
  <si>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</si>
  <si>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</si>
  <si>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</si>
  <si>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</si>
  <si>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</si>
  <si>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</si>
  <si>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</si>
  <si>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</si>
  <si>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</si>
  <si>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</si>
  <si>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</si>
  <si>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</si>
  <si>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</si>
  <si>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</si>
  <si>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</si>
  <si>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</si>
  <si>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</si>
  <si>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</si>
  <si>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</si>
  <si>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</si>
  <si>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</si>
  <si>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</si>
  <si>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</si>
  <si>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</si>
  <si>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</si>
  <si>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</si>
  <si>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</si>
  <si>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</si>
  <si>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</si>
  <si>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</si>
  <si>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</si>
  <si>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</si>
  <si>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</si>
  <si>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</si>
  <si>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</si>
  <si>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</si>
  <si>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</si>
  <si>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</si>
  <si>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</si>
  <si>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</si>
  <si>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</si>
  <si>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</si>
  <si>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</si>
  <si>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</si>
  <si>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</si>
  <si>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</si>
  <si>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</si>
  <si>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</si>
  <si>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</si>
  <si>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</si>
  <si>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</si>
  <si>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</si>
  <si>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</si>
  <si>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</si>
  <si>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</si>
  <si>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</si>
  <si>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</si>
  <si>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</si>
  <si>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</si>
  <si>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</si>
  <si>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</si>
  <si>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</si>
  <si>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</si>
  <si>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</si>
  <si>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</si>
  <si>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</si>
  <si>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</si>
  <si>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</si>
  <si>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</si>
  <si>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</si>
  <si>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</si>
  <si>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</si>
  <si>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</si>
  <si>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</si>
  <si>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</si>
  <si>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</si>
  <si>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</si>
  <si>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</si>
  <si>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</si>
  <si>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</si>
  <si>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</si>
  <si>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</si>
  <si>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</si>
  <si>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</si>
  <si>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</si>
  <si>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</si>
  <si>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</si>
  <si>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</si>
  <si>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</si>
  <si>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</si>
  <si>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</si>
  <si>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</si>
  <si>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</si>
  <si>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</si>
  <si>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</si>
  <si>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</si>
  <si>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</si>
  <si>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</si>
  <si>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</si>
  <si>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</si>
  <si>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</si>
  <si>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</si>
  <si>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</si>
  <si>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</si>
  <si>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</si>
  <si>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</si>
  <si>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</si>
  <si>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</si>
  <si>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</si>
  <si>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</si>
  <si>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</si>
  <si>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</si>
  <si>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</si>
  <si>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</si>
  <si>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</si>
  <si>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</si>
  <si>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</si>
  <si>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</si>
  <si>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</si>
  <si>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</si>
  <si>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</si>
  <si>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</si>
  <si>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</si>
  <si>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</si>
  <si>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</si>
  <si>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</si>
  <si>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</si>
  <si>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</si>
  <si>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</si>
  <si>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</si>
  <si>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</si>
  <si>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</si>
  <si>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</si>
  <si>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</si>
  <si>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</si>
  <si>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</si>
  <si>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</si>
  <si>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</si>
  <si>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</si>
  <si>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</si>
  <si>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</si>
  <si>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</si>
  <si>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</si>
  <si>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</si>
  <si>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</si>
  <si>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</si>
  <si>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</si>
  <si>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</si>
  <si>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</si>
  <si>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</si>
  <si>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</si>
  <si>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</si>
  <si>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</si>
  <si>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</si>
  <si>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</si>
  <si>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</si>
  <si>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</si>
  <si>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</si>
  <si>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</si>
  <si>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</si>
  <si>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</si>
  <si>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</si>
  <si>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</si>
  <si>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</si>
  <si>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</si>
  <si>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</si>
  <si>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</si>
  <si>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</si>
  <si>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</si>
  <si>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</si>
  <si>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</si>
  <si>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</si>
  <si>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</si>
  <si>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</si>
  <si>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</si>
  <si>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</si>
  <si>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</si>
  <si>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</si>
  <si>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</si>
  <si>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</si>
  <si>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</si>
  <si>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</si>
  <si>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</si>
  <si>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</si>
  <si>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Газпромбанк - Валютные облигации</t>
  </si>
  <si>
    <t>22.02.2014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</si>
  <si>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</si>
  <si>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</si>
  <si>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</si>
  <si>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</si>
  <si>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</si>
  <si>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</si>
  <si>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</si>
  <si>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</si>
  <si>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</si>
  <si>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</si>
  <si>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</si>
  <si>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</si>
  <si>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</si>
  <si>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</si>
  <si>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</si>
  <si>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</si>
  <si>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</si>
  <si>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</si>
  <si>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</si>
  <si>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</si>
  <si>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</si>
  <si>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</si>
  <si>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</si>
  <si>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</si>
  <si>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</si>
  <si>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</si>
  <si>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</si>
  <si>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</si>
  <si>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</si>
  <si>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</si>
  <si>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</si>
  <si>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</si>
  <si>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</si>
  <si>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</si>
  <si>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</si>
  <si>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</si>
  <si>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</si>
  <si>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</si>
  <si>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</si>
  <si>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</si>
  <si>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</si>
  <si>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</si>
  <si>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</si>
  <si>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</si>
  <si>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</si>
  <si>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</si>
  <si>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</si>
  <si>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</si>
  <si>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</si>
  <si>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</si>
  <si>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</si>
  <si>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</si>
  <si>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</si>
  <si>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</si>
  <si>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</si>
  <si>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</si>
  <si>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</si>
  <si>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</si>
  <si>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</si>
  <si>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</si>
  <si>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</si>
  <si>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</si>
  <si>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</si>
  <si>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</si>
  <si>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</si>
  <si>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</si>
  <si>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</si>
  <si>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</si>
  <si>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</si>
  <si>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</si>
  <si>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</si>
  <si>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</si>
  <si>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</si>
  <si>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</si>
  <si>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</si>
  <si>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</si>
  <si>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</si>
  <si>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</si>
  <si>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</si>
  <si>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</si>
  <si>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</si>
  <si>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</si>
  <si>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</si>
  <si>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</si>
  <si>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</si>
  <si>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</si>
  <si>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</si>
  <si>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</si>
  <si>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</si>
  <si>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</si>
  <si>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</si>
  <si>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</si>
  <si>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</si>
  <si>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</si>
  <si>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</si>
  <si>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</si>
  <si>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</si>
  <si>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</si>
  <si>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</si>
  <si>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</si>
  <si>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</si>
  <si>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</si>
  <si>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</si>
  <si>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</si>
  <si>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</si>
  <si>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</si>
  <si>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</si>
  <si>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</si>
  <si>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</si>
  <si>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</si>
  <si>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</si>
  <si>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</si>
  <si>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</si>
  <si>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</si>
  <si>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</si>
  <si>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</si>
  <si>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</si>
  <si>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</si>
  <si>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</si>
  <si>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</si>
  <si>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</si>
  <si>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</si>
  <si>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</si>
  <si>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</si>
  <si>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</si>
  <si>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</si>
  <si>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</si>
  <si>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</si>
  <si>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</si>
  <si>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</si>
  <si>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</si>
  <si>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</si>
  <si>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</si>
  <si>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</si>
  <si>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</si>
  <si>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</si>
  <si>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</si>
  <si>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</si>
  <si>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</si>
  <si>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</si>
  <si>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</si>
  <si>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</si>
  <si>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</si>
  <si>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</si>
  <si>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</si>
  <si>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</si>
  <si>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</si>
  <si>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</si>
  <si>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</si>
  <si>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</si>
  <si>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</si>
  <si>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</si>
  <si>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</si>
  <si>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</si>
  <si>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</si>
  <si>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</si>
  <si>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</si>
  <si>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</si>
  <si>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</si>
  <si>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</si>
  <si>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</si>
  <si>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</si>
  <si>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</si>
  <si>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</si>
  <si>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</si>
  <si>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</si>
  <si>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</si>
  <si>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</si>
  <si>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</si>
  <si>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</si>
  <si>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</si>
  <si>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</si>
  <si>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</si>
  <si>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</si>
  <si>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</si>
  <si>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</si>
  <si>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</si>
  <si>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</si>
  <si>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</si>
  <si>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</si>
  <si>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</si>
  <si>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</si>
  <si>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</si>
  <si>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</si>
  <si>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</si>
  <si>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</si>
  <si>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</si>
  <si>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</si>
  <si>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</si>
  <si>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</si>
  <si>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</si>
  <si>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</si>
  <si>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</si>
  <si>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</si>
  <si>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</si>
  <si>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</si>
  <si>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</si>
  <si>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</si>
  <si>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</si>
  <si>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</si>
  <si>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</si>
  <si>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</si>
  <si>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</si>
  <si>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</si>
  <si>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</si>
  <si>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</si>
  <si>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</si>
  <si>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</si>
  <si>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</si>
  <si>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</si>
  <si>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</si>
  <si>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</si>
  <si>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</si>
  <si>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</si>
  <si>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</si>
  <si>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</si>
  <si>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</si>
  <si>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</si>
  <si>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</si>
  <si>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</si>
  <si>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</si>
  <si>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</si>
  <si>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</si>
  <si>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</si>
  <si>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</si>
  <si>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</si>
  <si>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</si>
  <si>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</si>
  <si>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</si>
  <si>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</si>
  <si>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</si>
  <si>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</si>
  <si>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</si>
  <si>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</si>
  <si>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</si>
  <si>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</si>
  <si>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</si>
  <si>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</si>
  <si>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</si>
  <si>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</si>
  <si>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</si>
  <si>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</si>
  <si>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</si>
  <si>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</si>
  <si>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</si>
  <si>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</si>
  <si>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</si>
  <si>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</si>
  <si>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</si>
  <si>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</si>
  <si>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</si>
  <si>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</si>
  <si>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</si>
  <si>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</si>
  <si>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</si>
  <si>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</si>
  <si>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</si>
  <si>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</si>
  <si>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</si>
  <si>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</si>
  <si>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</si>
  <si>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</si>
  <si>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</si>
  <si>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</si>
  <si>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</si>
  <si>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</si>
  <si>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</si>
  <si>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</si>
  <si>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</si>
  <si>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</si>
  <si>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</si>
  <si>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</si>
  <si>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</si>
  <si>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</si>
  <si>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</si>
  <si>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</si>
  <si>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</si>
  <si>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</si>
  <si>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</si>
  <si>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</si>
  <si>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</si>
  <si>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</si>
  <si>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</si>
  <si>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</si>
  <si>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</si>
  <si>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</si>
  <si>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</si>
  <si>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</si>
  <si>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</si>
  <si>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</si>
  <si>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</si>
  <si>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</si>
  <si>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</si>
  <si>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</si>
  <si>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</si>
  <si>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</si>
  <si>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</si>
  <si>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</si>
  <si>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</si>
  <si>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</si>
  <si>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</si>
  <si>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</si>
  <si>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</si>
  <si>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</si>
  <si>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</si>
  <si>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</si>
  <si>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</si>
  <si>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</si>
  <si>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</si>
  <si>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</si>
  <si>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</si>
  <si>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</si>
  <si>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</si>
  <si>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</si>
  <si>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</si>
  <si>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</si>
  <si>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</si>
  <si>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</si>
  <si>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</si>
  <si>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</si>
  <si>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</si>
  <si>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</si>
  <si>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</si>
  <si>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</si>
  <si>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</si>
  <si>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</si>
  <si>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</si>
  <si>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</si>
  <si>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</si>
  <si>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</si>
  <si>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</si>
  <si>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</si>
  <si>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</si>
  <si>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</si>
  <si>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</si>
  <si>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</si>
  <si>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</si>
  <si>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</si>
  <si>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</si>
  <si>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</si>
  <si>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</si>
  <si>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</si>
  <si>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</si>
  <si>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</si>
  <si>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</si>
  <si>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</si>
  <si>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</si>
  <si>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</si>
  <si>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</si>
  <si>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</si>
  <si>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</si>
  <si>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</si>
  <si>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</si>
  <si>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</si>
  <si>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</si>
  <si>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</si>
  <si>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</si>
  <si>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</si>
  <si>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</si>
  <si>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</si>
  <si>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</si>
  <si>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</si>
  <si>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</si>
  <si>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</si>
  <si>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</si>
  <si>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</si>
  <si>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</si>
  <si>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</si>
  <si>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</si>
  <si>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</si>
  <si>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</si>
  <si>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</si>
  <si>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</si>
  <si>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</si>
  <si>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</si>
  <si>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</si>
  <si>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</si>
  <si>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</si>
  <si>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</si>
  <si>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</si>
  <si>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</si>
  <si>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</si>
  <si>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</si>
  <si>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</si>
  <si>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</si>
  <si>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</si>
  <si>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</si>
  <si>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</si>
  <si>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</si>
  <si>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</si>
  <si>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</si>
  <si>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</si>
  <si>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</si>
  <si>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</si>
  <si>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</si>
  <si>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</si>
  <si>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</si>
  <si>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</si>
  <si>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</si>
  <si>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</si>
  <si>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</si>
  <si>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</si>
  <si>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</si>
  <si>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</si>
  <si>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</si>
  <si>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</si>
  <si>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</si>
  <si>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</si>
  <si>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</si>
  <si>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</si>
  <si>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</si>
  <si>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</si>
  <si>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</si>
  <si>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</si>
  <si>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</si>
  <si>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</si>
  <si>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</si>
  <si>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</si>
  <si>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</si>
  <si>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</si>
  <si>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</si>
  <si>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</si>
  <si>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</si>
  <si>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</si>
  <si>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</si>
  <si>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</si>
  <si>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</si>
  <si>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</si>
  <si>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</si>
  <si>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</si>
  <si>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</si>
  <si>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</si>
  <si>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</si>
  <si>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</si>
  <si>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</si>
  <si>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</si>
  <si>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</si>
  <si>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</si>
  <si>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</si>
  <si>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</si>
  <si>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</si>
  <si>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</si>
  <si>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</si>
  <si>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</si>
  <si>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</si>
  <si>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</si>
  <si>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</si>
  <si>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</si>
  <si>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</si>
  <si>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</si>
  <si>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</si>
  <si>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</si>
  <si>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</si>
  <si>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</si>
  <si>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</si>
  <si>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</si>
  <si>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</si>
  <si>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</si>
  <si>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</si>
  <si>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</si>
  <si>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</si>
  <si>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</si>
  <si>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</si>
  <si>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</si>
  <si>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</si>
  <si>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</si>
  <si>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</si>
  <si>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</si>
  <si>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</si>
  <si>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</si>
  <si>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</si>
  <si>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</si>
  <si>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</si>
  <si>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</si>
  <si>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</si>
  <si>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</si>
  <si>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</si>
  <si>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</si>
  <si>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</si>
  <si>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</si>
  <si>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</si>
  <si>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</si>
  <si>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</si>
  <si>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</si>
  <si>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</si>
  <si>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</si>
  <si>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</si>
  <si>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</si>
  <si>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</si>
  <si>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</si>
  <si>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</si>
  <si>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</si>
  <si>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</si>
  <si>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</si>
  <si>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</si>
  <si>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</si>
  <si>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</si>
  <si>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</si>
  <si>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</si>
  <si>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</si>
  <si>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</si>
  <si>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</si>
  <si>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</si>
  <si>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</si>
  <si>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</si>
  <si>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</si>
  <si>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</si>
  <si>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</si>
  <si>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</si>
  <si>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</si>
  <si>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</si>
  <si>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</si>
  <si>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</si>
  <si>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</si>
  <si>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</si>
  <si>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</si>
  <si>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</si>
  <si>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</si>
  <si>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</si>
  <si>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</si>
  <si>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</si>
  <si>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</si>
  <si>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</si>
  <si>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</si>
  <si>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</si>
  <si>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</si>
  <si>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</si>
  <si>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</si>
  <si>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</si>
  <si>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</si>
  <si>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</si>
  <si>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</si>
  <si>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</si>
  <si>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</si>
  <si>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</si>
  <si>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</si>
  <si>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</si>
  <si>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</si>
  <si>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</si>
  <si>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</si>
  <si>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</si>
  <si>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</si>
  <si>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</si>
  <si>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</si>
  <si>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</si>
  <si>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</si>
  <si>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</si>
  <si>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</si>
  <si>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</si>
  <si>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</si>
  <si>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</si>
  <si>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</si>
  <si>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</si>
  <si>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</si>
  <si>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</si>
  <si>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</si>
  <si>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</si>
  <si>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</si>
  <si>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</si>
  <si>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</si>
  <si>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</si>
  <si>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</si>
  <si>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</si>
  <si>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</si>
  <si>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</si>
  <si>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</si>
  <si>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</si>
  <si>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</si>
  <si>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</si>
  <si>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</si>
  <si>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</si>
  <si>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</si>
  <si>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</si>
  <si>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</si>
  <si>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</si>
  <si>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</si>
  <si>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</si>
  <si>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</si>
  <si>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</si>
  <si>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</si>
  <si>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</si>
  <si>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</si>
  <si>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</si>
  <si>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</si>
  <si>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</si>
  <si>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</si>
  <si>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</si>
  <si>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</si>
  <si>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</si>
  <si>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</si>
  <si>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</si>
  <si>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</si>
  <si>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</si>
  <si>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</si>
  <si>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</si>
  <si>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</si>
  <si>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</si>
  <si>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</si>
  <si>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</si>
  <si>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</si>
  <si>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</si>
  <si>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</si>
  <si>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</si>
  <si>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</si>
  <si>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</si>
  <si>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</si>
  <si>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</si>
  <si>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</si>
  <si>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</si>
  <si>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</si>
  <si>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</si>
  <si>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</si>
  <si>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</si>
  <si>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</si>
  <si>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</si>
  <si>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</si>
  <si>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</si>
  <si>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</si>
  <si>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</si>
  <si>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</si>
  <si>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</si>
  <si>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</si>
  <si>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</si>
  <si>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</si>
  <si>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</si>
  <si>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</si>
  <si>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</si>
  <si>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</si>
  <si>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</si>
  <si>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</si>
  <si>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</si>
  <si>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</si>
  <si>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</si>
  <si>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</si>
  <si>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</si>
  <si>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</si>
  <si>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</si>
  <si>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</si>
  <si>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</si>
  <si>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</si>
  <si>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</si>
  <si>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</si>
  <si>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</si>
  <si>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</si>
  <si>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</si>
  <si>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</si>
  <si>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</si>
  <si>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</si>
  <si>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</si>
  <si>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</si>
  <si>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</si>
  <si>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</si>
  <si>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</si>
  <si>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03.08.2008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</si>
  <si>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</si>
  <si>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</si>
  <si>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</si>
  <si>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</si>
  <si>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</si>
  <si>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</si>
  <si>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</si>
  <si>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</si>
  <si>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</si>
  <si>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</si>
  <si>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</si>
  <si>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</si>
  <si>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</si>
  <si>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</si>
  <si>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</si>
  <si>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</si>
  <si>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</si>
  <si>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</si>
  <si>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</si>
  <si>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</si>
  <si>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</si>
  <si>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</si>
  <si>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</si>
  <si>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</si>
  <si>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</si>
  <si>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</si>
  <si>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</si>
  <si>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</si>
  <si>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</si>
  <si>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</si>
  <si>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</si>
  <si>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</si>
  <si>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</si>
  <si>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</si>
  <si>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</si>
  <si>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</si>
  <si>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</si>
  <si>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</si>
  <si>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</si>
  <si>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</si>
  <si>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</si>
  <si>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</si>
  <si>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</si>
  <si>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</si>
  <si>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</si>
  <si>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</si>
  <si>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</si>
  <si>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</si>
  <si>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</si>
  <si>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</si>
  <si>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</si>
  <si>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</si>
  <si>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</si>
  <si>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</si>
  <si>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</si>
  <si>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</si>
  <si>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</si>
  <si>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</si>
  <si>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</si>
  <si>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</si>
  <si>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</si>
  <si>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</si>
  <si>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</si>
  <si>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</si>
  <si>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</si>
  <si>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</si>
  <si>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</si>
  <si>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</si>
  <si>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</si>
  <si>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</si>
  <si>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</si>
  <si>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</si>
  <si>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</si>
  <si>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</si>
  <si>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</si>
  <si>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</si>
  <si>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</si>
  <si>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</si>
  <si>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</si>
  <si>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</si>
  <si>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</si>
  <si>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</si>
  <si>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</si>
  <si>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</si>
  <si>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</si>
  <si>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</si>
  <si>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</si>
  <si>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</si>
  <si>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</si>
  <si>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</si>
  <si>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</si>
  <si>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</si>
  <si>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</si>
  <si>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</si>
  <si>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</si>
  <si>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</si>
  <si>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</si>
  <si>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</si>
  <si>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</si>
  <si>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</si>
  <si>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</si>
  <si>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</si>
  <si>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</si>
  <si>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</si>
  <si>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</si>
  <si>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</si>
  <si>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</si>
  <si>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</si>
  <si>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</si>
  <si>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</si>
  <si>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</si>
  <si>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</si>
  <si>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</si>
  <si>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</si>
  <si>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</si>
  <si>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</si>
  <si>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</si>
  <si>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</si>
  <si>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</si>
  <si>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</si>
  <si>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</si>
  <si>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</si>
  <si>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</si>
  <si>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</si>
  <si>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</si>
  <si>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</si>
  <si>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</si>
  <si>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</si>
  <si>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</si>
  <si>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</si>
  <si>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</si>
  <si>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</si>
  <si>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</si>
  <si>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</si>
  <si>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</si>
  <si>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</si>
  <si>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</si>
  <si>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</si>
  <si>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</si>
  <si>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</si>
  <si>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</si>
  <si>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</si>
  <si>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</si>
  <si>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</si>
  <si>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</si>
  <si>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</si>
  <si>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</si>
  <si>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</si>
  <si>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</si>
  <si>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</si>
  <si>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</si>
  <si>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</si>
  <si>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</si>
  <si>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</si>
  <si>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</si>
  <si>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</si>
  <si>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</si>
  <si>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</si>
  <si>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</si>
  <si>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</si>
  <si>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</si>
  <si>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</si>
  <si>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</si>
  <si>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</si>
  <si>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</si>
  <si>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</si>
  <si>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</si>
  <si>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</si>
  <si>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</si>
  <si>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</si>
  <si>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</si>
  <si>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</si>
  <si>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</si>
  <si>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</si>
  <si>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</si>
  <si>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</si>
  <si>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</si>
  <si>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</si>
  <si>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</si>
  <si>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</si>
  <si>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</si>
  <si>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</si>
  <si>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</si>
  <si>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</si>
  <si>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</si>
  <si>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</si>
  <si>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</si>
  <si>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</si>
  <si>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</si>
  <si>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</si>
  <si>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</si>
  <si>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</si>
  <si>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</si>
  <si>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</si>
  <si>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</si>
  <si>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</si>
  <si>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</si>
  <si>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</si>
  <si>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</si>
  <si>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</si>
  <si>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</si>
  <si>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</si>
  <si>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</si>
  <si>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</si>
  <si>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</si>
  <si>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</si>
  <si>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</si>
  <si>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</si>
  <si>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</si>
  <si>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</si>
  <si>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</si>
  <si>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</si>
  <si>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</si>
  <si>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</si>
  <si>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</si>
  <si>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</si>
  <si>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</si>
  <si>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</si>
  <si>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</si>
  <si>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</si>
  <si>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</si>
  <si>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</si>
  <si>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</si>
  <si>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</si>
  <si>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</si>
  <si>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</si>
  <si>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</si>
  <si>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</si>
  <si>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</si>
  <si>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</si>
  <si>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</si>
  <si>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</si>
  <si>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</si>
  <si>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</si>
  <si>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</si>
  <si>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</si>
  <si>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</si>
  <si>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</si>
  <si>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</si>
  <si>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</si>
  <si>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</si>
  <si>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</si>
  <si>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</si>
  <si>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</si>
  <si>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</si>
  <si>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</si>
  <si>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</si>
  <si>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</si>
  <si>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</si>
  <si>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</si>
  <si>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</si>
  <si>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</si>
  <si>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</si>
  <si>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</si>
  <si>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</si>
  <si>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</si>
  <si>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</si>
  <si>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</si>
  <si>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</si>
  <si>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</si>
  <si>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</si>
  <si>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</si>
  <si>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</si>
  <si>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</si>
  <si>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</si>
  <si>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</si>
  <si>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</si>
  <si>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</si>
  <si>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</si>
  <si>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</si>
  <si>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</si>
  <si>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</si>
  <si>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</si>
  <si>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</si>
  <si>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</si>
  <si>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</si>
  <si>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</si>
  <si>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</si>
  <si>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</si>
  <si>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</si>
  <si>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</si>
  <si>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</si>
  <si>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</si>
  <si>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</si>
  <si>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</si>
  <si>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</si>
  <si>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</si>
  <si>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</si>
  <si>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</si>
  <si>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</si>
  <si>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</si>
  <si>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</si>
  <si>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</si>
  <si>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</si>
  <si>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</si>
  <si>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</si>
  <si>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</si>
  <si>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</si>
  <si>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</si>
  <si>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</si>
  <si>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</si>
  <si>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</si>
  <si>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</si>
  <si>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</si>
  <si>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</si>
  <si>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</si>
  <si>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</si>
  <si>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</si>
  <si>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</si>
  <si>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</si>
  <si>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</si>
  <si>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</si>
  <si>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</si>
  <si>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</si>
  <si>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</si>
  <si>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</si>
  <si>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</si>
  <si>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</si>
  <si>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</si>
  <si>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</si>
  <si>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</si>
  <si>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</si>
  <si>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</si>
  <si>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</si>
  <si>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</si>
  <si>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</si>
  <si>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</si>
  <si>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</si>
  <si>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</si>
  <si>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</si>
  <si>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</si>
  <si>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</si>
  <si>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</si>
  <si>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</si>
  <si>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</si>
  <si>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</si>
  <si>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</si>
  <si>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</si>
  <si>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</si>
  <si>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</si>
  <si>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</si>
  <si>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</si>
  <si>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</si>
  <si>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</si>
  <si>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</si>
  <si>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</si>
  <si>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</si>
  <si>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</si>
  <si>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</si>
  <si>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</si>
  <si>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</si>
  <si>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</si>
  <si>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</si>
  <si>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05.03.2007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</si>
  <si>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</si>
  <si>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</si>
  <si>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</si>
  <si>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</si>
  <si>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</si>
  <si>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</si>
  <si>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</si>
  <si>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</si>
  <si>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</si>
  <si>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</si>
  <si>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</si>
  <si>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</si>
  <si>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</si>
  <si>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</si>
  <si>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</si>
  <si>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</si>
  <si>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</si>
  <si>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</si>
  <si>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</si>
  <si>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</si>
  <si>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</si>
  <si>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</si>
  <si>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</si>
  <si>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</si>
  <si>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</si>
  <si>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</si>
  <si>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</si>
  <si>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</si>
  <si>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22.01.2007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</si>
  <si>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</si>
  <si>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</si>
  <si>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</si>
  <si>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</si>
  <si>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</si>
  <si>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</si>
  <si>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</si>
  <si>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</si>
  <si>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09.01.2007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</si>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</sst>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3225.73</c:v>
                </c:pt>
                <c:pt idx="1">
                  <c:v>3212.93</c:v>
                </c:pt>
                <c:pt idx="2">
                  <c:v>3144.5</c:v>
                </c:pt>
                <c:pt idx="3">
                  <c:v>3177.13</c:v>
                </c:pt>
                <c:pt idx="4">
                  <c:v>3163.03</c:v>
                </c:pt>
                <c:pt idx="5">
                  <c:v>3215.97</c:v>
                </c:pt>
                <c:pt idx="6">
                  <c:v>3160.62</c:v>
                </c:pt>
                <c:pt idx="7">
                  <c:v>3190.59</c:v>
                </c:pt>
                <c:pt idx="8">
                  <c:v>3211.43</c:v>
                </c:pt>
                <c:pt idx="9">
                  <c:v>3150.22</c:v>
                </c:pt>
                <c:pt idx="10">
                  <c:v>3157.81</c:v>
                </c:pt>
                <c:pt idx="11">
                  <c:v>3204.96</c:v>
                </c:pt>
                <c:pt idx="12">
                  <c:v>3184.22</c:v>
                </c:pt>
                <c:pt idx="13">
                  <c:v>3190</c:v>
                </c:pt>
                <c:pt idx="14">
                  <c:v>3296.92</c:v>
                </c:pt>
                <c:pt idx="15">
                  <c:v>3265.9</c:v>
                </c:pt>
                <c:pt idx="16">
                  <c:v>3245.14</c:v>
                </c:pt>
                <c:pt idx="17">
                  <c:v>3255.87</c:v>
                </c:pt>
                <c:pt idx="18">
                  <c:v>3290.13</c:v>
                </c:pt>
                <c:pt idx="19">
                  <c:v>3345.51</c:v>
                </c:pt>
                <c:pt idx="20">
                  <c:v>3388.36</c:v>
                </c:pt>
                <c:pt idx="21">
                  <c:v>3419.39</c:v>
                </c:pt>
                <c:pt idx="22">
                  <c:v>3406.18</c:v>
                </c:pt>
                <c:pt idx="23">
                  <c:v>3413.31</c:v>
                </c:pt>
                <c:pt idx="24">
                  <c:v>3490.06</c:v>
                </c:pt>
                <c:pt idx="25">
                  <c:v>3445.6</c:v>
                </c:pt>
                <c:pt idx="26">
                  <c:v>3495.53</c:v>
                </c:pt>
                <c:pt idx="27">
                  <c:v>3483.07</c:v>
                </c:pt>
                <c:pt idx="28">
                  <c:v>3510.51</c:v>
                </c:pt>
                <c:pt idx="29">
                  <c:v>3470.26</c:v>
                </c:pt>
                <c:pt idx="30">
                  <c:v>3428.39</c:v>
                </c:pt>
                <c:pt idx="31">
                  <c:v>3541.67</c:v>
                </c:pt>
                <c:pt idx="32">
                  <c:v>3464.58</c:v>
                </c:pt>
                <c:pt idx="33">
                  <c:v>3524.79</c:v>
                </c:pt>
                <c:pt idx="34">
                  <c:v>3597</c:v>
                </c:pt>
                <c:pt idx="35">
                  <c:v>3574.29</c:v>
                </c:pt>
                <c:pt idx="36">
                  <c:v>3570.36</c:v>
                </c:pt>
                <c:pt idx="37">
                  <c:v>3559.7</c:v>
                </c:pt>
                <c:pt idx="38">
                  <c:v>3474.6</c:v>
                </c:pt>
                <c:pt idx="39">
                  <c:v>3509.6</c:v>
                </c:pt>
                <c:pt idx="40">
                  <c:v>3470.94</c:v>
                </c:pt>
                <c:pt idx="41">
                  <c:v>3600.15</c:v>
                </c:pt>
                <c:pt idx="42">
                  <c:v>3527.05</c:v>
                </c:pt>
                <c:pt idx="43">
                  <c:v>3450.45</c:v>
                </c:pt>
                <c:pt idx="44">
                  <c:v>3402.75</c:v>
                </c:pt>
                <c:pt idx="45">
                  <c:v>3502.04</c:v>
                </c:pt>
                <c:pt idx="46">
                  <c:v>3580.77</c:v>
                </c:pt>
                <c:pt idx="47">
                  <c:v>3706.36</c:v>
                </c:pt>
                <c:pt idx="48">
                  <c:v>3497.3</c:v>
                </c:pt>
                <c:pt idx="49">
                  <c:v>3607.55</c:v>
                </c:pt>
                <c:pt idx="50">
                  <c:v>3728.12</c:v>
                </c:pt>
                <c:pt idx="51">
                  <c:v>3514.83</c:v>
                </c:pt>
                <c:pt idx="52">
                  <c:v>3477.14</c:v>
                </c:pt>
                <c:pt idx="53">
                  <c:v>3493.94</c:v>
                </c:pt>
                <c:pt idx="54">
                  <c:v>3389.17</c:v>
                </c:pt>
                <c:pt idx="55">
                  <c:v>3393.29</c:v>
                </c:pt>
                <c:pt idx="56">
                  <c:v>3400.81</c:v>
                </c:pt>
                <c:pt idx="57">
                  <c:v>3413.79</c:v>
                </c:pt>
                <c:pt idx="58">
                  <c:v>3383.88</c:v>
                </c:pt>
                <c:pt idx="59">
                  <c:v>3254.02</c:v>
                </c:pt>
                <c:pt idx="60">
                  <c:v>3271.75</c:v>
                </c:pt>
                <c:pt idx="61">
                  <c:v>3253.86</c:v>
                </c:pt>
                <c:pt idx="62">
                  <c:v>3175.57</c:v>
                </c:pt>
                <c:pt idx="63">
                  <c:v>3153.43</c:v>
                </c:pt>
                <c:pt idx="64">
                  <c:v>3119.16</c:v>
                </c:pt>
                <c:pt idx="65">
                  <c:v>3182.69</c:v>
                </c:pt>
                <c:pt idx="66">
                  <c:v>3191.1</c:v>
                </c:pt>
                <c:pt idx="67">
                  <c:v>3196.31</c:v>
                </c:pt>
                <c:pt idx="68">
                  <c:v>3199.18</c:v>
                </c:pt>
                <c:pt idx="69">
                  <c:v>3166.95</c:v>
                </c:pt>
                <c:pt idx="70">
                  <c:v>3157.98</c:v>
                </c:pt>
                <c:pt idx="71">
                  <c:v>3172.36</c:v>
                </c:pt>
                <c:pt idx="72">
                  <c:v>3145.23</c:v>
                </c:pt>
                <c:pt idx="73">
                  <c:v>3096.98</c:v>
                </c:pt>
                <c:pt idx="74">
                  <c:v>3113.63</c:v>
                </c:pt>
                <c:pt idx="75">
                  <c:v>3116.91</c:v>
                </c:pt>
                <c:pt idx="76">
                  <c:v>3123.49</c:v>
                </c:pt>
                <c:pt idx="77">
                  <c:v>3087.68</c:v>
                </c:pt>
                <c:pt idx="78">
                  <c:v>3056.43</c:v>
                </c:pt>
                <c:pt idx="79">
                  <c:v>3064.04</c:v>
                </c:pt>
                <c:pt idx="80">
                  <c:v>3015.46</c:v>
                </c:pt>
                <c:pt idx="81">
                  <c:v>2995.9</c:v>
                </c:pt>
                <c:pt idx="82">
                  <c:v>3021.06</c:v>
                </c:pt>
                <c:pt idx="83">
                  <c:v>2996.2</c:v>
                </c:pt>
                <c:pt idx="84">
                  <c:v>2970.28</c:v>
                </c:pt>
                <c:pt idx="85">
                  <c:v>2961.47</c:v>
                </c:pt>
                <c:pt idx="86">
                  <c:v>2968.06</c:v>
                </c:pt>
                <c:pt idx="87">
                  <c:v>2968.76</c:v>
                </c:pt>
                <c:pt idx="88">
                  <c:v>2939.72</c:v>
                </c:pt>
                <c:pt idx="89">
                  <c:v>2943.55</c:v>
                </c:pt>
                <c:pt idx="90">
                  <c:v>2936.29</c:v>
                </c:pt>
                <c:pt idx="91">
                  <c:v>2962.25</c:v>
                </c:pt>
                <c:pt idx="92">
                  <c:v>3001.36</c:v>
                </c:pt>
                <c:pt idx="93">
                  <c:v>3005.44</c:v>
                </c:pt>
                <c:pt idx="94">
                  <c:v>2953.88</c:v>
                </c:pt>
                <c:pt idx="95">
                  <c:v>2914.56</c:v>
                </c:pt>
                <c:pt idx="96">
                  <c:v>2907.31</c:v>
                </c:pt>
                <c:pt idx="97">
                  <c:v>2918.68</c:v>
                </c:pt>
                <c:pt idx="98">
                  <c:v>2873.77</c:v>
                </c:pt>
                <c:pt idx="99">
                  <c:v>2860.98</c:v>
                </c:pt>
                <c:pt idx="100">
                  <c:v>2886.71</c:v>
                </c:pt>
                <c:pt idx="101">
                  <c:v>2881.59</c:v>
                </c:pt>
                <c:pt idx="102">
                  <c:v>2899.51</c:v>
                </c:pt>
                <c:pt idx="103">
                  <c:v>2885.07</c:v>
                </c:pt>
                <c:pt idx="104">
                  <c:v>2931.95</c:v>
                </c:pt>
                <c:pt idx="105">
                  <c:v>2847.46</c:v>
                </c:pt>
                <c:pt idx="106">
                  <c:v>2798.51</c:v>
                </c:pt>
                <c:pt idx="107">
                  <c:v>2774.34</c:v>
                </c:pt>
                <c:pt idx="108">
                  <c:v>2811.22</c:v>
                </c:pt>
                <c:pt idx="109">
                  <c:v>2796.38</c:v>
                </c:pt>
                <c:pt idx="110">
                  <c:v>2769.77</c:v>
                </c:pt>
                <c:pt idx="111">
                  <c:v>2739.68</c:v>
                </c:pt>
                <c:pt idx="112">
                  <c:v>2738.39</c:v>
                </c:pt>
                <c:pt idx="113">
                  <c:v>2770.05</c:v>
                </c:pt>
                <c:pt idx="114">
                  <c:v>2792.1</c:v>
                </c:pt>
                <c:pt idx="115">
                  <c:v>2740.59</c:v>
                </c:pt>
                <c:pt idx="116">
                  <c:v>2692.65</c:v>
                </c:pt>
                <c:pt idx="117">
                  <c:v>2704.81</c:v>
                </c:pt>
                <c:pt idx="118">
                  <c:v>2747.58</c:v>
                </c:pt>
                <c:pt idx="119">
                  <c:v>2755.76</c:v>
                </c:pt>
                <c:pt idx="120">
                  <c:v>2867.53</c:v>
                </c:pt>
                <c:pt idx="121">
                  <c:v>2882.07</c:v>
                </c:pt>
                <c:pt idx="122">
                  <c:v>2880.78</c:v>
                </c:pt>
                <c:pt idx="123">
                  <c:v>2830.83</c:v>
                </c:pt>
                <c:pt idx="124">
                  <c:v>2865.53</c:v>
                </c:pt>
                <c:pt idx="125">
                  <c:v>2887.87</c:v>
                </c:pt>
                <c:pt idx="126">
                  <c:v>2846.37</c:v>
                </c:pt>
                <c:pt idx="127">
                  <c:v>2849.48</c:v>
                </c:pt>
                <c:pt idx="128">
                  <c:v>2884.56</c:v>
                </c:pt>
                <c:pt idx="129">
                  <c:v>2857.56</c:v>
                </c:pt>
                <c:pt idx="130">
                  <c:v>2873.58</c:v>
                </c:pt>
                <c:pt idx="131">
                  <c:v>2872.25</c:v>
                </c:pt>
                <c:pt idx="132">
                  <c:v>2868.37</c:v>
                </c:pt>
                <c:pt idx="133">
                  <c:v>2858.57</c:v>
                </c:pt>
                <c:pt idx="134">
                  <c:v>2872.03</c:v>
                </c:pt>
                <c:pt idx="135">
                  <c:v>2924.04</c:v>
                </c:pt>
                <c:pt idx="136">
                  <c:v>2946.09</c:v>
                </c:pt>
                <c:pt idx="137">
                  <c:v>2935.6</c:v>
                </c:pt>
                <c:pt idx="138">
                  <c:v>2945.37</c:v>
                </c:pt>
                <c:pt idx="139">
                  <c:v>2902.9</c:v>
                </c:pt>
                <c:pt idx="140">
                  <c:v>2951</c:v>
                </c:pt>
                <c:pt idx="141">
                  <c:v>2929.28</c:v>
                </c:pt>
                <c:pt idx="142">
                  <c:v>2892.8</c:v>
                </c:pt>
                <c:pt idx="143">
                  <c:v>2863.89</c:v>
                </c:pt>
                <c:pt idx="144">
                  <c:v>2851.25</c:v>
                </c:pt>
                <c:pt idx="145">
                  <c:v>2787.08</c:v>
                </c:pt>
                <c:pt idx="146">
                  <c:v>2855.39</c:v>
                </c:pt>
                <c:pt idx="147">
                  <c:v>2836.39</c:v>
                </c:pt>
                <c:pt idx="148">
                  <c:v>2871.47</c:v>
                </c:pt>
                <c:pt idx="149">
                  <c:v>2944.43</c:v>
                </c:pt>
                <c:pt idx="150">
                  <c:v>2944.7</c:v>
                </c:pt>
                <c:pt idx="151">
                  <c:v>2977.48</c:v>
                </c:pt>
                <c:pt idx="152">
                  <c:v>2856.11</c:v>
                </c:pt>
                <c:pt idx="153">
                  <c:v>2835.06</c:v>
                </c:pt>
                <c:pt idx="154">
                  <c:v>2791.17</c:v>
                </c:pt>
                <c:pt idx="155">
                  <c:v>2812.15</c:v>
                </c:pt>
                <c:pt idx="156">
                  <c:v>2803.7</c:v>
                </c:pt>
                <c:pt idx="157">
                  <c:v>2785.04</c:v>
                </c:pt>
                <c:pt idx="158">
                  <c:v>2750.99</c:v>
                </c:pt>
                <c:pt idx="159">
                  <c:v>2800.86</c:v>
                </c:pt>
                <c:pt idx="160">
                  <c:v>2724.83</c:v>
                </c:pt>
                <c:pt idx="161">
                  <c:v>2786.7</c:v>
                </c:pt>
                <c:pt idx="162">
                  <c:v>2756.78</c:v>
                </c:pt>
                <c:pt idx="163">
                  <c:v>2756.99</c:v>
                </c:pt>
                <c:pt idx="164">
                  <c:v>2709.74</c:v>
                </c:pt>
                <c:pt idx="165">
                  <c:v>2717.44</c:v>
                </c:pt>
                <c:pt idx="166">
                  <c:v>2696.04</c:v>
                </c:pt>
                <c:pt idx="167">
                  <c:v>2605.2199999999998</c:v>
                </c:pt>
                <c:pt idx="168">
                  <c:v>2554.34</c:v>
                </c:pt>
                <c:pt idx="169">
                  <c:v>2588.1999999999998</c:v>
                </c:pt>
                <c:pt idx="170">
                  <c:v>2605.64</c:v>
                </c:pt>
                <c:pt idx="171">
                  <c:v>2539.3200000000002</c:v>
                </c:pt>
                <c:pt idx="172">
                  <c:v>2511.4</c:v>
                </c:pt>
                <c:pt idx="173">
                  <c:v>2490.25</c:v>
                </c:pt>
                <c:pt idx="174">
                  <c:v>2480.54</c:v>
                </c:pt>
                <c:pt idx="175">
                  <c:v>2482.36</c:v>
                </c:pt>
                <c:pt idx="176">
                  <c:v>2475.41</c:v>
                </c:pt>
                <c:pt idx="177">
                  <c:v>2477.41</c:v>
                </c:pt>
                <c:pt idx="178">
                  <c:v>2480.0300000000002</c:v>
                </c:pt>
                <c:pt idx="179">
                  <c:v>2458.48</c:v>
                </c:pt>
                <c:pt idx="180">
                  <c:v>2462.7199999999998</c:v>
                </c:pt>
                <c:pt idx="181">
                  <c:v>2444.61</c:v>
                </c:pt>
                <c:pt idx="182">
                  <c:v>2447.9499999999998</c:v>
                </c:pt>
                <c:pt idx="183">
                  <c:v>2457.73</c:v>
                </c:pt>
                <c:pt idx="184">
                  <c:v>2462.52</c:v>
                </c:pt>
                <c:pt idx="185">
                  <c:v>2456.9699999999998</c:v>
                </c:pt>
                <c:pt idx="186">
                  <c:v>2424.35</c:v>
                </c:pt>
                <c:pt idx="187">
                  <c:v>2396.31</c:v>
                </c:pt>
                <c:pt idx="188">
                  <c:v>2401.5500000000002</c:v>
                </c:pt>
                <c:pt idx="189">
                  <c:v>2392.29</c:v>
                </c:pt>
                <c:pt idx="190">
                  <c:v>2405.54</c:v>
                </c:pt>
                <c:pt idx="191">
                  <c:v>2387.5300000000002</c:v>
                </c:pt>
                <c:pt idx="192">
                  <c:v>2355.9899999999998</c:v>
                </c:pt>
                <c:pt idx="193">
                  <c:v>2357.06</c:v>
                </c:pt>
                <c:pt idx="194">
                  <c:v>2336.9299999999998</c:v>
                </c:pt>
                <c:pt idx="195">
                  <c:v>2343.16</c:v>
                </c:pt>
                <c:pt idx="196">
                  <c:v>2309.7600000000002</c:v>
                </c:pt>
                <c:pt idx="197">
                  <c:v>2313.63</c:v>
                </c:pt>
                <c:pt idx="198">
                  <c:v>2283.36</c:v>
                </c:pt>
                <c:pt idx="199">
                  <c:v>2302.27</c:v>
                </c:pt>
                <c:pt idx="200">
                  <c:v>2298.85</c:v>
                </c:pt>
                <c:pt idx="201">
                  <c:v>2350.12</c:v>
                </c:pt>
                <c:pt idx="202">
                  <c:v>2326.41</c:v>
                </c:pt>
                <c:pt idx="203">
                  <c:v>2342.86</c:v>
                </c:pt>
                <c:pt idx="204">
                  <c:v>2386.71</c:v>
                </c:pt>
                <c:pt idx="205">
                  <c:v>2382.85</c:v>
                </c:pt>
                <c:pt idx="206">
                  <c:v>2387.9899999999998</c:v>
                </c:pt>
                <c:pt idx="207">
                  <c:v>2339.65</c:v>
                </c:pt>
                <c:pt idx="208">
                  <c:v>2266.04</c:v>
                </c:pt>
                <c:pt idx="209">
                  <c:v>2303.23</c:v>
                </c:pt>
                <c:pt idx="210">
                  <c:v>2279.44</c:v>
                </c:pt>
                <c:pt idx="211">
                  <c:v>2285.35</c:v>
                </c:pt>
                <c:pt idx="212">
                  <c:v>2271.4899999999998</c:v>
                </c:pt>
                <c:pt idx="213">
                  <c:v>2218.0500000000002</c:v>
                </c:pt>
                <c:pt idx="214">
                  <c:v>2197.14</c:v>
                </c:pt>
                <c:pt idx="215">
                  <c:v>2181.12</c:v>
                </c:pt>
                <c:pt idx="216">
                  <c:v>2181.2399999999998</c:v>
                </c:pt>
                <c:pt idx="217">
                  <c:v>2185.7399999999998</c:v>
                </c:pt>
                <c:pt idx="218">
                  <c:v>2179.4899999999998</c:v>
                </c:pt>
                <c:pt idx="219">
                  <c:v>2151.33</c:v>
                </c:pt>
                <c:pt idx="220">
                  <c:v>2153</c:v>
                </c:pt>
                <c:pt idx="221">
                  <c:v>2189.73</c:v>
                </c:pt>
                <c:pt idx="222">
                  <c:v>2190.19</c:v>
                </c:pt>
                <c:pt idx="223">
                  <c:v>2155.06</c:v>
                </c:pt>
                <c:pt idx="224">
                  <c:v>2212.91</c:v>
                </c:pt>
                <c:pt idx="225">
                  <c:v>2186.5700000000002</c:v>
                </c:pt>
                <c:pt idx="226">
                  <c:v>2166.73</c:v>
                </c:pt>
                <c:pt idx="227">
                  <c:v>2141.67</c:v>
                </c:pt>
                <c:pt idx="228">
                  <c:v>2216.75</c:v>
                </c:pt>
                <c:pt idx="229">
                  <c:v>2182.81</c:v>
                </c:pt>
                <c:pt idx="230">
                  <c:v>2207.06</c:v>
                </c:pt>
                <c:pt idx="231">
                  <c:v>2207.06</c:v>
                </c:pt>
                <c:pt idx="232">
                  <c:v>2235.86</c:v>
                </c:pt>
                <c:pt idx="233">
                  <c:v>2200.1799999999998</c:v>
                </c:pt>
                <c:pt idx="234">
                  <c:v>2146.91</c:v>
                </c:pt>
                <c:pt idx="235">
                  <c:v>2204.33</c:v>
                </c:pt>
                <c:pt idx="236">
                  <c:v>2285.92</c:v>
                </c:pt>
                <c:pt idx="237">
                  <c:v>2295.2399999999998</c:v>
                </c:pt>
                <c:pt idx="238">
                  <c:v>2183.12</c:v>
                </c:pt>
                <c:pt idx="239">
                  <c:v>2150.38</c:v>
                </c:pt>
                <c:pt idx="240">
                  <c:v>2114.59</c:v>
                </c:pt>
                <c:pt idx="241">
                  <c:v>2151.58</c:v>
                </c:pt>
                <c:pt idx="242">
                  <c:v>2215.21</c:v>
                </c:pt>
                <c:pt idx="243">
                  <c:v>2232.5300000000002</c:v>
                </c:pt>
                <c:pt idx="244">
                  <c:v>2179.1999999999998</c:v>
                </c:pt>
                <c:pt idx="245">
                  <c:v>2242.29</c:v>
                </c:pt>
                <c:pt idx="246">
                  <c:v>2308.54</c:v>
                </c:pt>
                <c:pt idx="247">
                  <c:v>2357.91</c:v>
                </c:pt>
                <c:pt idx="248">
                  <c:v>2391.02</c:v>
                </c:pt>
                <c:pt idx="249">
                  <c:v>2392.4699999999998</c:v>
                </c:pt>
                <c:pt idx="250">
                  <c:v>2405.2199999999998</c:v>
                </c:pt>
                <c:pt idx="251">
                  <c:v>2405.2199999999998</c:v>
                </c:pt>
                <c:pt idx="252">
                  <c:v>2460.16</c:v>
                </c:pt>
                <c:pt idx="253">
                  <c:v>2416.63</c:v>
                </c:pt>
                <c:pt idx="254">
                  <c:v>2439.88</c:v>
                </c:pt>
                <c:pt idx="255">
                  <c:v>2410.31</c:v>
                </c:pt>
                <c:pt idx="256">
                  <c:v>2358.0100000000002</c:v>
                </c:pt>
                <c:pt idx="257">
                  <c:v>2400.4</c:v>
                </c:pt>
                <c:pt idx="258">
                  <c:v>2459.4299999999998</c:v>
                </c:pt>
                <c:pt idx="259">
                  <c:v>2469.19</c:v>
                </c:pt>
                <c:pt idx="260">
                  <c:v>2489.36</c:v>
                </c:pt>
                <c:pt idx="261">
                  <c:v>2464.0500000000002</c:v>
                </c:pt>
                <c:pt idx="262">
                  <c:v>2502.61</c:v>
                </c:pt>
                <c:pt idx="263">
                  <c:v>2502.88</c:v>
                </c:pt>
                <c:pt idx="264">
                  <c:v>2520.0300000000002</c:v>
                </c:pt>
                <c:pt idx="265">
                  <c:v>2489.6799999999998</c:v>
                </c:pt>
                <c:pt idx="266">
                  <c:v>2481.83</c:v>
                </c:pt>
                <c:pt idx="267">
                  <c:v>2560.44</c:v>
                </c:pt>
                <c:pt idx="268">
                  <c:v>2465.64</c:v>
                </c:pt>
                <c:pt idx="269">
                  <c:v>2438.66</c:v>
                </c:pt>
                <c:pt idx="270">
                  <c:v>2514.5</c:v>
                </c:pt>
                <c:pt idx="271">
                  <c:v>2495.7600000000002</c:v>
                </c:pt>
                <c:pt idx="272">
                  <c:v>2497.85</c:v>
                </c:pt>
                <c:pt idx="273">
                  <c:v>2486.38</c:v>
                </c:pt>
                <c:pt idx="274">
                  <c:v>2437.21</c:v>
                </c:pt>
                <c:pt idx="275">
                  <c:v>2413.08</c:v>
                </c:pt>
                <c:pt idx="276">
                  <c:v>2487.33</c:v>
                </c:pt>
                <c:pt idx="277">
                  <c:v>2508.25</c:v>
                </c:pt>
                <c:pt idx="278">
                  <c:v>2439.75</c:v>
                </c:pt>
                <c:pt idx="279">
                  <c:v>2481.5300000000002</c:v>
                </c:pt>
                <c:pt idx="280">
                  <c:v>2502.34</c:v>
                </c:pt>
                <c:pt idx="281">
                  <c:v>2521.48</c:v>
                </c:pt>
                <c:pt idx="282">
                  <c:v>2500.44</c:v>
                </c:pt>
                <c:pt idx="283">
                  <c:v>2590.69</c:v>
                </c:pt>
                <c:pt idx="284">
                  <c:v>2627.87</c:v>
                </c:pt>
                <c:pt idx="285">
                  <c:v>2604.13</c:v>
                </c:pt>
                <c:pt idx="286">
                  <c:v>2538.5500000000002</c:v>
                </c:pt>
                <c:pt idx="287">
                  <c:v>2536.08</c:v>
                </c:pt>
                <c:pt idx="288">
                  <c:v>2556.94</c:v>
                </c:pt>
                <c:pt idx="289">
                  <c:v>2658.13</c:v>
                </c:pt>
                <c:pt idx="290">
                  <c:v>2529.7399999999998</c:v>
                </c:pt>
                <c:pt idx="291">
                  <c:v>2594.0100000000002</c:v>
                </c:pt>
                <c:pt idx="292">
                  <c:v>2662.11</c:v>
                </c:pt>
                <c:pt idx="293">
                  <c:v>2610.73</c:v>
                </c:pt>
                <c:pt idx="294">
                  <c:v>2588.16</c:v>
                </c:pt>
                <c:pt idx="295">
                  <c:v>2525.69</c:v>
                </c:pt>
                <c:pt idx="296">
                  <c:v>2554.77</c:v>
                </c:pt>
                <c:pt idx="297">
                  <c:v>2470.13</c:v>
                </c:pt>
                <c:pt idx="298">
                  <c:v>2383.83</c:v>
                </c:pt>
                <c:pt idx="299">
                  <c:v>2489.61</c:v>
                </c:pt>
                <c:pt idx="300">
                  <c:v>2474.09</c:v>
                </c:pt>
                <c:pt idx="301">
                  <c:v>2435.7800000000002</c:v>
                </c:pt>
                <c:pt idx="302">
                  <c:v>2441.98</c:v>
                </c:pt>
                <c:pt idx="303">
                  <c:v>2448.4299999999998</c:v>
                </c:pt>
                <c:pt idx="304">
                  <c:v>2435.0300000000002</c:v>
                </c:pt>
                <c:pt idx="305">
                  <c:v>2482.7800000000002</c:v>
                </c:pt>
                <c:pt idx="306">
                  <c:v>2412.41</c:v>
                </c:pt>
                <c:pt idx="307">
                  <c:v>2318.65</c:v>
                </c:pt>
                <c:pt idx="308">
                  <c:v>2085.9899999999998</c:v>
                </c:pt>
                <c:pt idx="309">
                  <c:v>2138.02</c:v>
                </c:pt>
                <c:pt idx="310">
                  <c:v>2150.41</c:v>
                </c:pt>
                <c:pt idx="311">
                  <c:v>1989.61</c:v>
                </c:pt>
                <c:pt idx="312">
                  <c:v>2008.89</c:v>
                </c:pt>
                <c:pt idx="313">
                  <c:v>2082.3200000000002</c:v>
                </c:pt>
                <c:pt idx="314">
                  <c:v>2085.34</c:v>
                </c:pt>
                <c:pt idx="315">
                  <c:v>2162.19</c:v>
                </c:pt>
                <c:pt idx="316">
                  <c:v>2319.1</c:v>
                </c:pt>
                <c:pt idx="317">
                  <c:v>2246.5300000000002</c:v>
                </c:pt>
                <c:pt idx="318">
                  <c:v>2526.52</c:v>
                </c:pt>
                <c:pt idx="319">
                  <c:v>2222.89</c:v>
                </c:pt>
                <c:pt idx="320">
                  <c:v>2080.8000000000002</c:v>
                </c:pt>
                <c:pt idx="321">
                  <c:v>2088.04</c:v>
                </c:pt>
                <c:pt idx="322">
                  <c:v>2059.33</c:v>
                </c:pt>
                <c:pt idx="323">
                  <c:v>2070.3000000000002</c:v>
                </c:pt>
                <c:pt idx="324">
                  <c:v>2074.9699999999998</c:v>
                </c:pt>
                <c:pt idx="325">
                  <c:v>2056.7199999999998</c:v>
                </c:pt>
                <c:pt idx="326">
                  <c:v>2074.77</c:v>
                </c:pt>
                <c:pt idx="327">
                  <c:v>2082.09</c:v>
                </c:pt>
                <c:pt idx="328">
                  <c:v>2154.46</c:v>
                </c:pt>
                <c:pt idx="329">
                  <c:v>2034.74</c:v>
                </c:pt>
                <c:pt idx="330">
                  <c:v>2103.52</c:v>
                </c:pt>
                <c:pt idx="331">
                  <c:v>2058.4699999999998</c:v>
                </c:pt>
                <c:pt idx="332">
                  <c:v>1990.43</c:v>
                </c:pt>
                <c:pt idx="333">
                  <c:v>1950.23</c:v>
                </c:pt>
                <c:pt idx="334">
                  <c:v>1889.72</c:v>
                </c:pt>
                <c:pt idx="335">
                  <c:v>1885.2</c:v>
                </c:pt>
                <c:pt idx="336">
                  <c:v>1930.08</c:v>
                </c:pt>
                <c:pt idx="337">
                  <c:v>1968.37</c:v>
                </c:pt>
                <c:pt idx="338">
                  <c:v>1975.35</c:v>
                </c:pt>
                <c:pt idx="339">
                  <c:v>1976.6</c:v>
                </c:pt>
                <c:pt idx="340">
                  <c:v>1995.78</c:v>
                </c:pt>
                <c:pt idx="341">
                  <c:v>2000.06</c:v>
                </c:pt>
                <c:pt idx="342">
                  <c:v>1956.81</c:v>
                </c:pt>
                <c:pt idx="343">
                  <c:v>1979.6</c:v>
                </c:pt>
                <c:pt idx="344">
                  <c:v>1965.44</c:v>
                </c:pt>
                <c:pt idx="345">
                  <c:v>1965.78</c:v>
                </c:pt>
                <c:pt idx="346">
                  <c:v>2051.42</c:v>
                </c:pt>
                <c:pt idx="347">
                  <c:v>1933.42</c:v>
                </c:pt>
                <c:pt idx="348">
                  <c:v>1902.46</c:v>
                </c:pt>
                <c:pt idx="349">
                  <c:v>1807.98</c:v>
                </c:pt>
                <c:pt idx="350">
                  <c:v>1880.61</c:v>
                </c:pt>
                <c:pt idx="351">
                  <c:v>1849.78</c:v>
                </c:pt>
                <c:pt idx="352">
                  <c:v>1832.59</c:v>
                </c:pt>
                <c:pt idx="353">
                  <c:v>1821.04</c:v>
                </c:pt>
                <c:pt idx="354">
                  <c:v>1813.82</c:v>
                </c:pt>
                <c:pt idx="355">
                  <c:v>1799.35</c:v>
                </c:pt>
                <c:pt idx="356">
                  <c:v>1773.49</c:v>
                </c:pt>
                <c:pt idx="357">
                  <c:v>1778.6</c:v>
                </c:pt>
                <c:pt idx="358">
                  <c:v>1773.26</c:v>
                </c:pt>
                <c:pt idx="359">
                  <c:v>1778.41</c:v>
                </c:pt>
                <c:pt idx="360">
                  <c:v>1766.49</c:v>
                </c:pt>
                <c:pt idx="361">
                  <c:v>1770.52</c:v>
                </c:pt>
                <c:pt idx="362">
                  <c:v>1758.14</c:v>
                </c:pt>
                <c:pt idx="363">
                  <c:v>1751.12</c:v>
                </c:pt>
                <c:pt idx="364">
                  <c:v>1746.65</c:v>
                </c:pt>
                <c:pt idx="365">
                  <c:v>1735.58</c:v>
                </c:pt>
                <c:pt idx="366">
                  <c:v>1744.07</c:v>
                </c:pt>
                <c:pt idx="367">
                  <c:v>1731.02</c:v>
                </c:pt>
                <c:pt idx="368">
                  <c:v>1746.28</c:v>
                </c:pt>
                <c:pt idx="369">
                  <c:v>1734.12</c:v>
                </c:pt>
                <c:pt idx="370">
                  <c:v>1726.22</c:v>
                </c:pt>
                <c:pt idx="371">
                  <c:v>1732.91</c:v>
                </c:pt>
                <c:pt idx="372">
                  <c:v>1730.89</c:v>
                </c:pt>
                <c:pt idx="373">
                  <c:v>1727.51</c:v>
                </c:pt>
                <c:pt idx="374">
                  <c:v>1701.94</c:v>
                </c:pt>
                <c:pt idx="375">
                  <c:v>1689.24</c:v>
                </c:pt>
                <c:pt idx="376">
                  <c:v>1700.97</c:v>
                </c:pt>
                <c:pt idx="377">
                  <c:v>1715.31</c:v>
                </c:pt>
                <c:pt idx="378">
                  <c:v>1703.64</c:v>
                </c:pt>
                <c:pt idx="379">
                  <c:v>1686.89</c:v>
                </c:pt>
                <c:pt idx="380">
                  <c:v>1685.56</c:v>
                </c:pt>
                <c:pt idx="381">
                  <c:v>1680.81</c:v>
                </c:pt>
                <c:pt idx="382">
                  <c:v>1697.84</c:v>
                </c:pt>
                <c:pt idx="383">
                  <c:v>1682.68</c:v>
                </c:pt>
                <c:pt idx="384">
                  <c:v>1668.34</c:v>
                </c:pt>
                <c:pt idx="385">
                  <c:v>1660.77</c:v>
                </c:pt>
                <c:pt idx="386">
                  <c:v>1652.86</c:v>
                </c:pt>
                <c:pt idx="387">
                  <c:v>1645.36</c:v>
                </c:pt>
                <c:pt idx="388">
                  <c:v>1652.53</c:v>
                </c:pt>
                <c:pt idx="389">
                  <c:v>1647.95</c:v>
                </c:pt>
                <c:pt idx="390">
                  <c:v>1644.43</c:v>
                </c:pt>
                <c:pt idx="391">
                  <c:v>1664.1</c:v>
                </c:pt>
                <c:pt idx="392">
                  <c:v>1662.34</c:v>
                </c:pt>
                <c:pt idx="393">
                  <c:v>1647.41</c:v>
                </c:pt>
                <c:pt idx="394">
                  <c:v>1641.75</c:v>
                </c:pt>
                <c:pt idx="395">
                  <c:v>1615.43</c:v>
                </c:pt>
                <c:pt idx="396">
                  <c:v>1618.39</c:v>
                </c:pt>
                <c:pt idx="397">
                  <c:v>1635.16</c:v>
                </c:pt>
                <c:pt idx="398">
                  <c:v>1629.37</c:v>
                </c:pt>
                <c:pt idx="399">
                  <c:v>1625.54</c:v>
                </c:pt>
                <c:pt idx="400">
                  <c:v>1639.57</c:v>
                </c:pt>
                <c:pt idx="401">
                  <c:v>1637.99</c:v>
                </c:pt>
                <c:pt idx="402">
                  <c:v>1627.32</c:v>
                </c:pt>
                <c:pt idx="403">
                  <c:v>1622.37</c:v>
                </c:pt>
                <c:pt idx="404">
                  <c:v>1615.67</c:v>
                </c:pt>
                <c:pt idx="405">
                  <c:v>1613.43</c:v>
                </c:pt>
                <c:pt idx="406">
                  <c:v>1625.33</c:v>
                </c:pt>
                <c:pt idx="407">
                  <c:v>1609.74</c:v>
                </c:pt>
                <c:pt idx="408">
                  <c:v>1597.57</c:v>
                </c:pt>
                <c:pt idx="409">
                  <c:v>1610.65</c:v>
                </c:pt>
                <c:pt idx="410">
                  <c:v>1584.03</c:v>
                </c:pt>
                <c:pt idx="411">
                  <c:v>1578.87</c:v>
                </c:pt>
                <c:pt idx="412">
                  <c:v>1577.72</c:v>
                </c:pt>
                <c:pt idx="413">
                  <c:v>1584.31</c:v>
                </c:pt>
                <c:pt idx="414">
                  <c:v>1596.8</c:v>
                </c:pt>
                <c:pt idx="415">
                  <c:v>1583.94</c:v>
                </c:pt>
                <c:pt idx="416">
                  <c:v>1602.72</c:v>
                </c:pt>
                <c:pt idx="417">
                  <c:v>1595.94</c:v>
                </c:pt>
                <c:pt idx="418">
                  <c:v>1585.64</c:v>
                </c:pt>
                <c:pt idx="419">
                  <c:v>1580.4</c:v>
                </c:pt>
                <c:pt idx="420">
                  <c:v>1589.93</c:v>
                </c:pt>
                <c:pt idx="421">
                  <c:v>1587.98</c:v>
                </c:pt>
                <c:pt idx="422">
                  <c:v>1601.34</c:v>
                </c:pt>
                <c:pt idx="423">
                  <c:v>1600.43</c:v>
                </c:pt>
                <c:pt idx="424">
                  <c:v>1600.27</c:v>
                </c:pt>
                <c:pt idx="425">
                  <c:v>1594.45</c:v>
                </c:pt>
                <c:pt idx="426">
                  <c:v>1572.91</c:v>
                </c:pt>
                <c:pt idx="427">
                  <c:v>1595.25</c:v>
                </c:pt>
                <c:pt idx="428">
                  <c:v>1594.16</c:v>
                </c:pt>
                <c:pt idx="429">
                  <c:v>1582.49</c:v>
                </c:pt>
                <c:pt idx="430">
                  <c:v>1573.27</c:v>
                </c:pt>
                <c:pt idx="431">
                  <c:v>1583.59</c:v>
                </c:pt>
                <c:pt idx="432">
                  <c:v>1600.05</c:v>
                </c:pt>
                <c:pt idx="433">
                  <c:v>1605.93</c:v>
                </c:pt>
                <c:pt idx="434">
                  <c:v>1592.65</c:v>
                </c:pt>
                <c:pt idx="435">
                  <c:v>1583.08</c:v>
                </c:pt>
                <c:pt idx="436">
                  <c:v>1584.23</c:v>
                </c:pt>
                <c:pt idx="437">
                  <c:v>1581.57</c:v>
                </c:pt>
                <c:pt idx="438">
                  <c:v>1562.12</c:v>
                </c:pt>
                <c:pt idx="439">
                  <c:v>1554.87</c:v>
                </c:pt>
                <c:pt idx="440">
                  <c:v>1561.04</c:v>
                </c:pt>
                <c:pt idx="441">
                  <c:v>1568.14</c:v>
                </c:pt>
                <c:pt idx="442">
                  <c:v>1571.78</c:v>
                </c:pt>
                <c:pt idx="443">
                  <c:v>1584.34</c:v>
                </c:pt>
                <c:pt idx="444">
                  <c:v>1582.77</c:v>
                </c:pt>
                <c:pt idx="445">
                  <c:v>1577.29</c:v>
                </c:pt>
                <c:pt idx="446">
                  <c:v>1601.89</c:v>
                </c:pt>
                <c:pt idx="447">
                  <c:v>1596.28</c:v>
                </c:pt>
                <c:pt idx="448">
                  <c:v>1582.66</c:v>
                </c:pt>
                <c:pt idx="449">
                  <c:v>1570.68</c:v>
                </c:pt>
                <c:pt idx="450">
                  <c:v>1579.87</c:v>
                </c:pt>
                <c:pt idx="451">
                  <c:v>1578.31</c:v>
                </c:pt>
                <c:pt idx="452">
                  <c:v>1595.3</c:v>
                </c:pt>
                <c:pt idx="453">
                  <c:v>1600.03</c:v>
                </c:pt>
                <c:pt idx="454">
                  <c:v>1603.46</c:v>
                </c:pt>
                <c:pt idx="455">
                  <c:v>1595.51</c:v>
                </c:pt>
                <c:pt idx="456">
                  <c:v>1592.66</c:v>
                </c:pt>
                <c:pt idx="457">
                  <c:v>1585.76</c:v>
                </c:pt>
                <c:pt idx="458">
                  <c:v>1577.19</c:v>
                </c:pt>
                <c:pt idx="459">
                  <c:v>1572.38</c:v>
                </c:pt>
                <c:pt idx="460">
                  <c:v>1561.5</c:v>
                </c:pt>
                <c:pt idx="461">
                  <c:v>1548.86</c:v>
                </c:pt>
                <c:pt idx="462">
                  <c:v>1556.68</c:v>
                </c:pt>
                <c:pt idx="463">
                  <c:v>1553.51</c:v>
                </c:pt>
                <c:pt idx="464">
                  <c:v>1557.29</c:v>
                </c:pt>
                <c:pt idx="465">
                  <c:v>1558.45</c:v>
                </c:pt>
                <c:pt idx="466">
                  <c:v>1561.86</c:v>
                </c:pt>
                <c:pt idx="467">
                  <c:v>1565.68</c:v>
                </c:pt>
                <c:pt idx="468">
                  <c:v>1560.59</c:v>
                </c:pt>
                <c:pt idx="469">
                  <c:v>1562.12</c:v>
                </c:pt>
                <c:pt idx="470">
                  <c:v>1566.17</c:v>
                </c:pt>
                <c:pt idx="471">
                  <c:v>1574.61</c:v>
                </c:pt>
                <c:pt idx="472">
                  <c:v>1568.65</c:v>
                </c:pt>
                <c:pt idx="473">
                  <c:v>1578.91</c:v>
                </c:pt>
                <c:pt idx="474">
                  <c:v>1582.9</c:v>
                </c:pt>
                <c:pt idx="475">
                  <c:v>1581.91</c:v>
                </c:pt>
                <c:pt idx="476">
                  <c:v>1580.82</c:v>
                </c:pt>
                <c:pt idx="477">
                  <c:v>1579.22</c:v>
                </c:pt>
                <c:pt idx="478">
                  <c:v>1581.16</c:v>
                </c:pt>
                <c:pt idx="479">
                  <c:v>1581.44</c:v>
                </c:pt>
                <c:pt idx="480">
                  <c:v>1579.52</c:v>
                </c:pt>
                <c:pt idx="481">
                  <c:v>1579.77</c:v>
                </c:pt>
                <c:pt idx="482">
                  <c:v>1580.32</c:v>
                </c:pt>
                <c:pt idx="483">
                  <c:v>1580.11</c:v>
                </c:pt>
                <c:pt idx="484">
                  <c:v>1579.42</c:v>
                </c:pt>
                <c:pt idx="485">
                  <c:v>1578.46</c:v>
                </c:pt>
                <c:pt idx="486">
                  <c:v>1576.91</c:v>
                </c:pt>
                <c:pt idx="487">
                  <c:v>1574.02</c:v>
                </c:pt>
                <c:pt idx="488">
                  <c:v>1573.47</c:v>
                </c:pt>
                <c:pt idx="489">
                  <c:v>1577.78</c:v>
                </c:pt>
                <c:pt idx="490">
                  <c:v>1577.39</c:v>
                </c:pt>
                <c:pt idx="491">
                  <c:v>1574.4</c:v>
                </c:pt>
                <c:pt idx="492">
                  <c:v>1573.62</c:v>
                </c:pt>
                <c:pt idx="493">
                  <c:v>1572.58</c:v>
                </c:pt>
                <c:pt idx="494">
                  <c:v>1571.7</c:v>
                </c:pt>
                <c:pt idx="495">
                  <c:v>1574.48</c:v>
                </c:pt>
                <c:pt idx="496">
                  <c:v>1572.32</c:v>
                </c:pt>
                <c:pt idx="497">
                  <c:v>1574.82</c:v>
                </c:pt>
                <c:pt idx="498">
                  <c:v>1578.32</c:v>
                </c:pt>
                <c:pt idx="499">
                  <c:v>1576.67</c:v>
                </c:pt>
                <c:pt idx="500">
                  <c:v>1572.67</c:v>
                </c:pt>
                <c:pt idx="501">
                  <c:v>1572.01</c:v>
                </c:pt>
                <c:pt idx="502">
                  <c:v>1576.39</c:v>
                </c:pt>
                <c:pt idx="503">
                  <c:v>1575.81</c:v>
                </c:pt>
                <c:pt idx="504">
                  <c:v>1574.79</c:v>
                </c:pt>
                <c:pt idx="505">
                  <c:v>1573.2</c:v>
                </c:pt>
                <c:pt idx="506">
                  <c:v>1574.01</c:v>
                </c:pt>
                <c:pt idx="507">
                  <c:v>1574.15</c:v>
                </c:pt>
                <c:pt idx="508">
                  <c:v>1574.78</c:v>
                </c:pt>
                <c:pt idx="509">
                  <c:v>1576.98</c:v>
                </c:pt>
                <c:pt idx="510">
                  <c:v>1576.17</c:v>
                </c:pt>
                <c:pt idx="511">
                  <c:v>1577.51</c:v>
                </c:pt>
                <c:pt idx="512">
                  <c:v>1577.03</c:v>
                </c:pt>
                <c:pt idx="513">
                  <c:v>1580.3</c:v>
                </c:pt>
                <c:pt idx="514">
                  <c:v>1577.64</c:v>
                </c:pt>
                <c:pt idx="515">
                  <c:v>1583.39</c:v>
                </c:pt>
                <c:pt idx="516">
                  <c:v>1582.87</c:v>
                </c:pt>
                <c:pt idx="517">
                  <c:v>1583.24</c:v>
                </c:pt>
                <c:pt idx="518">
                  <c:v>1584.87</c:v>
                </c:pt>
                <c:pt idx="519">
                  <c:v>1586.37</c:v>
                </c:pt>
                <c:pt idx="520">
                  <c:v>1582.81</c:v>
                </c:pt>
                <c:pt idx="521">
                  <c:v>1583.1</c:v>
                </c:pt>
                <c:pt idx="522">
                  <c:v>1584.86</c:v>
                </c:pt>
                <c:pt idx="523">
                  <c:v>1584.48</c:v>
                </c:pt>
                <c:pt idx="524">
                  <c:v>1584.48</c:v>
                </c:pt>
                <c:pt idx="525">
                  <c:v>1583.69</c:v>
                </c:pt>
                <c:pt idx="526">
                  <c:v>1583.41</c:v>
                </c:pt>
                <c:pt idx="527">
                  <c:v>1584.42</c:v>
                </c:pt>
                <c:pt idx="528">
                  <c:v>1585.54</c:v>
                </c:pt>
                <c:pt idx="529">
                  <c:v>1586.44</c:v>
                </c:pt>
                <c:pt idx="530">
                  <c:v>1586.78</c:v>
                </c:pt>
                <c:pt idx="531">
                  <c:v>1587.29</c:v>
                </c:pt>
                <c:pt idx="532">
                  <c:v>1588.01</c:v>
                </c:pt>
                <c:pt idx="533">
                  <c:v>1587.52</c:v>
                </c:pt>
                <c:pt idx="534">
                  <c:v>1587.37</c:v>
                </c:pt>
                <c:pt idx="535">
                  <c:v>1585.71</c:v>
                </c:pt>
                <c:pt idx="536">
                  <c:v>1585.29</c:v>
                </c:pt>
                <c:pt idx="537">
                  <c:v>1584.64</c:v>
                </c:pt>
                <c:pt idx="538">
                  <c:v>1584.45</c:v>
                </c:pt>
                <c:pt idx="539">
                  <c:v>1583.74</c:v>
                </c:pt>
                <c:pt idx="540">
                  <c:v>1583.03</c:v>
                </c:pt>
                <c:pt idx="541">
                  <c:v>1582.48</c:v>
                </c:pt>
                <c:pt idx="542">
                  <c:v>1583.38</c:v>
                </c:pt>
                <c:pt idx="543">
                  <c:v>1583.2</c:v>
                </c:pt>
                <c:pt idx="544">
                  <c:v>1582.72</c:v>
                </c:pt>
                <c:pt idx="545">
                  <c:v>1582.22</c:v>
                </c:pt>
                <c:pt idx="546">
                  <c:v>1582.01</c:v>
                </c:pt>
                <c:pt idx="547">
                  <c:v>1581.76</c:v>
                </c:pt>
                <c:pt idx="548">
                  <c:v>1581.63</c:v>
                </c:pt>
                <c:pt idx="549">
                  <c:v>1581.3</c:v>
                </c:pt>
                <c:pt idx="550">
                  <c:v>1580.49</c:v>
                </c:pt>
                <c:pt idx="551">
                  <c:v>1580.55</c:v>
                </c:pt>
                <c:pt idx="552">
                  <c:v>1580.15</c:v>
                </c:pt>
                <c:pt idx="553">
                  <c:v>1578.45</c:v>
                </c:pt>
                <c:pt idx="554">
                  <c:v>1578.1</c:v>
                </c:pt>
                <c:pt idx="555">
                  <c:v>1577.66</c:v>
                </c:pt>
                <c:pt idx="556">
                  <c:v>1577.79</c:v>
                </c:pt>
                <c:pt idx="557">
                  <c:v>1568.15</c:v>
                </c:pt>
                <c:pt idx="558">
                  <c:v>1567.83</c:v>
                </c:pt>
                <c:pt idx="559">
                  <c:v>1566.08</c:v>
                </c:pt>
                <c:pt idx="560">
                  <c:v>1564.97</c:v>
                </c:pt>
                <c:pt idx="561">
                  <c:v>1564.36</c:v>
                </c:pt>
                <c:pt idx="562">
                  <c:v>1564.18</c:v>
                </c:pt>
                <c:pt idx="563">
                  <c:v>1563.84</c:v>
                </c:pt>
                <c:pt idx="564">
                  <c:v>1562.86</c:v>
                </c:pt>
                <c:pt idx="565">
                  <c:v>1562.6</c:v>
                </c:pt>
                <c:pt idx="566">
                  <c:v>1563.25</c:v>
                </c:pt>
                <c:pt idx="567">
                  <c:v>1563.2</c:v>
                </c:pt>
                <c:pt idx="568">
                  <c:v>1563.77</c:v>
                </c:pt>
                <c:pt idx="569">
                  <c:v>1563.24</c:v>
                </c:pt>
                <c:pt idx="570">
                  <c:v>1562.94</c:v>
                </c:pt>
                <c:pt idx="571">
                  <c:v>1563.31</c:v>
                </c:pt>
                <c:pt idx="572">
                  <c:v>1563.36</c:v>
                </c:pt>
                <c:pt idx="573">
                  <c:v>1562.26</c:v>
                </c:pt>
                <c:pt idx="574">
                  <c:v>1561.52</c:v>
                </c:pt>
                <c:pt idx="575">
                  <c:v>1561.19</c:v>
                </c:pt>
                <c:pt idx="576">
                  <c:v>1561.17</c:v>
                </c:pt>
                <c:pt idx="577">
                  <c:v>1561.34</c:v>
                </c:pt>
                <c:pt idx="578">
                  <c:v>1561.45</c:v>
                </c:pt>
                <c:pt idx="579">
                  <c:v>1562.23</c:v>
                </c:pt>
                <c:pt idx="580">
                  <c:v>1562.38</c:v>
                </c:pt>
                <c:pt idx="581">
                  <c:v>1562.25</c:v>
                </c:pt>
                <c:pt idx="582">
                  <c:v>1562.06</c:v>
                </c:pt>
                <c:pt idx="583">
                  <c:v>1563.25</c:v>
                </c:pt>
                <c:pt idx="584">
                  <c:v>1562.65</c:v>
                </c:pt>
                <c:pt idx="585">
                  <c:v>1561.99</c:v>
                </c:pt>
                <c:pt idx="586">
                  <c:v>1562.09</c:v>
                </c:pt>
                <c:pt idx="587">
                  <c:v>1559.89</c:v>
                </c:pt>
                <c:pt idx="588">
                  <c:v>1561.23</c:v>
                </c:pt>
                <c:pt idx="589">
                  <c:v>1560.37</c:v>
                </c:pt>
                <c:pt idx="590">
                  <c:v>1560.28</c:v>
                </c:pt>
                <c:pt idx="591">
                  <c:v>1559.98</c:v>
                </c:pt>
                <c:pt idx="592">
                  <c:v>1559.77</c:v>
                </c:pt>
                <c:pt idx="593">
                  <c:v>1560.8</c:v>
                </c:pt>
                <c:pt idx="594">
                  <c:v>1560.39</c:v>
                </c:pt>
                <c:pt idx="595">
                  <c:v>1559.88</c:v>
                </c:pt>
                <c:pt idx="596">
                  <c:v>1559.47</c:v>
                </c:pt>
                <c:pt idx="597">
                  <c:v>1558.85</c:v>
                </c:pt>
                <c:pt idx="598">
                  <c:v>1558.05</c:v>
                </c:pt>
                <c:pt idx="599">
                  <c:v>1558.03</c:v>
                </c:pt>
                <c:pt idx="600">
                  <c:v>1557.73</c:v>
                </c:pt>
                <c:pt idx="601">
                  <c:v>1557.39</c:v>
                </c:pt>
                <c:pt idx="602">
                  <c:v>1557.18</c:v>
                </c:pt>
                <c:pt idx="603">
                  <c:v>1555.97</c:v>
                </c:pt>
                <c:pt idx="604">
                  <c:v>1555.59</c:v>
                </c:pt>
                <c:pt idx="605">
                  <c:v>1555.17</c:v>
                </c:pt>
                <c:pt idx="606">
                  <c:v>1554.8</c:v>
                </c:pt>
                <c:pt idx="607">
                  <c:v>1554.4</c:v>
                </c:pt>
                <c:pt idx="608">
                  <c:v>1553.61</c:v>
                </c:pt>
                <c:pt idx="609">
                  <c:v>1553.26</c:v>
                </c:pt>
                <c:pt idx="610">
                  <c:v>1552.54</c:v>
                </c:pt>
                <c:pt idx="611">
                  <c:v>1552.32</c:v>
                </c:pt>
                <c:pt idx="612">
                  <c:v>1552.16</c:v>
                </c:pt>
                <c:pt idx="613">
                  <c:v>1551.19</c:v>
                </c:pt>
                <c:pt idx="614">
                  <c:v>1550.97</c:v>
                </c:pt>
                <c:pt idx="615">
                  <c:v>1551.12</c:v>
                </c:pt>
                <c:pt idx="616">
                  <c:v>1551.06</c:v>
                </c:pt>
                <c:pt idx="617">
                  <c:v>1550.53</c:v>
                </c:pt>
                <c:pt idx="618">
                  <c:v>1550.14</c:v>
                </c:pt>
                <c:pt idx="619">
                  <c:v>1549.04</c:v>
                </c:pt>
                <c:pt idx="620">
                  <c:v>1548.97</c:v>
                </c:pt>
                <c:pt idx="621">
                  <c:v>1548.43</c:v>
                </c:pt>
                <c:pt idx="622">
                  <c:v>1548.75</c:v>
                </c:pt>
                <c:pt idx="623">
                  <c:v>1548</c:v>
                </c:pt>
                <c:pt idx="624">
                  <c:v>1547.77</c:v>
                </c:pt>
                <c:pt idx="625">
                  <c:v>1546.94</c:v>
                </c:pt>
                <c:pt idx="626">
                  <c:v>1546.9</c:v>
                </c:pt>
                <c:pt idx="627">
                  <c:v>1545.44</c:v>
                </c:pt>
                <c:pt idx="628">
                  <c:v>1544.9</c:v>
                </c:pt>
                <c:pt idx="629">
                  <c:v>1545.09</c:v>
                </c:pt>
                <c:pt idx="630">
                  <c:v>1544.04</c:v>
                </c:pt>
                <c:pt idx="631">
                  <c:v>1543.89</c:v>
                </c:pt>
                <c:pt idx="632">
                  <c:v>1543.24</c:v>
                </c:pt>
                <c:pt idx="633">
                  <c:v>1542.14</c:v>
                </c:pt>
                <c:pt idx="634">
                  <c:v>1541.68</c:v>
                </c:pt>
                <c:pt idx="635">
                  <c:v>1541.42</c:v>
                </c:pt>
                <c:pt idx="636">
                  <c:v>1540.73</c:v>
                </c:pt>
                <c:pt idx="637">
                  <c:v>1540.3</c:v>
                </c:pt>
                <c:pt idx="638">
                  <c:v>1539.32</c:v>
                </c:pt>
                <c:pt idx="639">
                  <c:v>1539.06</c:v>
                </c:pt>
                <c:pt idx="640">
                  <c:v>1538.77</c:v>
                </c:pt>
                <c:pt idx="641">
                  <c:v>1538.24</c:v>
                </c:pt>
                <c:pt idx="642">
                  <c:v>1538.37</c:v>
                </c:pt>
                <c:pt idx="643">
                  <c:v>1537.37</c:v>
                </c:pt>
                <c:pt idx="644">
                  <c:v>1536.86</c:v>
                </c:pt>
                <c:pt idx="645">
                  <c:v>1536.8</c:v>
                </c:pt>
                <c:pt idx="646">
                  <c:v>1536.87</c:v>
                </c:pt>
                <c:pt idx="647">
                  <c:v>1536.79</c:v>
                </c:pt>
                <c:pt idx="648">
                  <c:v>1535.7</c:v>
                </c:pt>
                <c:pt idx="649">
                  <c:v>1535.66</c:v>
                </c:pt>
                <c:pt idx="650">
                  <c:v>1535.64</c:v>
                </c:pt>
                <c:pt idx="651">
                  <c:v>1535.58</c:v>
                </c:pt>
                <c:pt idx="652">
                  <c:v>1535.36</c:v>
                </c:pt>
                <c:pt idx="653">
                  <c:v>1534.73</c:v>
                </c:pt>
                <c:pt idx="654">
                  <c:v>1534.15</c:v>
                </c:pt>
                <c:pt idx="655">
                  <c:v>1533.81</c:v>
                </c:pt>
                <c:pt idx="656">
                  <c:v>1533.67</c:v>
                </c:pt>
                <c:pt idx="657">
                  <c:v>1533.26</c:v>
                </c:pt>
                <c:pt idx="658">
                  <c:v>1533.24</c:v>
                </c:pt>
                <c:pt idx="659">
                  <c:v>1533.05</c:v>
                </c:pt>
                <c:pt idx="660">
                  <c:v>1532.49</c:v>
                </c:pt>
                <c:pt idx="661">
                  <c:v>1532.17</c:v>
                </c:pt>
                <c:pt idx="662">
                  <c:v>1531.83</c:v>
                </c:pt>
                <c:pt idx="663">
                  <c:v>1530.9</c:v>
                </c:pt>
                <c:pt idx="664">
                  <c:v>1530.66</c:v>
                </c:pt>
                <c:pt idx="665">
                  <c:v>1530.01</c:v>
                </c:pt>
                <c:pt idx="666">
                  <c:v>1529.7</c:v>
                </c:pt>
                <c:pt idx="667">
                  <c:v>1528.94</c:v>
                </c:pt>
                <c:pt idx="668">
                  <c:v>1528.13</c:v>
                </c:pt>
                <c:pt idx="669">
                  <c:v>1527.93</c:v>
                </c:pt>
                <c:pt idx="670">
                  <c:v>1527.86</c:v>
                </c:pt>
                <c:pt idx="671">
                  <c:v>1527.89</c:v>
                </c:pt>
                <c:pt idx="672">
                  <c:v>1527.8</c:v>
                </c:pt>
                <c:pt idx="673">
                  <c:v>1526.95</c:v>
                </c:pt>
                <c:pt idx="674">
                  <c:v>1526.72</c:v>
                </c:pt>
                <c:pt idx="675">
                  <c:v>1526.3</c:v>
                </c:pt>
                <c:pt idx="676">
                  <c:v>1525.74</c:v>
                </c:pt>
                <c:pt idx="677">
                  <c:v>1524.74</c:v>
                </c:pt>
                <c:pt idx="678">
                  <c:v>1523.65</c:v>
                </c:pt>
                <c:pt idx="679">
                  <c:v>1523.36</c:v>
                </c:pt>
                <c:pt idx="680">
                  <c:v>1522.66</c:v>
                </c:pt>
                <c:pt idx="681">
                  <c:v>1522.44</c:v>
                </c:pt>
                <c:pt idx="682">
                  <c:v>1521.94</c:v>
                </c:pt>
                <c:pt idx="683">
                  <c:v>1520.81</c:v>
                </c:pt>
                <c:pt idx="684">
                  <c:v>1520.7</c:v>
                </c:pt>
                <c:pt idx="685">
                  <c:v>1520.34</c:v>
                </c:pt>
                <c:pt idx="686">
                  <c:v>1520.27</c:v>
                </c:pt>
                <c:pt idx="687">
                  <c:v>1519.95</c:v>
                </c:pt>
                <c:pt idx="688">
                  <c:v>1519.19</c:v>
                </c:pt>
                <c:pt idx="689">
                  <c:v>1518.42</c:v>
                </c:pt>
                <c:pt idx="690">
                  <c:v>1517.44</c:v>
                </c:pt>
                <c:pt idx="691">
                  <c:v>1517.39</c:v>
                </c:pt>
                <c:pt idx="692">
                  <c:v>1517.09</c:v>
                </c:pt>
                <c:pt idx="693">
                  <c:v>1516.91</c:v>
                </c:pt>
                <c:pt idx="694">
                  <c:v>1516.54</c:v>
                </c:pt>
                <c:pt idx="695">
                  <c:v>1516.67</c:v>
                </c:pt>
                <c:pt idx="696">
                  <c:v>1516.86</c:v>
                </c:pt>
                <c:pt idx="697">
                  <c:v>1516.61</c:v>
                </c:pt>
                <c:pt idx="698">
                  <c:v>1516.13</c:v>
                </c:pt>
                <c:pt idx="699">
                  <c:v>1515.75</c:v>
                </c:pt>
                <c:pt idx="700">
                  <c:v>1515.55</c:v>
                </c:pt>
                <c:pt idx="701">
                  <c:v>1515.74</c:v>
                </c:pt>
                <c:pt idx="702">
                  <c:v>1514.39</c:v>
                </c:pt>
                <c:pt idx="703">
                  <c:v>1514.46</c:v>
                </c:pt>
                <c:pt idx="704">
                  <c:v>1514.44</c:v>
                </c:pt>
                <c:pt idx="705">
                  <c:v>1514.18</c:v>
                </c:pt>
                <c:pt idx="706">
                  <c:v>1513.91</c:v>
                </c:pt>
                <c:pt idx="707">
                  <c:v>1513.15</c:v>
                </c:pt>
                <c:pt idx="708">
                  <c:v>1512.85</c:v>
                </c:pt>
                <c:pt idx="709">
                  <c:v>1512.56</c:v>
                </c:pt>
                <c:pt idx="710">
                  <c:v>1512.19</c:v>
                </c:pt>
                <c:pt idx="711">
                  <c:v>1511.61</c:v>
                </c:pt>
                <c:pt idx="712">
                  <c:v>1510.68</c:v>
                </c:pt>
                <c:pt idx="713">
                  <c:v>1509.88</c:v>
                </c:pt>
                <c:pt idx="714">
                  <c:v>1510.07</c:v>
                </c:pt>
                <c:pt idx="715">
                  <c:v>1509.72</c:v>
                </c:pt>
                <c:pt idx="716">
                  <c:v>1509.27</c:v>
                </c:pt>
                <c:pt idx="717">
                  <c:v>1508.19</c:v>
                </c:pt>
                <c:pt idx="718">
                  <c:v>1507.69</c:v>
                </c:pt>
                <c:pt idx="719">
                  <c:v>1507.45</c:v>
                </c:pt>
                <c:pt idx="720">
                  <c:v>1507.22</c:v>
                </c:pt>
                <c:pt idx="721">
                  <c:v>1507.17</c:v>
                </c:pt>
                <c:pt idx="722">
                  <c:v>1506.28</c:v>
                </c:pt>
                <c:pt idx="723">
                  <c:v>1506.23</c:v>
                </c:pt>
                <c:pt idx="724">
                  <c:v>1506.07</c:v>
                </c:pt>
                <c:pt idx="725">
                  <c:v>1504.42</c:v>
                </c:pt>
                <c:pt idx="726">
                  <c:v>1504.14</c:v>
                </c:pt>
                <c:pt idx="727">
                  <c:v>1502.47</c:v>
                </c:pt>
                <c:pt idx="728">
                  <c:v>1502.83</c:v>
                </c:pt>
                <c:pt idx="729">
                  <c:v>1502.76</c:v>
                </c:pt>
                <c:pt idx="730">
                  <c:v>1501.65</c:v>
                </c:pt>
                <c:pt idx="731">
                  <c:v>1501.3</c:v>
                </c:pt>
                <c:pt idx="732">
                  <c:v>1500.43</c:v>
                </c:pt>
                <c:pt idx="733">
                  <c:v>1499.96</c:v>
                </c:pt>
                <c:pt idx="734">
                  <c:v>1499.81</c:v>
                </c:pt>
                <c:pt idx="735">
                  <c:v>1499.31</c:v>
                </c:pt>
                <c:pt idx="736">
                  <c:v>1499.15</c:v>
                </c:pt>
                <c:pt idx="737">
                  <c:v>1498.31</c:v>
                </c:pt>
                <c:pt idx="738">
                  <c:v>1498.03</c:v>
                </c:pt>
                <c:pt idx="739">
                  <c:v>1497.08</c:v>
                </c:pt>
                <c:pt idx="740">
                  <c:v>1496.03</c:v>
                </c:pt>
                <c:pt idx="741">
                  <c:v>1495.31</c:v>
                </c:pt>
                <c:pt idx="742">
                  <c:v>1494.3</c:v>
                </c:pt>
                <c:pt idx="743">
                  <c:v>1493.8</c:v>
                </c:pt>
                <c:pt idx="744">
                  <c:v>1493.45</c:v>
                </c:pt>
                <c:pt idx="745">
                  <c:v>1492.83</c:v>
                </c:pt>
                <c:pt idx="746">
                  <c:v>1492.32</c:v>
                </c:pt>
                <c:pt idx="747">
                  <c:v>1491.39</c:v>
                </c:pt>
                <c:pt idx="748">
                  <c:v>1490.84</c:v>
                </c:pt>
                <c:pt idx="749">
                  <c:v>1490.29</c:v>
                </c:pt>
                <c:pt idx="750">
                  <c:v>1490.5</c:v>
                </c:pt>
                <c:pt idx="751">
                  <c:v>1489.88</c:v>
                </c:pt>
                <c:pt idx="752">
                  <c:v>1489.24</c:v>
                </c:pt>
                <c:pt idx="753">
                  <c:v>1488.9</c:v>
                </c:pt>
                <c:pt idx="754">
                  <c:v>1488.89</c:v>
                </c:pt>
                <c:pt idx="755">
                  <c:v>1488.84</c:v>
                </c:pt>
                <c:pt idx="756">
                  <c:v>1488.6</c:v>
                </c:pt>
                <c:pt idx="757">
                  <c:v>1487.96</c:v>
                </c:pt>
                <c:pt idx="758">
                  <c:v>1487.65</c:v>
                </c:pt>
                <c:pt idx="759">
                  <c:v>1487.19</c:v>
                </c:pt>
                <c:pt idx="760">
                  <c:v>1486.84</c:v>
                </c:pt>
                <c:pt idx="761">
                  <c:v>1486.6</c:v>
                </c:pt>
                <c:pt idx="762">
                  <c:v>1485.54</c:v>
                </c:pt>
                <c:pt idx="763">
                  <c:v>1485.24</c:v>
                </c:pt>
                <c:pt idx="764">
                  <c:v>1485.07</c:v>
                </c:pt>
                <c:pt idx="765">
                  <c:v>1484.8</c:v>
                </c:pt>
                <c:pt idx="766">
                  <c:v>1483.68</c:v>
                </c:pt>
                <c:pt idx="767">
                  <c:v>1483.32</c:v>
                </c:pt>
                <c:pt idx="768">
                  <c:v>1483.09</c:v>
                </c:pt>
                <c:pt idx="769">
                  <c:v>1482.9</c:v>
                </c:pt>
                <c:pt idx="770">
                  <c:v>1482.52</c:v>
                </c:pt>
                <c:pt idx="771">
                  <c:v>1481.73</c:v>
                </c:pt>
                <c:pt idx="772">
                  <c:v>1481.36</c:v>
                </c:pt>
                <c:pt idx="773">
                  <c:v>1481</c:v>
                </c:pt>
                <c:pt idx="774">
                  <c:v>1480.24</c:v>
                </c:pt>
                <c:pt idx="775">
                  <c:v>1480.48</c:v>
                </c:pt>
                <c:pt idx="776">
                  <c:v>1479.7</c:v>
                </c:pt>
                <c:pt idx="777">
                  <c:v>1479.36</c:v>
                </c:pt>
                <c:pt idx="778">
                  <c:v>1478.83</c:v>
                </c:pt>
                <c:pt idx="779">
                  <c:v>1478.2</c:v>
                </c:pt>
                <c:pt idx="780">
                  <c:v>1478.02</c:v>
                </c:pt>
                <c:pt idx="781">
                  <c:v>1477.45</c:v>
                </c:pt>
                <c:pt idx="782">
                  <c:v>1476.96</c:v>
                </c:pt>
                <c:pt idx="783">
                  <c:v>1476.73</c:v>
                </c:pt>
                <c:pt idx="784">
                  <c:v>1476.44</c:v>
                </c:pt>
                <c:pt idx="785">
                  <c:v>1475.96</c:v>
                </c:pt>
                <c:pt idx="786">
                  <c:v>1475.34</c:v>
                </c:pt>
                <c:pt idx="787">
                  <c:v>1474.91</c:v>
                </c:pt>
                <c:pt idx="788">
                  <c:v>1474.49</c:v>
                </c:pt>
                <c:pt idx="789">
                  <c:v>1473.96</c:v>
                </c:pt>
                <c:pt idx="790">
                  <c:v>1473.37</c:v>
                </c:pt>
                <c:pt idx="791">
                  <c:v>1472.47</c:v>
                </c:pt>
                <c:pt idx="792">
                  <c:v>1471.83</c:v>
                </c:pt>
                <c:pt idx="793">
                  <c:v>1471.42</c:v>
                </c:pt>
                <c:pt idx="794">
                  <c:v>1470.97</c:v>
                </c:pt>
                <c:pt idx="795">
                  <c:v>1470.69</c:v>
                </c:pt>
                <c:pt idx="796">
                  <c:v>1469.86</c:v>
                </c:pt>
                <c:pt idx="797">
                  <c:v>1469.64</c:v>
                </c:pt>
                <c:pt idx="798">
                  <c:v>1469.2</c:v>
                </c:pt>
                <c:pt idx="799">
                  <c:v>1468.8</c:v>
                </c:pt>
                <c:pt idx="800">
                  <c:v>1467.53</c:v>
                </c:pt>
                <c:pt idx="801">
                  <c:v>1466.24</c:v>
                </c:pt>
                <c:pt idx="802">
                  <c:v>1465.75</c:v>
                </c:pt>
                <c:pt idx="803">
                  <c:v>1465.62</c:v>
                </c:pt>
                <c:pt idx="804">
                  <c:v>1451.29</c:v>
                </c:pt>
                <c:pt idx="805">
                  <c:v>1451.04</c:v>
                </c:pt>
                <c:pt idx="806">
                  <c:v>1449.94</c:v>
                </c:pt>
                <c:pt idx="807">
                  <c:v>1449.59</c:v>
                </c:pt>
                <c:pt idx="808">
                  <c:v>1448.61</c:v>
                </c:pt>
                <c:pt idx="809">
                  <c:v>1448.15</c:v>
                </c:pt>
                <c:pt idx="810">
                  <c:v>1447.49</c:v>
                </c:pt>
                <c:pt idx="811">
                  <c:v>1447.23</c:v>
                </c:pt>
                <c:pt idx="812">
                  <c:v>1447.01</c:v>
                </c:pt>
                <c:pt idx="813">
                  <c:v>1446.96</c:v>
                </c:pt>
                <c:pt idx="814">
                  <c:v>1446.76</c:v>
                </c:pt>
                <c:pt idx="815">
                  <c:v>1446.08</c:v>
                </c:pt>
                <c:pt idx="816">
                  <c:v>1445.74</c:v>
                </c:pt>
                <c:pt idx="817">
                  <c:v>1445.27</c:v>
                </c:pt>
                <c:pt idx="818">
                  <c:v>1445.15</c:v>
                </c:pt>
                <c:pt idx="819">
                  <c:v>1444.98</c:v>
                </c:pt>
                <c:pt idx="820">
                  <c:v>1444.18</c:v>
                </c:pt>
                <c:pt idx="821">
                  <c:v>1443.65</c:v>
                </c:pt>
                <c:pt idx="822">
                  <c:v>1442.68</c:v>
                </c:pt>
                <c:pt idx="823">
                  <c:v>1442.24</c:v>
                </c:pt>
                <c:pt idx="824">
                  <c:v>1442.28</c:v>
                </c:pt>
                <c:pt idx="825">
                  <c:v>1441.32</c:v>
                </c:pt>
                <c:pt idx="826">
                  <c:v>1440.99</c:v>
                </c:pt>
                <c:pt idx="827">
                  <c:v>1440.86</c:v>
                </c:pt>
                <c:pt idx="828">
                  <c:v>1440.82</c:v>
                </c:pt>
                <c:pt idx="829">
                  <c:v>1440.25</c:v>
                </c:pt>
                <c:pt idx="830">
                  <c:v>1439.66</c:v>
                </c:pt>
                <c:pt idx="831">
                  <c:v>1439.53</c:v>
                </c:pt>
                <c:pt idx="832">
                  <c:v>1439.13</c:v>
                </c:pt>
                <c:pt idx="833">
                  <c:v>1438.82</c:v>
                </c:pt>
                <c:pt idx="834">
                  <c:v>1438.41</c:v>
                </c:pt>
                <c:pt idx="835">
                  <c:v>1437.66</c:v>
                </c:pt>
                <c:pt idx="836">
                  <c:v>1436.91</c:v>
                </c:pt>
                <c:pt idx="837">
                  <c:v>1436.82</c:v>
                </c:pt>
                <c:pt idx="838">
                  <c:v>1436.75</c:v>
                </c:pt>
                <c:pt idx="839">
                  <c:v>1436.59</c:v>
                </c:pt>
                <c:pt idx="840">
                  <c:v>1435.86</c:v>
                </c:pt>
                <c:pt idx="841">
                  <c:v>1435.61</c:v>
                </c:pt>
                <c:pt idx="842">
                  <c:v>1435.7</c:v>
                </c:pt>
                <c:pt idx="843">
                  <c:v>1436.47</c:v>
                </c:pt>
                <c:pt idx="844">
                  <c:v>1435.58</c:v>
                </c:pt>
                <c:pt idx="845">
                  <c:v>1435.5</c:v>
                </c:pt>
                <c:pt idx="846">
                  <c:v>1435.38</c:v>
                </c:pt>
                <c:pt idx="847">
                  <c:v>1433.82</c:v>
                </c:pt>
                <c:pt idx="848">
                  <c:v>1433.53</c:v>
                </c:pt>
                <c:pt idx="849">
                  <c:v>1433.34</c:v>
                </c:pt>
                <c:pt idx="850">
                  <c:v>1432.66</c:v>
                </c:pt>
                <c:pt idx="851">
                  <c:v>1432.52</c:v>
                </c:pt>
                <c:pt idx="852">
                  <c:v>1432.9</c:v>
                </c:pt>
                <c:pt idx="853">
                  <c:v>1432.35</c:v>
                </c:pt>
                <c:pt idx="854">
                  <c:v>1431.38</c:v>
                </c:pt>
                <c:pt idx="855">
                  <c:v>1431.1</c:v>
                </c:pt>
                <c:pt idx="856">
                  <c:v>1430.75</c:v>
                </c:pt>
                <c:pt idx="857">
                  <c:v>1429.7</c:v>
                </c:pt>
                <c:pt idx="858">
                  <c:v>1429.9</c:v>
                </c:pt>
                <c:pt idx="859">
                  <c:v>1429.09</c:v>
                </c:pt>
                <c:pt idx="860">
                  <c:v>1429.64</c:v>
                </c:pt>
                <c:pt idx="861">
                  <c:v>1429.34</c:v>
                </c:pt>
                <c:pt idx="862">
                  <c:v>1428.63</c:v>
                </c:pt>
                <c:pt idx="863">
                  <c:v>1428.06</c:v>
                </c:pt>
                <c:pt idx="864">
                  <c:v>1427.62</c:v>
                </c:pt>
                <c:pt idx="865">
                  <c:v>1427.26</c:v>
                </c:pt>
                <c:pt idx="866">
                  <c:v>1426.98</c:v>
                </c:pt>
                <c:pt idx="867">
                  <c:v>1426.99</c:v>
                </c:pt>
                <c:pt idx="868">
                  <c:v>1426.84</c:v>
                </c:pt>
                <c:pt idx="869">
                  <c:v>1426.15</c:v>
                </c:pt>
                <c:pt idx="870">
                  <c:v>1425.88</c:v>
                </c:pt>
                <c:pt idx="871">
                  <c:v>1425.62</c:v>
                </c:pt>
                <c:pt idx="872">
                  <c:v>1425.77</c:v>
                </c:pt>
                <c:pt idx="873">
                  <c:v>1425.48</c:v>
                </c:pt>
                <c:pt idx="874">
                  <c:v>1424.83</c:v>
                </c:pt>
                <c:pt idx="875">
                  <c:v>1424.59</c:v>
                </c:pt>
                <c:pt idx="876">
                  <c:v>1424.37</c:v>
                </c:pt>
                <c:pt idx="877">
                  <c:v>1423.96</c:v>
                </c:pt>
                <c:pt idx="878">
                  <c:v>1423.81</c:v>
                </c:pt>
                <c:pt idx="879">
                  <c:v>1422.96</c:v>
                </c:pt>
                <c:pt idx="880">
                  <c:v>1422.52</c:v>
                </c:pt>
                <c:pt idx="881">
                  <c:v>1422.28</c:v>
                </c:pt>
                <c:pt idx="882">
                  <c:v>1421.79</c:v>
                </c:pt>
                <c:pt idx="883">
                  <c:v>1421.36</c:v>
                </c:pt>
                <c:pt idx="884">
                  <c:v>1420.47</c:v>
                </c:pt>
                <c:pt idx="885">
                  <c:v>1420.69</c:v>
                </c:pt>
                <c:pt idx="886">
                  <c:v>1420.38</c:v>
                </c:pt>
                <c:pt idx="887">
                  <c:v>1420.35</c:v>
                </c:pt>
                <c:pt idx="888">
                  <c:v>1420.07</c:v>
                </c:pt>
                <c:pt idx="889">
                  <c:v>1419.28</c:v>
                </c:pt>
                <c:pt idx="890">
                  <c:v>1418.82</c:v>
                </c:pt>
                <c:pt idx="891">
                  <c:v>1418.06</c:v>
                </c:pt>
                <c:pt idx="892">
                  <c:v>1417.68</c:v>
                </c:pt>
                <c:pt idx="893">
                  <c:v>1417.12</c:v>
                </c:pt>
                <c:pt idx="894">
                  <c:v>1416.64</c:v>
                </c:pt>
                <c:pt idx="895">
                  <c:v>1416.23</c:v>
                </c:pt>
                <c:pt idx="896">
                  <c:v>1415.79</c:v>
                </c:pt>
                <c:pt idx="897">
                  <c:v>1415.48</c:v>
                </c:pt>
                <c:pt idx="898">
                  <c:v>1415.03</c:v>
                </c:pt>
                <c:pt idx="899">
                  <c:v>1414.41</c:v>
                </c:pt>
                <c:pt idx="900">
                  <c:v>1414.08</c:v>
                </c:pt>
                <c:pt idx="901">
                  <c:v>1412.91</c:v>
                </c:pt>
                <c:pt idx="902">
                  <c:v>1412.2</c:v>
                </c:pt>
                <c:pt idx="903">
                  <c:v>1413</c:v>
                </c:pt>
                <c:pt idx="904">
                  <c:v>1412.47</c:v>
                </c:pt>
                <c:pt idx="905">
                  <c:v>1411.14</c:v>
                </c:pt>
                <c:pt idx="906">
                  <c:v>1410.68</c:v>
                </c:pt>
                <c:pt idx="907">
                  <c:v>1410.51</c:v>
                </c:pt>
                <c:pt idx="908">
                  <c:v>1410.98</c:v>
                </c:pt>
                <c:pt idx="909">
                  <c:v>1410.05</c:v>
                </c:pt>
                <c:pt idx="910">
                  <c:v>1409.9</c:v>
                </c:pt>
                <c:pt idx="911">
                  <c:v>1409.72</c:v>
                </c:pt>
                <c:pt idx="912">
                  <c:v>1408.9</c:v>
                </c:pt>
                <c:pt idx="913">
                  <c:v>1407.44</c:v>
                </c:pt>
                <c:pt idx="914">
                  <c:v>1406.5</c:v>
                </c:pt>
                <c:pt idx="915">
                  <c:v>1406.76</c:v>
                </c:pt>
                <c:pt idx="916">
                  <c:v>1407.07</c:v>
                </c:pt>
                <c:pt idx="917">
                  <c:v>1406.52</c:v>
                </c:pt>
                <c:pt idx="918">
                  <c:v>1406.02</c:v>
                </c:pt>
                <c:pt idx="919">
                  <c:v>1405.64</c:v>
                </c:pt>
                <c:pt idx="920">
                  <c:v>1404.63</c:v>
                </c:pt>
                <c:pt idx="921">
                  <c:v>1404.47</c:v>
                </c:pt>
                <c:pt idx="922">
                  <c:v>1404.15</c:v>
                </c:pt>
                <c:pt idx="923">
                  <c:v>1403.2</c:v>
                </c:pt>
                <c:pt idx="924">
                  <c:v>1401.7</c:v>
                </c:pt>
                <c:pt idx="925">
                  <c:v>1401.41</c:v>
                </c:pt>
                <c:pt idx="926">
                  <c:v>1400.59</c:v>
                </c:pt>
                <c:pt idx="927">
                  <c:v>1399.69</c:v>
                </c:pt>
                <c:pt idx="928">
                  <c:v>1398.75</c:v>
                </c:pt>
                <c:pt idx="929">
                  <c:v>1397.79</c:v>
                </c:pt>
                <c:pt idx="930">
                  <c:v>1398.01</c:v>
                </c:pt>
                <c:pt idx="931">
                  <c:v>1397.24</c:v>
                </c:pt>
                <c:pt idx="932">
                  <c:v>1397.37</c:v>
                </c:pt>
                <c:pt idx="933">
                  <c:v>1396.63</c:v>
                </c:pt>
                <c:pt idx="934">
                  <c:v>1395.73</c:v>
                </c:pt>
                <c:pt idx="935">
                  <c:v>1393.86</c:v>
                </c:pt>
                <c:pt idx="936">
                  <c:v>1393.63</c:v>
                </c:pt>
                <c:pt idx="937">
                  <c:v>1393.69</c:v>
                </c:pt>
                <c:pt idx="938">
                  <c:v>1394.58</c:v>
                </c:pt>
                <c:pt idx="939">
                  <c:v>1393.26</c:v>
                </c:pt>
                <c:pt idx="940">
                  <c:v>1392.88</c:v>
                </c:pt>
                <c:pt idx="941">
                  <c:v>1393.02</c:v>
                </c:pt>
                <c:pt idx="942">
                  <c:v>1392.21</c:v>
                </c:pt>
                <c:pt idx="943">
                  <c:v>1392.17</c:v>
                </c:pt>
                <c:pt idx="944">
                  <c:v>1390.96</c:v>
                </c:pt>
                <c:pt idx="945">
                  <c:v>1390.65</c:v>
                </c:pt>
                <c:pt idx="946">
                  <c:v>1390.39</c:v>
                </c:pt>
                <c:pt idx="947">
                  <c:v>1389.74</c:v>
                </c:pt>
                <c:pt idx="948">
                  <c:v>1389.38</c:v>
                </c:pt>
                <c:pt idx="949">
                  <c:v>1389.34</c:v>
                </c:pt>
                <c:pt idx="950">
                  <c:v>1388.7</c:v>
                </c:pt>
                <c:pt idx="951">
                  <c:v>1388.71</c:v>
                </c:pt>
                <c:pt idx="952">
                  <c:v>1388.54</c:v>
                </c:pt>
                <c:pt idx="953">
                  <c:v>1388.18</c:v>
                </c:pt>
                <c:pt idx="954">
                  <c:v>1388.54</c:v>
                </c:pt>
                <c:pt idx="955">
                  <c:v>1388.55</c:v>
                </c:pt>
                <c:pt idx="956">
                  <c:v>1388.63</c:v>
                </c:pt>
                <c:pt idx="957">
                  <c:v>1388.77</c:v>
                </c:pt>
                <c:pt idx="958">
                  <c:v>1389.06</c:v>
                </c:pt>
                <c:pt idx="959">
                  <c:v>1388.74</c:v>
                </c:pt>
                <c:pt idx="960">
                  <c:v>1389.51</c:v>
                </c:pt>
                <c:pt idx="961">
                  <c:v>1389.95</c:v>
                </c:pt>
                <c:pt idx="962">
                  <c:v>1390.12</c:v>
                </c:pt>
                <c:pt idx="963">
                  <c:v>1389.34</c:v>
                </c:pt>
                <c:pt idx="964">
                  <c:v>1390.62</c:v>
                </c:pt>
                <c:pt idx="965">
                  <c:v>1390.61</c:v>
                </c:pt>
                <c:pt idx="966">
                  <c:v>1390.57</c:v>
                </c:pt>
                <c:pt idx="967">
                  <c:v>1390.79</c:v>
                </c:pt>
                <c:pt idx="968">
                  <c:v>1390.58</c:v>
                </c:pt>
                <c:pt idx="969">
                  <c:v>1390.65</c:v>
                </c:pt>
                <c:pt idx="970">
                  <c:v>1390.59</c:v>
                </c:pt>
                <c:pt idx="971">
                  <c:v>1389.34</c:v>
                </c:pt>
                <c:pt idx="972">
                  <c:v>1389.23</c:v>
                </c:pt>
                <c:pt idx="973">
                  <c:v>1389.15</c:v>
                </c:pt>
                <c:pt idx="974">
                  <c:v>1388.83</c:v>
                </c:pt>
                <c:pt idx="975">
                  <c:v>1387.52</c:v>
                </c:pt>
                <c:pt idx="976">
                  <c:v>1386.96</c:v>
                </c:pt>
                <c:pt idx="977">
                  <c:v>1386.97</c:v>
                </c:pt>
                <c:pt idx="978">
                  <c:v>1386.81</c:v>
                </c:pt>
                <c:pt idx="979">
                  <c:v>1386.56</c:v>
                </c:pt>
                <c:pt idx="980">
                  <c:v>1386.38</c:v>
                </c:pt>
                <c:pt idx="981">
                  <c:v>1385.77</c:v>
                </c:pt>
                <c:pt idx="982">
                  <c:v>1385.28</c:v>
                </c:pt>
                <c:pt idx="983">
                  <c:v>1384.98</c:v>
                </c:pt>
                <c:pt idx="984">
                  <c:v>1384.72</c:v>
                </c:pt>
                <c:pt idx="985">
                  <c:v>1384.58</c:v>
                </c:pt>
                <c:pt idx="986">
                  <c:v>1383.86</c:v>
                </c:pt>
                <c:pt idx="987">
                  <c:v>1383.54</c:v>
                </c:pt>
                <c:pt idx="988">
                  <c:v>1383.81</c:v>
                </c:pt>
                <c:pt idx="989">
                  <c:v>1383.6</c:v>
                </c:pt>
                <c:pt idx="990">
                  <c:v>1383.3</c:v>
                </c:pt>
                <c:pt idx="991">
                  <c:v>1382.79</c:v>
                </c:pt>
                <c:pt idx="992">
                  <c:v>1382.33</c:v>
                </c:pt>
                <c:pt idx="993">
                  <c:v>1381.99</c:v>
                </c:pt>
                <c:pt idx="994">
                  <c:v>1381.83</c:v>
                </c:pt>
                <c:pt idx="995">
                  <c:v>1382.1</c:v>
                </c:pt>
                <c:pt idx="996">
                  <c:v>1381.57</c:v>
                </c:pt>
                <c:pt idx="997">
                  <c:v>1381.11</c:v>
                </c:pt>
                <c:pt idx="998">
                  <c:v>1380.9</c:v>
                </c:pt>
                <c:pt idx="999">
                  <c:v>1380.54</c:v>
                </c:pt>
                <c:pt idx="1000">
                  <c:v>1380.4</c:v>
                </c:pt>
                <c:pt idx="1001">
                  <c:v>1379.73</c:v>
                </c:pt>
                <c:pt idx="1002">
                  <c:v>1379.66</c:v>
                </c:pt>
                <c:pt idx="1003">
                  <c:v>1379.29</c:v>
                </c:pt>
                <c:pt idx="1004">
                  <c:v>1379.23</c:v>
                </c:pt>
                <c:pt idx="1005">
                  <c:v>1378.88</c:v>
                </c:pt>
                <c:pt idx="1006">
                  <c:v>1378.28</c:v>
                </c:pt>
                <c:pt idx="1007">
                  <c:v>1377.95</c:v>
                </c:pt>
                <c:pt idx="1008">
                  <c:v>1377.76</c:v>
                </c:pt>
                <c:pt idx="1009">
                  <c:v>1377.34</c:v>
                </c:pt>
                <c:pt idx="1010">
                  <c:v>1377.03</c:v>
                </c:pt>
                <c:pt idx="1011">
                  <c:v>1376.7</c:v>
                </c:pt>
                <c:pt idx="1012">
                  <c:v>1375.98</c:v>
                </c:pt>
                <c:pt idx="1013">
                  <c:v>1375.71</c:v>
                </c:pt>
                <c:pt idx="1014">
                  <c:v>1375.35</c:v>
                </c:pt>
                <c:pt idx="1015">
                  <c:v>1374.47</c:v>
                </c:pt>
                <c:pt idx="1016">
                  <c:v>1373.6</c:v>
                </c:pt>
                <c:pt idx="1017">
                  <c:v>1373.22</c:v>
                </c:pt>
                <c:pt idx="1018">
                  <c:v>1372.33</c:v>
                </c:pt>
                <c:pt idx="1019">
                  <c:v>1371.84</c:v>
                </c:pt>
                <c:pt idx="1020">
                  <c:v>1370.61</c:v>
                </c:pt>
                <c:pt idx="1021">
                  <c:v>1370.34</c:v>
                </c:pt>
                <c:pt idx="1022">
                  <c:v>1369.64</c:v>
                </c:pt>
                <c:pt idx="1023">
                  <c:v>1369.23</c:v>
                </c:pt>
                <c:pt idx="1024">
                  <c:v>1368.59</c:v>
                </c:pt>
                <c:pt idx="1025">
                  <c:v>1367.65</c:v>
                </c:pt>
                <c:pt idx="1026">
                  <c:v>1367.92</c:v>
                </c:pt>
                <c:pt idx="1027">
                  <c:v>1367.68</c:v>
                </c:pt>
                <c:pt idx="1028">
                  <c:v>1367.34</c:v>
                </c:pt>
                <c:pt idx="1029">
                  <c:v>1366.54</c:v>
                </c:pt>
                <c:pt idx="1030">
                  <c:v>1366.36</c:v>
                </c:pt>
                <c:pt idx="1031">
                  <c:v>1365.68</c:v>
                </c:pt>
                <c:pt idx="1032">
                  <c:v>1364.88</c:v>
                </c:pt>
                <c:pt idx="1033">
                  <c:v>1364.93</c:v>
                </c:pt>
                <c:pt idx="1034">
                  <c:v>1364.45</c:v>
                </c:pt>
                <c:pt idx="1035">
                  <c:v>1364.15</c:v>
                </c:pt>
                <c:pt idx="1036">
                  <c:v>1363.65</c:v>
                </c:pt>
                <c:pt idx="1037">
                  <c:v>1363.41</c:v>
                </c:pt>
                <c:pt idx="1038">
                  <c:v>1363.22</c:v>
                </c:pt>
                <c:pt idx="1039">
                  <c:v>1362.78</c:v>
                </c:pt>
                <c:pt idx="1040">
                  <c:v>1362.17</c:v>
                </c:pt>
                <c:pt idx="1041">
                  <c:v>1362.23</c:v>
                </c:pt>
                <c:pt idx="1042">
                  <c:v>1362.15</c:v>
                </c:pt>
                <c:pt idx="1043">
                  <c:v>1362.01</c:v>
                </c:pt>
                <c:pt idx="1044">
                  <c:v>1361.32</c:v>
                </c:pt>
                <c:pt idx="1045">
                  <c:v>1360.41</c:v>
                </c:pt>
                <c:pt idx="1046">
                  <c:v>1359.02</c:v>
                </c:pt>
                <c:pt idx="1047">
                  <c:v>1358.82</c:v>
                </c:pt>
                <c:pt idx="1048">
                  <c:v>1358.17</c:v>
                </c:pt>
                <c:pt idx="1049">
                  <c:v>1357.43</c:v>
                </c:pt>
                <c:pt idx="1050">
                  <c:v>1357.12</c:v>
                </c:pt>
                <c:pt idx="1051">
                  <c:v>1356.69</c:v>
                </c:pt>
                <c:pt idx="1052">
                  <c:v>1356.88</c:v>
                </c:pt>
                <c:pt idx="1053">
                  <c:v>1346.16</c:v>
                </c:pt>
                <c:pt idx="1054">
                  <c:v>1344.26</c:v>
                </c:pt>
                <c:pt idx="1055">
                  <c:v>1344.02</c:v>
                </c:pt>
                <c:pt idx="1056">
                  <c:v>1342.88</c:v>
                </c:pt>
                <c:pt idx="1057">
                  <c:v>1342.68</c:v>
                </c:pt>
                <c:pt idx="1058">
                  <c:v>1341.45</c:v>
                </c:pt>
                <c:pt idx="1059">
                  <c:v>1341.78</c:v>
                </c:pt>
                <c:pt idx="1060">
                  <c:v>1341.92</c:v>
                </c:pt>
                <c:pt idx="1061">
                  <c:v>1342.01</c:v>
                </c:pt>
                <c:pt idx="1062">
                  <c:v>1341.71</c:v>
                </c:pt>
                <c:pt idx="1063">
                  <c:v>1341.11</c:v>
                </c:pt>
                <c:pt idx="1064">
                  <c:v>1341.37</c:v>
                </c:pt>
                <c:pt idx="1065">
                  <c:v>1340.58</c:v>
                </c:pt>
                <c:pt idx="1066">
                  <c:v>1341</c:v>
                </c:pt>
                <c:pt idx="1067">
                  <c:v>1340.95</c:v>
                </c:pt>
                <c:pt idx="1068">
                  <c:v>1340.27</c:v>
                </c:pt>
                <c:pt idx="1069">
                  <c:v>1340.94</c:v>
                </c:pt>
                <c:pt idx="1070">
                  <c:v>1340.16</c:v>
                </c:pt>
                <c:pt idx="1071">
                  <c:v>1339.82</c:v>
                </c:pt>
                <c:pt idx="1072">
                  <c:v>1339.54</c:v>
                </c:pt>
                <c:pt idx="1073">
                  <c:v>1339.62</c:v>
                </c:pt>
                <c:pt idx="1074">
                  <c:v>1339.18</c:v>
                </c:pt>
                <c:pt idx="1075">
                  <c:v>1339.47</c:v>
                </c:pt>
                <c:pt idx="1076">
                  <c:v>1339.31</c:v>
                </c:pt>
                <c:pt idx="1077">
                  <c:v>1339.25</c:v>
                </c:pt>
                <c:pt idx="1078">
                  <c:v>1338.01</c:v>
                </c:pt>
                <c:pt idx="1079">
                  <c:v>1337.71</c:v>
                </c:pt>
                <c:pt idx="1080">
                  <c:v>1337.5</c:v>
                </c:pt>
                <c:pt idx="1081">
                  <c:v>1336.94</c:v>
                </c:pt>
                <c:pt idx="1082">
                  <c:v>1337.3</c:v>
                </c:pt>
                <c:pt idx="1083">
                  <c:v>1336.71</c:v>
                </c:pt>
                <c:pt idx="1084">
                  <c:v>1336.71</c:v>
                </c:pt>
                <c:pt idx="1085">
                  <c:v>1336.65</c:v>
                </c:pt>
                <c:pt idx="1086">
                  <c:v>1336.22</c:v>
                </c:pt>
                <c:pt idx="1087">
                  <c:v>1336.18</c:v>
                </c:pt>
                <c:pt idx="1088">
                  <c:v>1335.68</c:v>
                </c:pt>
                <c:pt idx="1089">
                  <c:v>1335.5</c:v>
                </c:pt>
                <c:pt idx="1090">
                  <c:v>1334.87</c:v>
                </c:pt>
                <c:pt idx="1091">
                  <c:v>1335.27</c:v>
                </c:pt>
                <c:pt idx="1092">
                  <c:v>1335.2</c:v>
                </c:pt>
                <c:pt idx="1093">
                  <c:v>1334.52</c:v>
                </c:pt>
                <c:pt idx="1094">
                  <c:v>1334.38</c:v>
                </c:pt>
                <c:pt idx="1095">
                  <c:v>1334.49</c:v>
                </c:pt>
                <c:pt idx="1096">
                  <c:v>1334.31</c:v>
                </c:pt>
                <c:pt idx="1097">
                  <c:v>1333.37</c:v>
                </c:pt>
                <c:pt idx="1098">
                  <c:v>1332.85</c:v>
                </c:pt>
                <c:pt idx="1099">
                  <c:v>1331.26</c:v>
                </c:pt>
                <c:pt idx="1100">
                  <c:v>1331.36</c:v>
                </c:pt>
                <c:pt idx="1101">
                  <c:v>1330.58</c:v>
                </c:pt>
                <c:pt idx="1102">
                  <c:v>1329.6</c:v>
                </c:pt>
                <c:pt idx="1103">
                  <c:v>1330.81</c:v>
                </c:pt>
                <c:pt idx="1104">
                  <c:v>1330.42</c:v>
                </c:pt>
                <c:pt idx="1105">
                  <c:v>1328.75</c:v>
                </c:pt>
                <c:pt idx="1106">
                  <c:v>1328.42</c:v>
                </c:pt>
                <c:pt idx="1107">
                  <c:v>1327.64</c:v>
                </c:pt>
                <c:pt idx="1108">
                  <c:v>1328.15</c:v>
                </c:pt>
                <c:pt idx="1109">
                  <c:v>1327.58</c:v>
                </c:pt>
                <c:pt idx="1110">
                  <c:v>1327.21</c:v>
                </c:pt>
                <c:pt idx="1111">
                  <c:v>1326.5</c:v>
                </c:pt>
                <c:pt idx="1112">
                  <c:v>1326.04</c:v>
                </c:pt>
                <c:pt idx="1113">
                  <c:v>1325.22</c:v>
                </c:pt>
                <c:pt idx="1114">
                  <c:v>1325.91</c:v>
                </c:pt>
                <c:pt idx="1115">
                  <c:v>1327.4</c:v>
                </c:pt>
                <c:pt idx="1116">
                  <c:v>1329.19</c:v>
                </c:pt>
                <c:pt idx="1117">
                  <c:v>1329</c:v>
                </c:pt>
                <c:pt idx="1118">
                  <c:v>1329.05</c:v>
                </c:pt>
                <c:pt idx="1119">
                  <c:v>1328.64</c:v>
                </c:pt>
                <c:pt idx="1120">
                  <c:v>1328.6</c:v>
                </c:pt>
                <c:pt idx="1121">
                  <c:v>1328.76</c:v>
                </c:pt>
                <c:pt idx="1122">
                  <c:v>1329.46</c:v>
                </c:pt>
                <c:pt idx="1123">
                  <c:v>1333.97</c:v>
                </c:pt>
                <c:pt idx="1124">
                  <c:v>1334.74</c:v>
                </c:pt>
                <c:pt idx="1125">
                  <c:v>1335.1</c:v>
                </c:pt>
                <c:pt idx="1126">
                  <c:v>1335.3</c:v>
                </c:pt>
                <c:pt idx="1127">
                  <c:v>1334.9</c:v>
                </c:pt>
                <c:pt idx="1128">
                  <c:v>1334.78</c:v>
                </c:pt>
                <c:pt idx="1129">
                  <c:v>1334.58</c:v>
                </c:pt>
                <c:pt idx="1130">
                  <c:v>1334.57</c:v>
                </c:pt>
                <c:pt idx="1131">
                  <c:v>1334.55</c:v>
                </c:pt>
                <c:pt idx="1132">
                  <c:v>1333.94</c:v>
                </c:pt>
                <c:pt idx="1133">
                  <c:v>1333.53</c:v>
                </c:pt>
                <c:pt idx="1134">
                  <c:v>1332.94</c:v>
                </c:pt>
                <c:pt idx="1135">
                  <c:v>1333.03</c:v>
                </c:pt>
                <c:pt idx="1136">
                  <c:v>1332.96</c:v>
                </c:pt>
                <c:pt idx="1137">
                  <c:v>1331.92</c:v>
                </c:pt>
                <c:pt idx="1138">
                  <c:v>1331.19</c:v>
                </c:pt>
                <c:pt idx="1139">
                  <c:v>1330.67</c:v>
                </c:pt>
                <c:pt idx="1140">
                  <c:v>1333.32</c:v>
                </c:pt>
                <c:pt idx="1141">
                  <c:v>1332.8</c:v>
                </c:pt>
                <c:pt idx="1142">
                  <c:v>1332.02</c:v>
                </c:pt>
                <c:pt idx="1143">
                  <c:v>1331.68</c:v>
                </c:pt>
                <c:pt idx="1144">
                  <c:v>1331.61</c:v>
                </c:pt>
                <c:pt idx="1145">
                  <c:v>1331.36</c:v>
                </c:pt>
                <c:pt idx="1146">
                  <c:v>1331.04</c:v>
                </c:pt>
                <c:pt idx="1147">
                  <c:v>1330.64</c:v>
                </c:pt>
                <c:pt idx="1148">
                  <c:v>1331.77</c:v>
                </c:pt>
                <c:pt idx="1149">
                  <c:v>1331.18</c:v>
                </c:pt>
                <c:pt idx="1150">
                  <c:v>1331.37</c:v>
                </c:pt>
                <c:pt idx="1151">
                  <c:v>1332.38</c:v>
                </c:pt>
                <c:pt idx="1152">
                  <c:v>1331.47</c:v>
                </c:pt>
                <c:pt idx="1153">
                  <c:v>1333.52</c:v>
                </c:pt>
                <c:pt idx="1154">
                  <c:v>1333.96</c:v>
                </c:pt>
                <c:pt idx="1155">
                  <c:v>1335.07</c:v>
                </c:pt>
                <c:pt idx="1156">
                  <c:v>1337.58</c:v>
                </c:pt>
                <c:pt idx="1157">
                  <c:v>1337.2</c:v>
                </c:pt>
                <c:pt idx="1158">
                  <c:v>1337.19</c:v>
                </c:pt>
                <c:pt idx="1159">
                  <c:v>1337.36</c:v>
                </c:pt>
                <c:pt idx="1160">
                  <c:v>1337.16</c:v>
                </c:pt>
                <c:pt idx="1161">
                  <c:v>1337.11</c:v>
                </c:pt>
                <c:pt idx="1162">
                  <c:v>1336.73</c:v>
                </c:pt>
                <c:pt idx="1163">
                  <c:v>1336.58</c:v>
                </c:pt>
                <c:pt idx="1164">
                  <c:v>1336.65</c:v>
                </c:pt>
                <c:pt idx="1165">
                  <c:v>1336.64</c:v>
                </c:pt>
                <c:pt idx="1166">
                  <c:v>1336.56</c:v>
                </c:pt>
                <c:pt idx="1167">
                  <c:v>1335.66</c:v>
                </c:pt>
                <c:pt idx="1168">
                  <c:v>1335.22</c:v>
                </c:pt>
                <c:pt idx="1169">
                  <c:v>1335.16</c:v>
                </c:pt>
                <c:pt idx="1170">
                  <c:v>1334.59</c:v>
                </c:pt>
                <c:pt idx="1171">
                  <c:v>1334.47</c:v>
                </c:pt>
                <c:pt idx="1172">
                  <c:v>1333.81</c:v>
                </c:pt>
                <c:pt idx="1173">
                  <c:v>1333.41</c:v>
                </c:pt>
                <c:pt idx="1174">
                  <c:v>1333.02</c:v>
                </c:pt>
                <c:pt idx="1175">
                  <c:v>1332.72</c:v>
                </c:pt>
                <c:pt idx="1176">
                  <c:v>1332.58</c:v>
                </c:pt>
                <c:pt idx="1177">
                  <c:v>1331.84</c:v>
                </c:pt>
                <c:pt idx="1178">
                  <c:v>1331.39</c:v>
                </c:pt>
                <c:pt idx="1179">
                  <c:v>1331.37</c:v>
                </c:pt>
                <c:pt idx="1180">
                  <c:v>1331.25</c:v>
                </c:pt>
                <c:pt idx="1181">
                  <c:v>1330.9</c:v>
                </c:pt>
                <c:pt idx="1182">
                  <c:v>1330</c:v>
                </c:pt>
                <c:pt idx="1183">
                  <c:v>1329.9</c:v>
                </c:pt>
                <c:pt idx="1184">
                  <c:v>1329.6</c:v>
                </c:pt>
                <c:pt idx="1185">
                  <c:v>1328.59</c:v>
                </c:pt>
                <c:pt idx="1186">
                  <c:v>1328.39</c:v>
                </c:pt>
                <c:pt idx="1187">
                  <c:v>1327.28</c:v>
                </c:pt>
                <c:pt idx="1188">
                  <c:v>1327.04</c:v>
                </c:pt>
                <c:pt idx="1189">
                  <c:v>1326.35</c:v>
                </c:pt>
                <c:pt idx="1190">
                  <c:v>1326.37</c:v>
                </c:pt>
                <c:pt idx="1191">
                  <c:v>1326.33</c:v>
                </c:pt>
                <c:pt idx="1192">
                  <c:v>1326.26</c:v>
                </c:pt>
                <c:pt idx="1193">
                  <c:v>1325.85</c:v>
                </c:pt>
                <c:pt idx="1194">
                  <c:v>1325.61</c:v>
                </c:pt>
                <c:pt idx="1195">
                  <c:v>1325.15</c:v>
                </c:pt>
                <c:pt idx="1196">
                  <c:v>1324.4</c:v>
                </c:pt>
                <c:pt idx="1197">
                  <c:v>1324</c:v>
                </c:pt>
                <c:pt idx="1198">
                  <c:v>1323.79</c:v>
                </c:pt>
                <c:pt idx="1199">
                  <c:v>1323.57</c:v>
                </c:pt>
                <c:pt idx="1200">
                  <c:v>1323.55</c:v>
                </c:pt>
                <c:pt idx="1201">
                  <c:v>1322.74</c:v>
                </c:pt>
                <c:pt idx="1202">
                  <c:v>1322.48</c:v>
                </c:pt>
                <c:pt idx="1203">
                  <c:v>1321.64</c:v>
                </c:pt>
                <c:pt idx="1204">
                  <c:v>1321.55</c:v>
                </c:pt>
                <c:pt idx="1205">
                  <c:v>1320.8</c:v>
                </c:pt>
                <c:pt idx="1206">
                  <c:v>1320.64</c:v>
                </c:pt>
                <c:pt idx="1207">
                  <c:v>1320.41</c:v>
                </c:pt>
                <c:pt idx="1208">
                  <c:v>1320.48</c:v>
                </c:pt>
                <c:pt idx="1209">
                  <c:v>1320.37</c:v>
                </c:pt>
                <c:pt idx="1210">
                  <c:v>1320.19</c:v>
                </c:pt>
                <c:pt idx="1211">
                  <c:v>1319.47</c:v>
                </c:pt>
                <c:pt idx="1212">
                  <c:v>1319.22</c:v>
                </c:pt>
                <c:pt idx="1213">
                  <c:v>1318.98</c:v>
                </c:pt>
                <c:pt idx="1214">
                  <c:v>1318.91</c:v>
                </c:pt>
                <c:pt idx="1215">
                  <c:v>1318.78</c:v>
                </c:pt>
                <c:pt idx="1216">
                  <c:v>1318.34</c:v>
                </c:pt>
                <c:pt idx="1217">
                  <c:v>1317.71</c:v>
                </c:pt>
                <c:pt idx="1218">
                  <c:v>1317.26</c:v>
                </c:pt>
                <c:pt idx="1219">
                  <c:v>1317.02</c:v>
                </c:pt>
                <c:pt idx="1220">
                  <c:v>1316.38</c:v>
                </c:pt>
                <c:pt idx="1221">
                  <c:v>1315.8</c:v>
                </c:pt>
                <c:pt idx="1222">
                  <c:v>1315.25</c:v>
                </c:pt>
                <c:pt idx="1223">
                  <c:v>1315.53</c:v>
                </c:pt>
                <c:pt idx="1224">
                  <c:v>1315.6</c:v>
                </c:pt>
                <c:pt idx="1225">
                  <c:v>1315.9</c:v>
                </c:pt>
                <c:pt idx="1226">
                  <c:v>1315.58</c:v>
                </c:pt>
                <c:pt idx="1227">
                  <c:v>1315.42</c:v>
                </c:pt>
                <c:pt idx="1228">
                  <c:v>1315.09</c:v>
                </c:pt>
                <c:pt idx="1229">
                  <c:v>1314.37</c:v>
                </c:pt>
                <c:pt idx="1230">
                  <c:v>1313.95</c:v>
                </c:pt>
                <c:pt idx="1231">
                  <c:v>1313.57</c:v>
                </c:pt>
                <c:pt idx="1232">
                  <c:v>1313.53</c:v>
                </c:pt>
                <c:pt idx="1233">
                  <c:v>1313.26</c:v>
                </c:pt>
                <c:pt idx="1234">
                  <c:v>1312.84</c:v>
                </c:pt>
                <c:pt idx="1235">
                  <c:v>1312.76</c:v>
                </c:pt>
                <c:pt idx="1236">
                  <c:v>1312.59</c:v>
                </c:pt>
                <c:pt idx="1237">
                  <c:v>1312.35</c:v>
                </c:pt>
                <c:pt idx="1238">
                  <c:v>1311.75</c:v>
                </c:pt>
                <c:pt idx="1239">
                  <c:v>1310.84</c:v>
                </c:pt>
                <c:pt idx="1240">
                  <c:v>1310.77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2795.75</c:v>
                </c:pt>
                <c:pt idx="1">
                  <c:v>2828.66</c:v>
                </c:pt>
                <c:pt idx="2">
                  <c:v>2806.43</c:v>
                </c:pt>
                <c:pt idx="3">
                  <c:v>2798.83</c:v>
                </c:pt>
                <c:pt idx="4">
                  <c:v>2817.98</c:v>
                </c:pt>
                <c:pt idx="5">
                  <c:v>2849.87</c:v>
                </c:pt>
                <c:pt idx="6">
                  <c:v>2844.36</c:v>
                </c:pt>
                <c:pt idx="7">
                  <c:v>2846.93</c:v>
                </c:pt>
                <c:pt idx="8">
                  <c:v>2866.45</c:v>
                </c:pt>
                <c:pt idx="9">
                  <c:v>2869.02</c:v>
                </c:pt>
                <c:pt idx="10">
                  <c:v>2873.73</c:v>
                </c:pt>
                <c:pt idx="11">
                  <c:v>2853.73</c:v>
                </c:pt>
                <c:pt idx="12">
                  <c:v>2857.58</c:v>
                </c:pt>
                <c:pt idx="13">
                  <c:v>2889.31</c:v>
                </c:pt>
                <c:pt idx="14">
                  <c:v>2901.15</c:v>
                </c:pt>
                <c:pt idx="15">
                  <c:v>2944.44</c:v>
                </c:pt>
                <c:pt idx="16">
                  <c:v>2932.13</c:v>
                </c:pt>
                <c:pt idx="17">
                  <c:v>2941.44</c:v>
                </c:pt>
                <c:pt idx="18">
                  <c:v>2948.87</c:v>
                </c:pt>
                <c:pt idx="19">
                  <c:v>2929.84</c:v>
                </c:pt>
                <c:pt idx="20">
                  <c:v>2902.64</c:v>
                </c:pt>
                <c:pt idx="21">
                  <c:v>2911.62</c:v>
                </c:pt>
                <c:pt idx="22">
                  <c:v>2940.45</c:v>
                </c:pt>
                <c:pt idx="23">
                  <c:v>2913.42</c:v>
                </c:pt>
                <c:pt idx="24">
                  <c:v>2911.51</c:v>
                </c:pt>
                <c:pt idx="25">
                  <c:v>2890.72</c:v>
                </c:pt>
                <c:pt idx="26">
                  <c:v>2889.1</c:v>
                </c:pt>
                <c:pt idx="27">
                  <c:v>2865.3</c:v>
                </c:pt>
                <c:pt idx="28">
                  <c:v>2880.64</c:v>
                </c:pt>
                <c:pt idx="29">
                  <c:v>2891.84</c:v>
                </c:pt>
                <c:pt idx="30">
                  <c:v>2866.55</c:v>
                </c:pt>
                <c:pt idx="31">
                  <c:v>2841.05</c:v>
                </c:pt>
                <c:pt idx="32">
                  <c:v>2821.58</c:v>
                </c:pt>
                <c:pt idx="33">
                  <c:v>2868.14</c:v>
                </c:pt>
                <c:pt idx="34">
                  <c:v>2883.85</c:v>
                </c:pt>
                <c:pt idx="35">
                  <c:v>2922.19</c:v>
                </c:pt>
                <c:pt idx="36">
                  <c:v>2929.3</c:v>
                </c:pt>
                <c:pt idx="37">
                  <c:v>2951.47</c:v>
                </c:pt>
                <c:pt idx="38">
                  <c:v>2935.77</c:v>
                </c:pt>
                <c:pt idx="39">
                  <c:v>2910.21</c:v>
                </c:pt>
                <c:pt idx="40">
                  <c:v>2939.99</c:v>
                </c:pt>
                <c:pt idx="41">
                  <c:v>2971.57</c:v>
                </c:pt>
                <c:pt idx="42">
                  <c:v>2986.56</c:v>
                </c:pt>
                <c:pt idx="43">
                  <c:v>2973.98</c:v>
                </c:pt>
                <c:pt idx="44">
                  <c:v>2979.68</c:v>
                </c:pt>
                <c:pt idx="45">
                  <c:v>2987.95</c:v>
                </c:pt>
                <c:pt idx="46">
                  <c:v>2953.36</c:v>
                </c:pt>
                <c:pt idx="47">
                  <c:v>2927.53</c:v>
                </c:pt>
                <c:pt idx="48">
                  <c:v>2931.03</c:v>
                </c:pt>
                <c:pt idx="49">
                  <c:v>2945.63</c:v>
                </c:pt>
                <c:pt idx="50">
                  <c:v>2954.47</c:v>
                </c:pt>
                <c:pt idx="51">
                  <c:v>2934.58</c:v>
                </c:pt>
                <c:pt idx="52">
                  <c:v>2923.97</c:v>
                </c:pt>
                <c:pt idx="53">
                  <c:v>2937.6</c:v>
                </c:pt>
                <c:pt idx="54">
                  <c:v>2946.95</c:v>
                </c:pt>
                <c:pt idx="55">
                  <c:v>2932.28</c:v>
                </c:pt>
                <c:pt idx="56">
                  <c:v>2937.35</c:v>
                </c:pt>
                <c:pt idx="57">
                  <c:v>2970.45</c:v>
                </c:pt>
                <c:pt idx="58">
                  <c:v>2958.88</c:v>
                </c:pt>
                <c:pt idx="59">
                  <c:v>2956.59</c:v>
                </c:pt>
                <c:pt idx="60">
                  <c:v>2993.62</c:v>
                </c:pt>
                <c:pt idx="61">
                  <c:v>2953.97</c:v>
                </c:pt>
                <c:pt idx="62">
                  <c:v>2972.82</c:v>
                </c:pt>
                <c:pt idx="63">
                  <c:v>2981.38</c:v>
                </c:pt>
                <c:pt idx="64">
                  <c:v>2981.9</c:v>
                </c:pt>
                <c:pt idx="65">
                  <c:v>2979.81</c:v>
                </c:pt>
                <c:pt idx="66">
                  <c:v>2979.26</c:v>
                </c:pt>
                <c:pt idx="67">
                  <c:v>2990.64</c:v>
                </c:pt>
                <c:pt idx="68">
                  <c:v>3024.84</c:v>
                </c:pt>
                <c:pt idx="69">
                  <c:v>3023.3</c:v>
                </c:pt>
                <c:pt idx="70">
                  <c:v>3021.89</c:v>
                </c:pt>
                <c:pt idx="71">
                  <c:v>3014.98</c:v>
                </c:pt>
                <c:pt idx="72">
                  <c:v>2973.37</c:v>
                </c:pt>
                <c:pt idx="73">
                  <c:v>2992.3</c:v>
                </c:pt>
                <c:pt idx="74">
                  <c:v>3014.9</c:v>
                </c:pt>
                <c:pt idx="75">
                  <c:v>3098.16</c:v>
                </c:pt>
                <c:pt idx="76">
                  <c:v>3099.32</c:v>
                </c:pt>
                <c:pt idx="77">
                  <c:v>3125.05</c:v>
                </c:pt>
                <c:pt idx="78">
                  <c:v>3121.46</c:v>
                </c:pt>
                <c:pt idx="79">
                  <c:v>3119.25</c:v>
                </c:pt>
                <c:pt idx="80">
                  <c:v>3127.77</c:v>
                </c:pt>
                <c:pt idx="81">
                  <c:v>3104.42</c:v>
                </c:pt>
                <c:pt idx="82">
                  <c:v>3175.87</c:v>
                </c:pt>
                <c:pt idx="83">
                  <c:v>3162.4</c:v>
                </c:pt>
                <c:pt idx="84">
                  <c:v>3160.01</c:v>
                </c:pt>
                <c:pt idx="85">
                  <c:v>3144.75</c:v>
                </c:pt>
                <c:pt idx="86">
                  <c:v>3142.63</c:v>
                </c:pt>
                <c:pt idx="87">
                  <c:v>3112.45</c:v>
                </c:pt>
                <c:pt idx="88">
                  <c:v>3093.53</c:v>
                </c:pt>
                <c:pt idx="89">
                  <c:v>3129.31</c:v>
                </c:pt>
                <c:pt idx="90">
                  <c:v>3161.4</c:v>
                </c:pt>
                <c:pt idx="91">
                  <c:v>3148.23</c:v>
                </c:pt>
                <c:pt idx="92">
                  <c:v>3131.47</c:v>
                </c:pt>
                <c:pt idx="93">
                  <c:v>3180.22</c:v>
                </c:pt>
                <c:pt idx="94">
                  <c:v>3195.52</c:v>
                </c:pt>
                <c:pt idx="95">
                  <c:v>3156.82</c:v>
                </c:pt>
                <c:pt idx="96">
                  <c:v>3084.75</c:v>
                </c:pt>
                <c:pt idx="97">
                  <c:v>3115.59</c:v>
                </c:pt>
                <c:pt idx="98">
                  <c:v>3108.06</c:v>
                </c:pt>
                <c:pt idx="99">
                  <c:v>3119.64</c:v>
                </c:pt>
                <c:pt idx="100">
                  <c:v>3098.63</c:v>
                </c:pt>
                <c:pt idx="101">
                  <c:v>3094.98</c:v>
                </c:pt>
                <c:pt idx="102">
                  <c:v>3084.76</c:v>
                </c:pt>
                <c:pt idx="103">
                  <c:v>3086.39</c:v>
                </c:pt>
                <c:pt idx="104">
                  <c:v>3071.86</c:v>
                </c:pt>
                <c:pt idx="105">
                  <c:v>3077.5</c:v>
                </c:pt>
                <c:pt idx="106">
                  <c:v>3040.57</c:v>
                </c:pt>
                <c:pt idx="107">
                  <c:v>3032.93</c:v>
                </c:pt>
                <c:pt idx="108">
                  <c:v>3042.71</c:v>
                </c:pt>
                <c:pt idx="109">
                  <c:v>3052</c:v>
                </c:pt>
                <c:pt idx="110">
                  <c:v>3049.43</c:v>
                </c:pt>
                <c:pt idx="111">
                  <c:v>3057.2</c:v>
                </c:pt>
                <c:pt idx="112">
                  <c:v>3071.39</c:v>
                </c:pt>
                <c:pt idx="113">
                  <c:v>3081.69</c:v>
                </c:pt>
                <c:pt idx="114">
                  <c:v>3074.37</c:v>
                </c:pt>
                <c:pt idx="115">
                  <c:v>3093.77</c:v>
                </c:pt>
                <c:pt idx="116">
                  <c:v>3057.91</c:v>
                </c:pt>
                <c:pt idx="117">
                  <c:v>3043.47</c:v>
                </c:pt>
                <c:pt idx="118">
                  <c:v>3055.65</c:v>
                </c:pt>
                <c:pt idx="119">
                  <c:v>3055.96</c:v>
                </c:pt>
                <c:pt idx="120">
                  <c:v>3059.22</c:v>
                </c:pt>
                <c:pt idx="121">
                  <c:v>3063.04</c:v>
                </c:pt>
                <c:pt idx="122">
                  <c:v>3062.56</c:v>
                </c:pt>
                <c:pt idx="123">
                  <c:v>3069.83</c:v>
                </c:pt>
                <c:pt idx="124">
                  <c:v>3111.58</c:v>
                </c:pt>
                <c:pt idx="125">
                  <c:v>3098.34</c:v>
                </c:pt>
                <c:pt idx="126">
                  <c:v>3139.45</c:v>
                </c:pt>
                <c:pt idx="127">
                  <c:v>3124.58</c:v>
                </c:pt>
                <c:pt idx="128">
                  <c:v>3145.57</c:v>
                </c:pt>
                <c:pt idx="129">
                  <c:v>3132.21</c:v>
                </c:pt>
                <c:pt idx="130">
                  <c:v>3127.93</c:v>
                </c:pt>
                <c:pt idx="131">
                  <c:v>3160.48</c:v>
                </c:pt>
                <c:pt idx="132">
                  <c:v>3169.34</c:v>
                </c:pt>
                <c:pt idx="133">
                  <c:v>3176.47</c:v>
                </c:pt>
                <c:pt idx="134">
                  <c:v>3179.59</c:v>
                </c:pt>
                <c:pt idx="135">
                  <c:v>3188.37</c:v>
                </c:pt>
                <c:pt idx="136">
                  <c:v>3177.08</c:v>
                </c:pt>
                <c:pt idx="137">
                  <c:v>3171.02</c:v>
                </c:pt>
                <c:pt idx="138">
                  <c:v>3182.79</c:v>
                </c:pt>
                <c:pt idx="139">
                  <c:v>3138.98</c:v>
                </c:pt>
                <c:pt idx="140">
                  <c:v>3135.99</c:v>
                </c:pt>
                <c:pt idx="141">
                  <c:v>3158.31</c:v>
                </c:pt>
                <c:pt idx="142">
                  <c:v>3178.75</c:v>
                </c:pt>
                <c:pt idx="143">
                  <c:v>3170.6</c:v>
                </c:pt>
                <c:pt idx="144">
                  <c:v>3220.79</c:v>
                </c:pt>
                <c:pt idx="145">
                  <c:v>3188.06</c:v>
                </c:pt>
                <c:pt idx="146">
                  <c:v>3188.04</c:v>
                </c:pt>
                <c:pt idx="147">
                  <c:v>3170.81</c:v>
                </c:pt>
                <c:pt idx="148">
                  <c:v>3180.28</c:v>
                </c:pt>
                <c:pt idx="149">
                  <c:v>3162.81</c:v>
                </c:pt>
                <c:pt idx="150">
                  <c:v>3169.94</c:v>
                </c:pt>
                <c:pt idx="151">
                  <c:v>3163.03</c:v>
                </c:pt>
                <c:pt idx="152">
                  <c:v>3161.11</c:v>
                </c:pt>
                <c:pt idx="153">
                  <c:v>3133.78</c:v>
                </c:pt>
                <c:pt idx="154">
                  <c:v>3121.5</c:v>
                </c:pt>
                <c:pt idx="155">
                  <c:v>3101.08</c:v>
                </c:pt>
                <c:pt idx="156">
                  <c:v>3124.89</c:v>
                </c:pt>
                <c:pt idx="157">
                  <c:v>3123.58</c:v>
                </c:pt>
                <c:pt idx="158">
                  <c:v>3135.75</c:v>
                </c:pt>
                <c:pt idx="159">
                  <c:v>3141.75</c:v>
                </c:pt>
                <c:pt idx="160">
                  <c:v>3170.7</c:v>
                </c:pt>
                <c:pt idx="161">
                  <c:v>3164.27</c:v>
                </c:pt>
                <c:pt idx="162">
                  <c:v>3163.67</c:v>
                </c:pt>
                <c:pt idx="163">
                  <c:v>3172.12</c:v>
                </c:pt>
                <c:pt idx="164">
                  <c:v>3193.35</c:v>
                </c:pt>
                <c:pt idx="165">
                  <c:v>3228.25</c:v>
                </c:pt>
                <c:pt idx="166">
                  <c:v>3243.11</c:v>
                </c:pt>
                <c:pt idx="167">
                  <c:v>3244.46</c:v>
                </c:pt>
                <c:pt idx="168">
                  <c:v>3198.88</c:v>
                </c:pt>
                <c:pt idx="169">
                  <c:v>3253.55</c:v>
                </c:pt>
                <c:pt idx="170">
                  <c:v>3209.83</c:v>
                </c:pt>
                <c:pt idx="171">
                  <c:v>3200.76</c:v>
                </c:pt>
                <c:pt idx="172">
                  <c:v>3187.92</c:v>
                </c:pt>
                <c:pt idx="173">
                  <c:v>3150.98</c:v>
                </c:pt>
                <c:pt idx="174">
                  <c:v>3140.92</c:v>
                </c:pt>
                <c:pt idx="175">
                  <c:v>3097.81</c:v>
                </c:pt>
                <c:pt idx="176">
                  <c:v>3082.91</c:v>
                </c:pt>
                <c:pt idx="177">
                  <c:v>3060.59</c:v>
                </c:pt>
                <c:pt idx="178">
                  <c:v>3066.89</c:v>
                </c:pt>
                <c:pt idx="179">
                  <c:v>3070.57</c:v>
                </c:pt>
                <c:pt idx="180">
                  <c:v>3090.74</c:v>
                </c:pt>
                <c:pt idx="181">
                  <c:v>3105.24</c:v>
                </c:pt>
                <c:pt idx="182">
                  <c:v>3109.36</c:v>
                </c:pt>
                <c:pt idx="183">
                  <c:v>3122.95</c:v>
                </c:pt>
                <c:pt idx="184">
                  <c:v>3124.45</c:v>
                </c:pt>
                <c:pt idx="185">
                  <c:v>3112.14</c:v>
                </c:pt>
                <c:pt idx="186">
                  <c:v>3140.13</c:v>
                </c:pt>
                <c:pt idx="187">
                  <c:v>3120.47</c:v>
                </c:pt>
                <c:pt idx="188">
                  <c:v>3094.49</c:v>
                </c:pt>
                <c:pt idx="189">
                  <c:v>3111.87</c:v>
                </c:pt>
                <c:pt idx="190">
                  <c:v>3117.41</c:v>
                </c:pt>
                <c:pt idx="191">
                  <c:v>3118.54</c:v>
                </c:pt>
                <c:pt idx="192">
                  <c:v>3142.2</c:v>
                </c:pt>
                <c:pt idx="193">
                  <c:v>3142.88</c:v>
                </c:pt>
                <c:pt idx="194">
                  <c:v>3161.48</c:v>
                </c:pt>
                <c:pt idx="195">
                  <c:v>3101.12</c:v>
                </c:pt>
                <c:pt idx="196">
                  <c:v>3081.91</c:v>
                </c:pt>
                <c:pt idx="197">
                  <c:v>3102.58</c:v>
                </c:pt>
                <c:pt idx="198">
                  <c:v>3097.57</c:v>
                </c:pt>
                <c:pt idx="199">
                  <c:v>3158.7</c:v>
                </c:pt>
                <c:pt idx="200">
                  <c:v>3168.84</c:v>
                </c:pt>
                <c:pt idx="201">
                  <c:v>3170.15</c:v>
                </c:pt>
                <c:pt idx="202">
                  <c:v>3176.68</c:v>
                </c:pt>
                <c:pt idx="203">
                  <c:v>3109.94</c:v>
                </c:pt>
                <c:pt idx="204">
                  <c:v>3074.17</c:v>
                </c:pt>
                <c:pt idx="205">
                  <c:v>3121.26</c:v>
                </c:pt>
                <c:pt idx="206">
                  <c:v>3147.69</c:v>
                </c:pt>
                <c:pt idx="207">
                  <c:v>3170.75</c:v>
                </c:pt>
                <c:pt idx="208">
                  <c:v>3216.21</c:v>
                </c:pt>
                <c:pt idx="209">
                  <c:v>3206.22</c:v>
                </c:pt>
                <c:pt idx="210">
                  <c:v>3191.67</c:v>
                </c:pt>
                <c:pt idx="211">
                  <c:v>3158.34</c:v>
                </c:pt>
                <c:pt idx="212">
                  <c:v>3154.78</c:v>
                </c:pt>
                <c:pt idx="213">
                  <c:v>3150.51</c:v>
                </c:pt>
                <c:pt idx="214">
                  <c:v>3109.32</c:v>
                </c:pt>
                <c:pt idx="215">
                  <c:v>3143.17</c:v>
                </c:pt>
                <c:pt idx="216">
                  <c:v>3196.08</c:v>
                </c:pt>
                <c:pt idx="217">
                  <c:v>3191.98</c:v>
                </c:pt>
                <c:pt idx="218">
                  <c:v>3159.8</c:v>
                </c:pt>
                <c:pt idx="219">
                  <c:v>3150.98</c:v>
                </c:pt>
                <c:pt idx="220">
                  <c:v>3096.06</c:v>
                </c:pt>
                <c:pt idx="221">
                  <c:v>3074.46</c:v>
                </c:pt>
                <c:pt idx="222">
                  <c:v>3094.14</c:v>
                </c:pt>
                <c:pt idx="223">
                  <c:v>3090.45</c:v>
                </c:pt>
                <c:pt idx="224">
                  <c:v>3087.7</c:v>
                </c:pt>
                <c:pt idx="225">
                  <c:v>3147.98</c:v>
                </c:pt>
                <c:pt idx="226">
                  <c:v>3146.73</c:v>
                </c:pt>
                <c:pt idx="227">
                  <c:v>3136.9</c:v>
                </c:pt>
                <c:pt idx="228">
                  <c:v>3122.07</c:v>
                </c:pt>
                <c:pt idx="229">
                  <c:v>3135.69</c:v>
                </c:pt>
                <c:pt idx="230">
                  <c:v>3047.48</c:v>
                </c:pt>
                <c:pt idx="231">
                  <c:v>3087.41</c:v>
                </c:pt>
                <c:pt idx="232">
                  <c:v>3086.56</c:v>
                </c:pt>
                <c:pt idx="233">
                  <c:v>3144.21</c:v>
                </c:pt>
                <c:pt idx="234">
                  <c:v>3153.1</c:v>
                </c:pt>
                <c:pt idx="235">
                  <c:v>3132.34</c:v>
                </c:pt>
                <c:pt idx="236">
                  <c:v>3073.92</c:v>
                </c:pt>
                <c:pt idx="237">
                  <c:v>3120.76</c:v>
                </c:pt>
                <c:pt idx="238">
                  <c:v>3098.86</c:v>
                </c:pt>
                <c:pt idx="239">
                  <c:v>3215.77</c:v>
                </c:pt>
                <c:pt idx="240">
                  <c:v>3105.32</c:v>
                </c:pt>
                <c:pt idx="241">
                  <c:v>3129.84</c:v>
                </c:pt>
                <c:pt idx="242">
                  <c:v>3096.92</c:v>
                </c:pt>
                <c:pt idx="243">
                  <c:v>3123.19</c:v>
                </c:pt>
                <c:pt idx="244">
                  <c:v>3155.93</c:v>
                </c:pt>
                <c:pt idx="245">
                  <c:v>3169.01</c:v>
                </c:pt>
                <c:pt idx="246">
                  <c:v>3180.23</c:v>
                </c:pt>
                <c:pt idx="247">
                  <c:v>3210.76</c:v>
                </c:pt>
                <c:pt idx="248">
                  <c:v>3225.73</c:v>
                </c:pt>
                <c:pt idx="249">
                  <c:v>3212.93</c:v>
                </c:pt>
                <c:pt idx="250">
                  <c:v>3144.5</c:v>
                </c:pt>
                <c:pt idx="251">
                  <c:v>3177.13</c:v>
                </c:pt>
                <c:pt idx="252">
                  <c:v>3163.03</c:v>
                </c:pt>
                <c:pt idx="253">
                  <c:v>3215.97</c:v>
                </c:pt>
                <c:pt idx="254">
                  <c:v>3160.62</c:v>
                </c:pt>
                <c:pt idx="255">
                  <c:v>3190.59</c:v>
                </c:pt>
                <c:pt idx="256">
                  <c:v>3211.43</c:v>
                </c:pt>
                <c:pt idx="257">
                  <c:v>3150.22</c:v>
                </c:pt>
                <c:pt idx="258">
                  <c:v>3157.81</c:v>
                </c:pt>
                <c:pt idx="259">
                  <c:v>3204.96</c:v>
                </c:pt>
                <c:pt idx="260">
                  <c:v>3184.22</c:v>
                </c:pt>
                <c:pt idx="261">
                  <c:v>3190</c:v>
                </c:pt>
                <c:pt idx="262">
                  <c:v>3296.92</c:v>
                </c:pt>
                <c:pt idx="263">
                  <c:v>3265.9</c:v>
                </c:pt>
                <c:pt idx="264">
                  <c:v>3245.14</c:v>
                </c:pt>
                <c:pt idx="265">
                  <c:v>3255.87</c:v>
                </c:pt>
                <c:pt idx="266">
                  <c:v>3290.13</c:v>
                </c:pt>
                <c:pt idx="267">
                  <c:v>3345.51</c:v>
                </c:pt>
                <c:pt idx="268">
                  <c:v>3388.36</c:v>
                </c:pt>
                <c:pt idx="269">
                  <c:v>3419.39</c:v>
                </c:pt>
                <c:pt idx="270">
                  <c:v>3406.18</c:v>
                </c:pt>
                <c:pt idx="271">
                  <c:v>3413.31</c:v>
                </c:pt>
                <c:pt idx="272">
                  <c:v>3490.06</c:v>
                </c:pt>
                <c:pt idx="273">
                  <c:v>3445.6</c:v>
                </c:pt>
                <c:pt idx="274">
                  <c:v>3495.53</c:v>
                </c:pt>
                <c:pt idx="275">
                  <c:v>3483.07</c:v>
                </c:pt>
                <c:pt idx="276">
                  <c:v>3510.51</c:v>
                </c:pt>
                <c:pt idx="277">
                  <c:v>3470.26</c:v>
                </c:pt>
                <c:pt idx="278">
                  <c:v>3428.39</c:v>
                </c:pt>
                <c:pt idx="279">
                  <c:v>3541.67</c:v>
                </c:pt>
                <c:pt idx="280">
                  <c:v>3464.58</c:v>
                </c:pt>
                <c:pt idx="281">
                  <c:v>3524.79</c:v>
                </c:pt>
                <c:pt idx="282">
                  <c:v>3597</c:v>
                </c:pt>
                <c:pt idx="283">
                  <c:v>3574.29</c:v>
                </c:pt>
                <c:pt idx="284">
                  <c:v>3570.36</c:v>
                </c:pt>
                <c:pt idx="285">
                  <c:v>3559.7</c:v>
                </c:pt>
                <c:pt idx="286">
                  <c:v>3474.6</c:v>
                </c:pt>
                <c:pt idx="287">
                  <c:v>3509.6</c:v>
                </c:pt>
                <c:pt idx="288">
                  <c:v>3470.94</c:v>
                </c:pt>
                <c:pt idx="289">
                  <c:v>3600.15</c:v>
                </c:pt>
                <c:pt idx="290">
                  <c:v>3527.05</c:v>
                </c:pt>
                <c:pt idx="291">
                  <c:v>3450.45</c:v>
                </c:pt>
                <c:pt idx="292">
                  <c:v>3402.75</c:v>
                </c:pt>
                <c:pt idx="293">
                  <c:v>3502.04</c:v>
                </c:pt>
                <c:pt idx="294">
                  <c:v>3580.77</c:v>
                </c:pt>
                <c:pt idx="295">
                  <c:v>3706.36</c:v>
                </c:pt>
                <c:pt idx="296">
                  <c:v>3497.3</c:v>
                </c:pt>
                <c:pt idx="297">
                  <c:v>3607.55</c:v>
                </c:pt>
                <c:pt idx="298">
                  <c:v>3728.12</c:v>
                </c:pt>
                <c:pt idx="299">
                  <c:v>3514.83</c:v>
                </c:pt>
                <c:pt idx="300">
                  <c:v>3477.14</c:v>
                </c:pt>
                <c:pt idx="301">
                  <c:v>3493.94</c:v>
                </c:pt>
                <c:pt idx="302">
                  <c:v>3389.17</c:v>
                </c:pt>
                <c:pt idx="303">
                  <c:v>3393.29</c:v>
                </c:pt>
                <c:pt idx="304">
                  <c:v>3400.81</c:v>
                </c:pt>
                <c:pt idx="305">
                  <c:v>3413.79</c:v>
                </c:pt>
                <c:pt idx="306">
                  <c:v>3383.88</c:v>
                </c:pt>
                <c:pt idx="307">
                  <c:v>3254.02</c:v>
                </c:pt>
                <c:pt idx="308">
                  <c:v>3271.75</c:v>
                </c:pt>
                <c:pt idx="309">
                  <c:v>3253.86</c:v>
                </c:pt>
                <c:pt idx="310">
                  <c:v>3175.57</c:v>
                </c:pt>
                <c:pt idx="311">
                  <c:v>3153.43</c:v>
                </c:pt>
                <c:pt idx="312">
                  <c:v>3119.16</c:v>
                </c:pt>
                <c:pt idx="313">
                  <c:v>3182.69</c:v>
                </c:pt>
                <c:pt idx="314">
                  <c:v>3191.1</c:v>
                </c:pt>
                <c:pt idx="315">
                  <c:v>3196.31</c:v>
                </c:pt>
                <c:pt idx="316">
                  <c:v>3199.18</c:v>
                </c:pt>
                <c:pt idx="317">
                  <c:v>3166.95</c:v>
                </c:pt>
                <c:pt idx="318">
                  <c:v>3157.98</c:v>
                </c:pt>
                <c:pt idx="319">
                  <c:v>3172.36</c:v>
                </c:pt>
                <c:pt idx="320">
                  <c:v>3145.23</c:v>
                </c:pt>
                <c:pt idx="321">
                  <c:v>3096.98</c:v>
                </c:pt>
                <c:pt idx="322">
                  <c:v>3113.63</c:v>
                </c:pt>
                <c:pt idx="323">
                  <c:v>3116.91</c:v>
                </c:pt>
                <c:pt idx="324">
                  <c:v>3123.49</c:v>
                </c:pt>
                <c:pt idx="325">
                  <c:v>3087.68</c:v>
                </c:pt>
                <c:pt idx="326">
                  <c:v>3056.43</c:v>
                </c:pt>
                <c:pt idx="327">
                  <c:v>3064.04</c:v>
                </c:pt>
                <c:pt idx="328">
                  <c:v>3015.46</c:v>
                </c:pt>
                <c:pt idx="329">
                  <c:v>2995.9</c:v>
                </c:pt>
                <c:pt idx="330">
                  <c:v>3021.06</c:v>
                </c:pt>
                <c:pt idx="331">
                  <c:v>2996.2</c:v>
                </c:pt>
                <c:pt idx="332">
                  <c:v>2970.28</c:v>
                </c:pt>
                <c:pt idx="333">
                  <c:v>2961.47</c:v>
                </c:pt>
                <c:pt idx="334">
                  <c:v>2968.06</c:v>
                </c:pt>
                <c:pt idx="335">
                  <c:v>2968.76</c:v>
                </c:pt>
                <c:pt idx="336">
                  <c:v>2939.72</c:v>
                </c:pt>
                <c:pt idx="337">
                  <c:v>2943.55</c:v>
                </c:pt>
                <c:pt idx="338">
                  <c:v>2936.29</c:v>
                </c:pt>
                <c:pt idx="339">
                  <c:v>2962.25</c:v>
                </c:pt>
                <c:pt idx="340">
                  <c:v>3001.36</c:v>
                </c:pt>
                <c:pt idx="341">
                  <c:v>3005.44</c:v>
                </c:pt>
                <c:pt idx="342">
                  <c:v>2953.88</c:v>
                </c:pt>
                <c:pt idx="343">
                  <c:v>2914.56</c:v>
                </c:pt>
                <c:pt idx="344">
                  <c:v>2907.31</c:v>
                </c:pt>
                <c:pt idx="345">
                  <c:v>2918.68</c:v>
                </c:pt>
                <c:pt idx="346">
                  <c:v>2873.77</c:v>
                </c:pt>
                <c:pt idx="347">
                  <c:v>2860.98</c:v>
                </c:pt>
                <c:pt idx="348">
                  <c:v>2886.71</c:v>
                </c:pt>
                <c:pt idx="349">
                  <c:v>2881.59</c:v>
                </c:pt>
                <c:pt idx="350">
                  <c:v>2899.51</c:v>
                </c:pt>
                <c:pt idx="351">
                  <c:v>2885.07</c:v>
                </c:pt>
                <c:pt idx="352">
                  <c:v>2931.95</c:v>
                </c:pt>
                <c:pt idx="353">
                  <c:v>2847.46</c:v>
                </c:pt>
                <c:pt idx="354">
                  <c:v>2798.51</c:v>
                </c:pt>
                <c:pt idx="355">
                  <c:v>2774.34</c:v>
                </c:pt>
                <c:pt idx="356">
                  <c:v>2811.22</c:v>
                </c:pt>
                <c:pt idx="357">
                  <c:v>2796.38</c:v>
                </c:pt>
                <c:pt idx="358">
                  <c:v>2769.77</c:v>
                </c:pt>
                <c:pt idx="359">
                  <c:v>2739.68</c:v>
                </c:pt>
                <c:pt idx="360">
                  <c:v>2738.39</c:v>
                </c:pt>
                <c:pt idx="361">
                  <c:v>2770.05</c:v>
                </c:pt>
                <c:pt idx="362">
                  <c:v>2792.1</c:v>
                </c:pt>
                <c:pt idx="363">
                  <c:v>2740.59</c:v>
                </c:pt>
                <c:pt idx="364">
                  <c:v>2692.65</c:v>
                </c:pt>
                <c:pt idx="365">
                  <c:v>2704.81</c:v>
                </c:pt>
                <c:pt idx="366">
                  <c:v>2747.58</c:v>
                </c:pt>
                <c:pt idx="367">
                  <c:v>2755.76</c:v>
                </c:pt>
                <c:pt idx="368">
                  <c:v>2867.53</c:v>
                </c:pt>
                <c:pt idx="369">
                  <c:v>2882.07</c:v>
                </c:pt>
                <c:pt idx="370">
                  <c:v>2880.78</c:v>
                </c:pt>
                <c:pt idx="371">
                  <c:v>2830.83</c:v>
                </c:pt>
                <c:pt idx="372">
                  <c:v>2865.53</c:v>
                </c:pt>
                <c:pt idx="373">
                  <c:v>2887.87</c:v>
                </c:pt>
                <c:pt idx="374">
                  <c:v>2846.37</c:v>
                </c:pt>
                <c:pt idx="375">
                  <c:v>2849.48</c:v>
                </c:pt>
                <c:pt idx="376">
                  <c:v>2884.56</c:v>
                </c:pt>
                <c:pt idx="377">
                  <c:v>2857.56</c:v>
                </c:pt>
                <c:pt idx="378">
                  <c:v>2873.58</c:v>
                </c:pt>
                <c:pt idx="379">
                  <c:v>2872.25</c:v>
                </c:pt>
                <c:pt idx="380">
                  <c:v>2868.37</c:v>
                </c:pt>
                <c:pt idx="381">
                  <c:v>2858.57</c:v>
                </c:pt>
                <c:pt idx="382">
                  <c:v>2872.03</c:v>
                </c:pt>
                <c:pt idx="383">
                  <c:v>2924.04</c:v>
                </c:pt>
                <c:pt idx="384">
                  <c:v>2946.09</c:v>
                </c:pt>
                <c:pt idx="385">
                  <c:v>2935.6</c:v>
                </c:pt>
                <c:pt idx="386">
                  <c:v>2945.37</c:v>
                </c:pt>
                <c:pt idx="387">
                  <c:v>2902.9</c:v>
                </c:pt>
                <c:pt idx="388">
                  <c:v>2951</c:v>
                </c:pt>
                <c:pt idx="389">
                  <c:v>2929.28</c:v>
                </c:pt>
                <c:pt idx="390">
                  <c:v>2892.8</c:v>
                </c:pt>
                <c:pt idx="391">
                  <c:v>2863.89</c:v>
                </c:pt>
                <c:pt idx="392">
                  <c:v>2851.25</c:v>
                </c:pt>
                <c:pt idx="393">
                  <c:v>2787.08</c:v>
                </c:pt>
                <c:pt idx="394">
                  <c:v>2855.39</c:v>
                </c:pt>
                <c:pt idx="395">
                  <c:v>2836.39</c:v>
                </c:pt>
                <c:pt idx="396">
                  <c:v>2871.47</c:v>
                </c:pt>
                <c:pt idx="397">
                  <c:v>2944.43</c:v>
                </c:pt>
                <c:pt idx="398">
                  <c:v>2944.7</c:v>
                </c:pt>
                <c:pt idx="399">
                  <c:v>2977.48</c:v>
                </c:pt>
                <c:pt idx="400">
                  <c:v>2856.11</c:v>
                </c:pt>
                <c:pt idx="401">
                  <c:v>2835.06</c:v>
                </c:pt>
                <c:pt idx="402">
                  <c:v>2791.17</c:v>
                </c:pt>
                <c:pt idx="403">
                  <c:v>2812.15</c:v>
                </c:pt>
                <c:pt idx="404">
                  <c:v>2803.7</c:v>
                </c:pt>
                <c:pt idx="405">
                  <c:v>2785.04</c:v>
                </c:pt>
                <c:pt idx="406">
                  <c:v>2750.99</c:v>
                </c:pt>
                <c:pt idx="407">
                  <c:v>2800.86</c:v>
                </c:pt>
                <c:pt idx="408">
                  <c:v>2724.83</c:v>
                </c:pt>
                <c:pt idx="409">
                  <c:v>2786.7</c:v>
                </c:pt>
                <c:pt idx="410">
                  <c:v>2756.78</c:v>
                </c:pt>
                <c:pt idx="411">
                  <c:v>2756.99</c:v>
                </c:pt>
                <c:pt idx="412">
                  <c:v>2709.74</c:v>
                </c:pt>
                <c:pt idx="413">
                  <c:v>2717.44</c:v>
                </c:pt>
                <c:pt idx="414">
                  <c:v>2696.04</c:v>
                </c:pt>
                <c:pt idx="415">
                  <c:v>2605.2199999999998</c:v>
                </c:pt>
                <c:pt idx="416">
                  <c:v>2554.34</c:v>
                </c:pt>
                <c:pt idx="417">
                  <c:v>2588.1999999999998</c:v>
                </c:pt>
                <c:pt idx="418">
                  <c:v>2605.64</c:v>
                </c:pt>
                <c:pt idx="419">
                  <c:v>2539.3200000000002</c:v>
                </c:pt>
                <c:pt idx="420">
                  <c:v>2511.4</c:v>
                </c:pt>
                <c:pt idx="421">
                  <c:v>2490.25</c:v>
                </c:pt>
                <c:pt idx="422">
                  <c:v>2480.54</c:v>
                </c:pt>
                <c:pt idx="423">
                  <c:v>2482.36</c:v>
                </c:pt>
                <c:pt idx="424">
                  <c:v>2475.41</c:v>
                </c:pt>
                <c:pt idx="425">
                  <c:v>2477.41</c:v>
                </c:pt>
                <c:pt idx="426">
                  <c:v>2480.0300000000002</c:v>
                </c:pt>
                <c:pt idx="427">
                  <c:v>2458.48</c:v>
                </c:pt>
                <c:pt idx="428">
                  <c:v>2462.7199999999998</c:v>
                </c:pt>
                <c:pt idx="429">
                  <c:v>2444.61</c:v>
                </c:pt>
                <c:pt idx="430">
                  <c:v>2447.9499999999998</c:v>
                </c:pt>
                <c:pt idx="431">
                  <c:v>2457.73</c:v>
                </c:pt>
                <c:pt idx="432">
                  <c:v>2462.52</c:v>
                </c:pt>
                <c:pt idx="433">
                  <c:v>2456.9699999999998</c:v>
                </c:pt>
                <c:pt idx="434">
                  <c:v>2424.35</c:v>
                </c:pt>
                <c:pt idx="435">
                  <c:v>2396.31</c:v>
                </c:pt>
                <c:pt idx="436">
                  <c:v>2401.5500000000002</c:v>
                </c:pt>
                <c:pt idx="437">
                  <c:v>2392.29</c:v>
                </c:pt>
                <c:pt idx="438">
                  <c:v>2405.54</c:v>
                </c:pt>
                <c:pt idx="439">
                  <c:v>2387.5300000000002</c:v>
                </c:pt>
                <c:pt idx="440">
                  <c:v>2355.9899999999998</c:v>
                </c:pt>
                <c:pt idx="441">
                  <c:v>2357.06</c:v>
                </c:pt>
                <c:pt idx="442">
                  <c:v>2336.9299999999998</c:v>
                </c:pt>
                <c:pt idx="443">
                  <c:v>2343.16</c:v>
                </c:pt>
                <c:pt idx="444">
                  <c:v>2309.7600000000002</c:v>
                </c:pt>
                <c:pt idx="445">
                  <c:v>2313.63</c:v>
                </c:pt>
                <c:pt idx="446">
                  <c:v>2283.36</c:v>
                </c:pt>
                <c:pt idx="447">
                  <c:v>2302.27</c:v>
                </c:pt>
                <c:pt idx="448">
                  <c:v>2298.85</c:v>
                </c:pt>
                <c:pt idx="449">
                  <c:v>2350.12</c:v>
                </c:pt>
                <c:pt idx="450">
                  <c:v>2326.41</c:v>
                </c:pt>
                <c:pt idx="451">
                  <c:v>2342.86</c:v>
                </c:pt>
                <c:pt idx="452">
                  <c:v>2386.71</c:v>
                </c:pt>
                <c:pt idx="453">
                  <c:v>2382.85</c:v>
                </c:pt>
                <c:pt idx="454">
                  <c:v>2387.9899999999998</c:v>
                </c:pt>
                <c:pt idx="455">
                  <c:v>2339.65</c:v>
                </c:pt>
                <c:pt idx="456">
                  <c:v>2266.04</c:v>
                </c:pt>
                <c:pt idx="457">
                  <c:v>2303.23</c:v>
                </c:pt>
                <c:pt idx="458">
                  <c:v>2279.44</c:v>
                </c:pt>
                <c:pt idx="459">
                  <c:v>2285.35</c:v>
                </c:pt>
                <c:pt idx="460">
                  <c:v>2271.4899999999998</c:v>
                </c:pt>
                <c:pt idx="461">
                  <c:v>2218.0500000000002</c:v>
                </c:pt>
                <c:pt idx="462">
                  <c:v>2197.14</c:v>
                </c:pt>
                <c:pt idx="463">
                  <c:v>2181.12</c:v>
                </c:pt>
                <c:pt idx="464">
                  <c:v>2181.2399999999998</c:v>
                </c:pt>
                <c:pt idx="465">
                  <c:v>2185.7399999999998</c:v>
                </c:pt>
                <c:pt idx="466">
                  <c:v>2179.4899999999998</c:v>
                </c:pt>
                <c:pt idx="467">
                  <c:v>2151.33</c:v>
                </c:pt>
                <c:pt idx="468">
                  <c:v>2153</c:v>
                </c:pt>
                <c:pt idx="469">
                  <c:v>2189.73</c:v>
                </c:pt>
                <c:pt idx="470">
                  <c:v>2190.19</c:v>
                </c:pt>
                <c:pt idx="471">
                  <c:v>2155.06</c:v>
                </c:pt>
                <c:pt idx="472">
                  <c:v>2212.91</c:v>
                </c:pt>
                <c:pt idx="473">
                  <c:v>2186.5700000000002</c:v>
                </c:pt>
                <c:pt idx="474">
                  <c:v>2166.73</c:v>
                </c:pt>
                <c:pt idx="475">
                  <c:v>2141.67</c:v>
                </c:pt>
                <c:pt idx="476">
                  <c:v>2216.75</c:v>
                </c:pt>
                <c:pt idx="477">
                  <c:v>2182.81</c:v>
                </c:pt>
                <c:pt idx="478">
                  <c:v>2207.06</c:v>
                </c:pt>
                <c:pt idx="479">
                  <c:v>2207.06</c:v>
                </c:pt>
                <c:pt idx="480">
                  <c:v>2235.86</c:v>
                </c:pt>
                <c:pt idx="481">
                  <c:v>2200.1799999999998</c:v>
                </c:pt>
                <c:pt idx="482">
                  <c:v>2146.91</c:v>
                </c:pt>
                <c:pt idx="483">
                  <c:v>2204.33</c:v>
                </c:pt>
                <c:pt idx="484">
                  <c:v>2285.92</c:v>
                </c:pt>
                <c:pt idx="485">
                  <c:v>2295.2399999999998</c:v>
                </c:pt>
                <c:pt idx="486">
                  <c:v>2183.12</c:v>
                </c:pt>
                <c:pt idx="487">
                  <c:v>2150.38</c:v>
                </c:pt>
                <c:pt idx="488">
                  <c:v>2114.59</c:v>
                </c:pt>
                <c:pt idx="489">
                  <c:v>2151.58</c:v>
                </c:pt>
                <c:pt idx="490">
                  <c:v>2215.21</c:v>
                </c:pt>
                <c:pt idx="491">
                  <c:v>2232.5300000000002</c:v>
                </c:pt>
                <c:pt idx="492">
                  <c:v>2179.1999999999998</c:v>
                </c:pt>
                <c:pt idx="493">
                  <c:v>2242.29</c:v>
                </c:pt>
                <c:pt idx="494">
                  <c:v>2308.54</c:v>
                </c:pt>
                <c:pt idx="495">
                  <c:v>2357.91</c:v>
                </c:pt>
                <c:pt idx="496">
                  <c:v>2391.02</c:v>
                </c:pt>
                <c:pt idx="497">
                  <c:v>2392.4699999999998</c:v>
                </c:pt>
                <c:pt idx="498">
                  <c:v>2405.2199999999998</c:v>
                </c:pt>
                <c:pt idx="499">
                  <c:v>2405.2199999999998</c:v>
                </c:pt>
                <c:pt idx="500">
                  <c:v>2460.16</c:v>
                </c:pt>
                <c:pt idx="501">
                  <c:v>2416.63</c:v>
                </c:pt>
                <c:pt idx="502">
                  <c:v>2439.88</c:v>
                </c:pt>
                <c:pt idx="503">
                  <c:v>2410.31</c:v>
                </c:pt>
                <c:pt idx="504">
                  <c:v>2358.0100000000002</c:v>
                </c:pt>
                <c:pt idx="505">
                  <c:v>2400.4</c:v>
                </c:pt>
                <c:pt idx="506">
                  <c:v>2459.4299999999998</c:v>
                </c:pt>
                <c:pt idx="507">
                  <c:v>2469.19</c:v>
                </c:pt>
                <c:pt idx="508">
                  <c:v>2489.36</c:v>
                </c:pt>
                <c:pt idx="509">
                  <c:v>2464.0500000000002</c:v>
                </c:pt>
                <c:pt idx="510">
                  <c:v>2502.61</c:v>
                </c:pt>
                <c:pt idx="511">
                  <c:v>2502.88</c:v>
                </c:pt>
                <c:pt idx="512">
                  <c:v>2520.0300000000002</c:v>
                </c:pt>
                <c:pt idx="513">
                  <c:v>2489.6799999999998</c:v>
                </c:pt>
                <c:pt idx="514">
                  <c:v>2481.83</c:v>
                </c:pt>
                <c:pt idx="515">
                  <c:v>2560.44</c:v>
                </c:pt>
                <c:pt idx="516">
                  <c:v>2465.64</c:v>
                </c:pt>
                <c:pt idx="517">
                  <c:v>2438.66</c:v>
                </c:pt>
                <c:pt idx="518">
                  <c:v>2514.5</c:v>
                </c:pt>
                <c:pt idx="519">
                  <c:v>2495.7600000000002</c:v>
                </c:pt>
                <c:pt idx="520">
                  <c:v>2497.85</c:v>
                </c:pt>
                <c:pt idx="521">
                  <c:v>2486.38</c:v>
                </c:pt>
                <c:pt idx="522">
                  <c:v>2437.21</c:v>
                </c:pt>
                <c:pt idx="523">
                  <c:v>2413.08</c:v>
                </c:pt>
                <c:pt idx="524">
                  <c:v>2487.33</c:v>
                </c:pt>
                <c:pt idx="525">
                  <c:v>2508.25</c:v>
                </c:pt>
                <c:pt idx="526">
                  <c:v>2439.75</c:v>
                </c:pt>
                <c:pt idx="527">
                  <c:v>2481.5300000000002</c:v>
                </c:pt>
                <c:pt idx="528">
                  <c:v>2502.34</c:v>
                </c:pt>
                <c:pt idx="529">
                  <c:v>2521.48</c:v>
                </c:pt>
                <c:pt idx="530">
                  <c:v>2500.44</c:v>
                </c:pt>
                <c:pt idx="531">
                  <c:v>2590.69</c:v>
                </c:pt>
                <c:pt idx="532">
                  <c:v>2627.87</c:v>
                </c:pt>
                <c:pt idx="533">
                  <c:v>2604.13</c:v>
                </c:pt>
                <c:pt idx="534">
                  <c:v>2538.5500000000002</c:v>
                </c:pt>
                <c:pt idx="535">
                  <c:v>2536.08</c:v>
                </c:pt>
                <c:pt idx="536">
                  <c:v>2556.94</c:v>
                </c:pt>
                <c:pt idx="537">
                  <c:v>2658.13</c:v>
                </c:pt>
                <c:pt idx="538">
                  <c:v>2529.7399999999998</c:v>
                </c:pt>
                <c:pt idx="539">
                  <c:v>2594.0100000000002</c:v>
                </c:pt>
                <c:pt idx="540">
                  <c:v>2662.11</c:v>
                </c:pt>
                <c:pt idx="541">
                  <c:v>2610.73</c:v>
                </c:pt>
                <c:pt idx="542">
                  <c:v>2588.16</c:v>
                </c:pt>
                <c:pt idx="543">
                  <c:v>2525.69</c:v>
                </c:pt>
                <c:pt idx="544">
                  <c:v>2554.77</c:v>
                </c:pt>
                <c:pt idx="545">
                  <c:v>2470.13</c:v>
                </c:pt>
                <c:pt idx="546">
                  <c:v>2383.83</c:v>
                </c:pt>
                <c:pt idx="547">
                  <c:v>2489.61</c:v>
                </c:pt>
                <c:pt idx="548">
                  <c:v>2474.09</c:v>
                </c:pt>
                <c:pt idx="549">
                  <c:v>2435.7800000000002</c:v>
                </c:pt>
                <c:pt idx="550">
                  <c:v>2441.98</c:v>
                </c:pt>
                <c:pt idx="551">
                  <c:v>2448.4299999999998</c:v>
                </c:pt>
                <c:pt idx="552">
                  <c:v>2435.0300000000002</c:v>
                </c:pt>
                <c:pt idx="553">
                  <c:v>2482.7800000000002</c:v>
                </c:pt>
                <c:pt idx="554">
                  <c:v>2412.41</c:v>
                </c:pt>
                <c:pt idx="555">
                  <c:v>2318.65</c:v>
                </c:pt>
                <c:pt idx="556">
                  <c:v>2085.9899999999998</c:v>
                </c:pt>
                <c:pt idx="557">
                  <c:v>2138.02</c:v>
                </c:pt>
                <c:pt idx="558">
                  <c:v>2150.41</c:v>
                </c:pt>
                <c:pt idx="559">
                  <c:v>1989.61</c:v>
                </c:pt>
                <c:pt idx="560">
                  <c:v>2008.89</c:v>
                </c:pt>
                <c:pt idx="561">
                  <c:v>2082.3200000000002</c:v>
                </c:pt>
                <c:pt idx="562">
                  <c:v>2085.34</c:v>
                </c:pt>
                <c:pt idx="563">
                  <c:v>2162.19</c:v>
                </c:pt>
                <c:pt idx="564">
                  <c:v>2319.1</c:v>
                </c:pt>
                <c:pt idx="565">
                  <c:v>2246.5300000000002</c:v>
                </c:pt>
                <c:pt idx="566">
                  <c:v>2526.52</c:v>
                </c:pt>
                <c:pt idx="567">
                  <c:v>2222.89</c:v>
                </c:pt>
                <c:pt idx="568">
                  <c:v>2080.8000000000002</c:v>
                </c:pt>
                <c:pt idx="569">
                  <c:v>2088.04</c:v>
                </c:pt>
                <c:pt idx="570">
                  <c:v>2059.33</c:v>
                </c:pt>
                <c:pt idx="571">
                  <c:v>2070.3000000000002</c:v>
                </c:pt>
                <c:pt idx="572">
                  <c:v>2074.9699999999998</c:v>
                </c:pt>
                <c:pt idx="573">
                  <c:v>2056.7199999999998</c:v>
                </c:pt>
                <c:pt idx="574">
                  <c:v>2074.77</c:v>
                </c:pt>
                <c:pt idx="575">
                  <c:v>2082.09</c:v>
                </c:pt>
                <c:pt idx="576">
                  <c:v>2154.46</c:v>
                </c:pt>
                <c:pt idx="577">
                  <c:v>2034.74</c:v>
                </c:pt>
                <c:pt idx="578">
                  <c:v>2103.52</c:v>
                </c:pt>
                <c:pt idx="579">
                  <c:v>2058.4699999999998</c:v>
                </c:pt>
                <c:pt idx="580">
                  <c:v>1990.43</c:v>
                </c:pt>
                <c:pt idx="581">
                  <c:v>1950.23</c:v>
                </c:pt>
                <c:pt idx="582">
                  <c:v>1889.72</c:v>
                </c:pt>
                <c:pt idx="583">
                  <c:v>1885.2</c:v>
                </c:pt>
                <c:pt idx="584">
                  <c:v>1930.08</c:v>
                </c:pt>
                <c:pt idx="585">
                  <c:v>1968.37</c:v>
                </c:pt>
                <c:pt idx="586">
                  <c:v>1975.35</c:v>
                </c:pt>
                <c:pt idx="587">
                  <c:v>1976.6</c:v>
                </c:pt>
                <c:pt idx="588">
                  <c:v>1995.78</c:v>
                </c:pt>
                <c:pt idx="589">
                  <c:v>2000.06</c:v>
                </c:pt>
                <c:pt idx="590">
                  <c:v>1956.81</c:v>
                </c:pt>
                <c:pt idx="591">
                  <c:v>1979.6</c:v>
                </c:pt>
                <c:pt idx="592">
                  <c:v>1965.44</c:v>
                </c:pt>
                <c:pt idx="593">
                  <c:v>1965.78</c:v>
                </c:pt>
                <c:pt idx="594">
                  <c:v>2051.42</c:v>
                </c:pt>
                <c:pt idx="595">
                  <c:v>1933.42</c:v>
                </c:pt>
                <c:pt idx="596">
                  <c:v>1902.46</c:v>
                </c:pt>
                <c:pt idx="597">
                  <c:v>1807.98</c:v>
                </c:pt>
                <c:pt idx="598">
                  <c:v>1880.61</c:v>
                </c:pt>
                <c:pt idx="599">
                  <c:v>1849.78</c:v>
                </c:pt>
                <c:pt idx="600">
                  <c:v>1832.59</c:v>
                </c:pt>
                <c:pt idx="601">
                  <c:v>1821.04</c:v>
                </c:pt>
                <c:pt idx="602">
                  <c:v>1813.82</c:v>
                </c:pt>
                <c:pt idx="603">
                  <c:v>1799.35</c:v>
                </c:pt>
                <c:pt idx="604">
                  <c:v>1773.49</c:v>
                </c:pt>
                <c:pt idx="605">
                  <c:v>1778.6</c:v>
                </c:pt>
                <c:pt idx="606">
                  <c:v>1773.26</c:v>
                </c:pt>
                <c:pt idx="607">
                  <c:v>1778.41</c:v>
                </c:pt>
                <c:pt idx="608">
                  <c:v>1766.49</c:v>
                </c:pt>
                <c:pt idx="609">
                  <c:v>1770.52</c:v>
                </c:pt>
                <c:pt idx="610">
                  <c:v>1758.14</c:v>
                </c:pt>
                <c:pt idx="611">
                  <c:v>1751.12</c:v>
                </c:pt>
                <c:pt idx="612">
                  <c:v>1746.65</c:v>
                </c:pt>
                <c:pt idx="613">
                  <c:v>1735.58</c:v>
                </c:pt>
                <c:pt idx="614">
                  <c:v>1744.07</c:v>
                </c:pt>
                <c:pt idx="615">
                  <c:v>1731.02</c:v>
                </c:pt>
                <c:pt idx="616">
                  <c:v>1746.28</c:v>
                </c:pt>
                <c:pt idx="617">
                  <c:v>1734.12</c:v>
                </c:pt>
                <c:pt idx="618">
                  <c:v>1726.22</c:v>
                </c:pt>
                <c:pt idx="619">
                  <c:v>1732.91</c:v>
                </c:pt>
                <c:pt idx="620">
                  <c:v>1730.89</c:v>
                </c:pt>
                <c:pt idx="621">
                  <c:v>1727.51</c:v>
                </c:pt>
                <c:pt idx="622">
                  <c:v>1701.94</c:v>
                </c:pt>
                <c:pt idx="623">
                  <c:v>1689.24</c:v>
                </c:pt>
                <c:pt idx="624">
                  <c:v>1700.97</c:v>
                </c:pt>
                <c:pt idx="625">
                  <c:v>1715.31</c:v>
                </c:pt>
                <c:pt idx="626">
                  <c:v>1703.64</c:v>
                </c:pt>
                <c:pt idx="627">
                  <c:v>1686.89</c:v>
                </c:pt>
                <c:pt idx="628">
                  <c:v>1685.56</c:v>
                </c:pt>
                <c:pt idx="629">
                  <c:v>1680.81</c:v>
                </c:pt>
                <c:pt idx="630">
                  <c:v>1697.84</c:v>
                </c:pt>
                <c:pt idx="631">
                  <c:v>1682.68</c:v>
                </c:pt>
                <c:pt idx="632">
                  <c:v>1668.34</c:v>
                </c:pt>
                <c:pt idx="633">
                  <c:v>1660.77</c:v>
                </c:pt>
                <c:pt idx="634">
                  <c:v>1652.86</c:v>
                </c:pt>
                <c:pt idx="635">
                  <c:v>1645.36</c:v>
                </c:pt>
                <c:pt idx="636">
                  <c:v>1652.53</c:v>
                </c:pt>
                <c:pt idx="637">
                  <c:v>1647.95</c:v>
                </c:pt>
                <c:pt idx="638">
                  <c:v>1644.43</c:v>
                </c:pt>
                <c:pt idx="639">
                  <c:v>1664.1</c:v>
                </c:pt>
                <c:pt idx="640">
                  <c:v>1662.34</c:v>
                </c:pt>
                <c:pt idx="641">
                  <c:v>1647.41</c:v>
                </c:pt>
                <c:pt idx="642">
                  <c:v>1641.75</c:v>
                </c:pt>
                <c:pt idx="643">
                  <c:v>1615.43</c:v>
                </c:pt>
                <c:pt idx="644">
                  <c:v>1618.39</c:v>
                </c:pt>
                <c:pt idx="645">
                  <c:v>1635.16</c:v>
                </c:pt>
                <c:pt idx="646">
                  <c:v>1629.37</c:v>
                </c:pt>
                <c:pt idx="647">
                  <c:v>1625.54</c:v>
                </c:pt>
                <c:pt idx="648">
                  <c:v>1639.57</c:v>
                </c:pt>
                <c:pt idx="649">
                  <c:v>1637.99</c:v>
                </c:pt>
                <c:pt idx="650">
                  <c:v>1627.32</c:v>
                </c:pt>
                <c:pt idx="651">
                  <c:v>1622.37</c:v>
                </c:pt>
                <c:pt idx="652">
                  <c:v>1615.67</c:v>
                </c:pt>
                <c:pt idx="653">
                  <c:v>1613.43</c:v>
                </c:pt>
                <c:pt idx="654">
                  <c:v>1625.33</c:v>
                </c:pt>
                <c:pt idx="655">
                  <c:v>1609.74</c:v>
                </c:pt>
                <c:pt idx="656">
                  <c:v>1597.57</c:v>
                </c:pt>
                <c:pt idx="657">
                  <c:v>1610.65</c:v>
                </c:pt>
                <c:pt idx="658">
                  <c:v>1584.03</c:v>
                </c:pt>
                <c:pt idx="659">
                  <c:v>1578.87</c:v>
                </c:pt>
                <c:pt idx="660">
                  <c:v>1577.72</c:v>
                </c:pt>
                <c:pt idx="661">
                  <c:v>1584.31</c:v>
                </c:pt>
                <c:pt idx="662">
                  <c:v>1596.8</c:v>
                </c:pt>
                <c:pt idx="663">
                  <c:v>1583.94</c:v>
                </c:pt>
                <c:pt idx="664">
                  <c:v>1602.72</c:v>
                </c:pt>
                <c:pt idx="665">
                  <c:v>1595.94</c:v>
                </c:pt>
                <c:pt idx="666">
                  <c:v>1585.64</c:v>
                </c:pt>
                <c:pt idx="667">
                  <c:v>1580.4</c:v>
                </c:pt>
                <c:pt idx="668">
                  <c:v>1589.93</c:v>
                </c:pt>
                <c:pt idx="669">
                  <c:v>1587.98</c:v>
                </c:pt>
                <c:pt idx="670">
                  <c:v>1601.34</c:v>
                </c:pt>
                <c:pt idx="671">
                  <c:v>1600.43</c:v>
                </c:pt>
                <c:pt idx="672">
                  <c:v>1600.27</c:v>
                </c:pt>
                <c:pt idx="673">
                  <c:v>1594.45</c:v>
                </c:pt>
                <c:pt idx="674">
                  <c:v>1572.91</c:v>
                </c:pt>
                <c:pt idx="675">
                  <c:v>1595.25</c:v>
                </c:pt>
                <c:pt idx="676">
                  <c:v>1594.16</c:v>
                </c:pt>
                <c:pt idx="677">
                  <c:v>1582.49</c:v>
                </c:pt>
                <c:pt idx="678">
                  <c:v>1573.27</c:v>
                </c:pt>
                <c:pt idx="679">
                  <c:v>1583.59</c:v>
                </c:pt>
                <c:pt idx="680">
                  <c:v>1600.05</c:v>
                </c:pt>
                <c:pt idx="681">
                  <c:v>1605.93</c:v>
                </c:pt>
                <c:pt idx="682">
                  <c:v>1592.65</c:v>
                </c:pt>
                <c:pt idx="683">
                  <c:v>1583.08</c:v>
                </c:pt>
                <c:pt idx="684">
                  <c:v>1584.23</c:v>
                </c:pt>
                <c:pt idx="685">
                  <c:v>1581.57</c:v>
                </c:pt>
                <c:pt idx="686">
                  <c:v>1562.12</c:v>
                </c:pt>
                <c:pt idx="687">
                  <c:v>1554.87</c:v>
                </c:pt>
                <c:pt idx="688">
                  <c:v>1561.04</c:v>
                </c:pt>
                <c:pt idx="689">
                  <c:v>1568.14</c:v>
                </c:pt>
                <c:pt idx="690">
                  <c:v>1571.78</c:v>
                </c:pt>
                <c:pt idx="691">
                  <c:v>1584.34</c:v>
                </c:pt>
                <c:pt idx="692">
                  <c:v>1582.77</c:v>
                </c:pt>
                <c:pt idx="693">
                  <c:v>1577.29</c:v>
                </c:pt>
                <c:pt idx="694">
                  <c:v>1601.89</c:v>
                </c:pt>
                <c:pt idx="695">
                  <c:v>1596.28</c:v>
                </c:pt>
                <c:pt idx="696">
                  <c:v>1582.66</c:v>
                </c:pt>
                <c:pt idx="697">
                  <c:v>1570.68</c:v>
                </c:pt>
                <c:pt idx="698">
                  <c:v>1579.87</c:v>
                </c:pt>
                <c:pt idx="699">
                  <c:v>1578.31</c:v>
                </c:pt>
                <c:pt idx="700">
                  <c:v>1595.3</c:v>
                </c:pt>
                <c:pt idx="701">
                  <c:v>1600.03</c:v>
                </c:pt>
                <c:pt idx="702">
                  <c:v>1603.46</c:v>
                </c:pt>
                <c:pt idx="703">
                  <c:v>1595.51</c:v>
                </c:pt>
                <c:pt idx="704">
                  <c:v>1592.66</c:v>
                </c:pt>
                <c:pt idx="705">
                  <c:v>1585.76</c:v>
                </c:pt>
                <c:pt idx="706">
                  <c:v>1577.19</c:v>
                </c:pt>
                <c:pt idx="707">
                  <c:v>1572.38</c:v>
                </c:pt>
                <c:pt idx="708">
                  <c:v>1561.5</c:v>
                </c:pt>
                <c:pt idx="709">
                  <c:v>1548.86</c:v>
                </c:pt>
                <c:pt idx="710">
                  <c:v>1556.68</c:v>
                </c:pt>
                <c:pt idx="711">
                  <c:v>1553.51</c:v>
                </c:pt>
                <c:pt idx="712">
                  <c:v>1557.29</c:v>
                </c:pt>
                <c:pt idx="713">
                  <c:v>1558.45</c:v>
                </c:pt>
                <c:pt idx="714">
                  <c:v>1561.86</c:v>
                </c:pt>
                <c:pt idx="715">
                  <c:v>1565.68</c:v>
                </c:pt>
                <c:pt idx="716">
                  <c:v>1560.59</c:v>
                </c:pt>
                <c:pt idx="717">
                  <c:v>1562.12</c:v>
                </c:pt>
                <c:pt idx="718">
                  <c:v>1566.17</c:v>
                </c:pt>
                <c:pt idx="719">
                  <c:v>1574.61</c:v>
                </c:pt>
                <c:pt idx="720">
                  <c:v>1568.65</c:v>
                </c:pt>
                <c:pt idx="721">
                  <c:v>1578.91</c:v>
                </c:pt>
                <c:pt idx="722">
                  <c:v>1582.9</c:v>
                </c:pt>
                <c:pt idx="723">
                  <c:v>1581.91</c:v>
                </c:pt>
                <c:pt idx="724">
                  <c:v>1580.82</c:v>
                </c:pt>
                <c:pt idx="725">
                  <c:v>1579.22</c:v>
                </c:pt>
                <c:pt idx="726">
                  <c:v>1581.16</c:v>
                </c:pt>
                <c:pt idx="727">
                  <c:v>1581.44</c:v>
                </c:pt>
                <c:pt idx="728">
                  <c:v>1579.52</c:v>
                </c:pt>
                <c:pt idx="729">
                  <c:v>1579.77</c:v>
                </c:pt>
                <c:pt idx="730">
                  <c:v>1580.32</c:v>
                </c:pt>
                <c:pt idx="731">
                  <c:v>1580.11</c:v>
                </c:pt>
                <c:pt idx="732">
                  <c:v>1579.42</c:v>
                </c:pt>
                <c:pt idx="733">
                  <c:v>1578.46</c:v>
                </c:pt>
                <c:pt idx="734">
                  <c:v>1576.91</c:v>
                </c:pt>
                <c:pt idx="735">
                  <c:v>1574.02</c:v>
                </c:pt>
                <c:pt idx="736">
                  <c:v>1573.47</c:v>
                </c:pt>
                <c:pt idx="737">
                  <c:v>1577.78</c:v>
                </c:pt>
                <c:pt idx="738">
                  <c:v>1577.39</c:v>
                </c:pt>
                <c:pt idx="739">
                  <c:v>1574.4</c:v>
                </c:pt>
                <c:pt idx="740">
                  <c:v>1573.62</c:v>
                </c:pt>
                <c:pt idx="741">
                  <c:v>1572.58</c:v>
                </c:pt>
                <c:pt idx="742">
                  <c:v>1571.7</c:v>
                </c:pt>
                <c:pt idx="743">
                  <c:v>1574.48</c:v>
                </c:pt>
                <c:pt idx="744">
                  <c:v>1572.32</c:v>
                </c:pt>
                <c:pt idx="745">
                  <c:v>1574.82</c:v>
                </c:pt>
                <c:pt idx="746">
                  <c:v>1578.32</c:v>
                </c:pt>
                <c:pt idx="747">
                  <c:v>1576.67</c:v>
                </c:pt>
                <c:pt idx="748">
                  <c:v>1572.67</c:v>
                </c:pt>
                <c:pt idx="749">
                  <c:v>1572.01</c:v>
                </c:pt>
                <c:pt idx="750">
                  <c:v>1576.39</c:v>
                </c:pt>
                <c:pt idx="751">
                  <c:v>1575.81</c:v>
                </c:pt>
                <c:pt idx="752">
                  <c:v>1574.79</c:v>
                </c:pt>
                <c:pt idx="753">
                  <c:v>1573.2</c:v>
                </c:pt>
                <c:pt idx="754">
                  <c:v>1574.01</c:v>
                </c:pt>
                <c:pt idx="755">
                  <c:v>1574.15</c:v>
                </c:pt>
                <c:pt idx="756">
                  <c:v>1574.78</c:v>
                </c:pt>
                <c:pt idx="757">
                  <c:v>1576.98</c:v>
                </c:pt>
                <c:pt idx="758">
                  <c:v>1576.17</c:v>
                </c:pt>
                <c:pt idx="759">
                  <c:v>1577.51</c:v>
                </c:pt>
                <c:pt idx="760">
                  <c:v>1577.03</c:v>
                </c:pt>
                <c:pt idx="761">
                  <c:v>1580.3</c:v>
                </c:pt>
                <c:pt idx="762">
                  <c:v>1577.64</c:v>
                </c:pt>
                <c:pt idx="763">
                  <c:v>1583.39</c:v>
                </c:pt>
                <c:pt idx="764">
                  <c:v>1582.87</c:v>
                </c:pt>
                <c:pt idx="765">
                  <c:v>1583.24</c:v>
                </c:pt>
                <c:pt idx="766">
                  <c:v>1584.87</c:v>
                </c:pt>
                <c:pt idx="767">
                  <c:v>1586.37</c:v>
                </c:pt>
                <c:pt idx="768">
                  <c:v>1582.81</c:v>
                </c:pt>
                <c:pt idx="769">
                  <c:v>1583.1</c:v>
                </c:pt>
                <c:pt idx="770">
                  <c:v>1584.86</c:v>
                </c:pt>
                <c:pt idx="771">
                  <c:v>1584.48</c:v>
                </c:pt>
                <c:pt idx="772">
                  <c:v>1584.48</c:v>
                </c:pt>
                <c:pt idx="773">
                  <c:v>1583.69</c:v>
                </c:pt>
                <c:pt idx="774">
                  <c:v>1583.41</c:v>
                </c:pt>
                <c:pt idx="775">
                  <c:v>1584.42</c:v>
                </c:pt>
                <c:pt idx="776">
                  <c:v>1585.54</c:v>
                </c:pt>
                <c:pt idx="777">
                  <c:v>1586.44</c:v>
                </c:pt>
                <c:pt idx="778">
                  <c:v>1586.78</c:v>
                </c:pt>
                <c:pt idx="779">
                  <c:v>1587.29</c:v>
                </c:pt>
                <c:pt idx="780">
                  <c:v>1588.01</c:v>
                </c:pt>
                <c:pt idx="781">
                  <c:v>1587.52</c:v>
                </c:pt>
                <c:pt idx="782">
                  <c:v>1587.37</c:v>
                </c:pt>
                <c:pt idx="783">
                  <c:v>1585.71</c:v>
                </c:pt>
                <c:pt idx="784">
                  <c:v>1585.29</c:v>
                </c:pt>
                <c:pt idx="785">
                  <c:v>1584.64</c:v>
                </c:pt>
                <c:pt idx="786">
                  <c:v>1584.45</c:v>
                </c:pt>
                <c:pt idx="787">
                  <c:v>1583.74</c:v>
                </c:pt>
                <c:pt idx="788">
                  <c:v>1583.03</c:v>
                </c:pt>
                <c:pt idx="789">
                  <c:v>1582.48</c:v>
                </c:pt>
                <c:pt idx="790">
                  <c:v>1583.38</c:v>
                </c:pt>
                <c:pt idx="791">
                  <c:v>1583.2</c:v>
                </c:pt>
                <c:pt idx="792">
                  <c:v>1582.72</c:v>
                </c:pt>
                <c:pt idx="793">
                  <c:v>1582.22</c:v>
                </c:pt>
                <c:pt idx="794">
                  <c:v>1582.01</c:v>
                </c:pt>
                <c:pt idx="795">
                  <c:v>1581.76</c:v>
                </c:pt>
                <c:pt idx="796">
                  <c:v>1581.63</c:v>
                </c:pt>
                <c:pt idx="797">
                  <c:v>1581.3</c:v>
                </c:pt>
                <c:pt idx="798">
                  <c:v>1580.49</c:v>
                </c:pt>
                <c:pt idx="799">
                  <c:v>1580.55</c:v>
                </c:pt>
                <c:pt idx="800">
                  <c:v>1580.15</c:v>
                </c:pt>
                <c:pt idx="801">
                  <c:v>1578.45</c:v>
                </c:pt>
                <c:pt idx="802">
                  <c:v>1578.1</c:v>
                </c:pt>
                <c:pt idx="803">
                  <c:v>1577.66</c:v>
                </c:pt>
                <c:pt idx="804">
                  <c:v>1577.79</c:v>
                </c:pt>
                <c:pt idx="805">
                  <c:v>1568.15</c:v>
                </c:pt>
                <c:pt idx="806">
                  <c:v>1567.83</c:v>
                </c:pt>
                <c:pt idx="807">
                  <c:v>1566.08</c:v>
                </c:pt>
                <c:pt idx="808">
                  <c:v>1564.97</c:v>
                </c:pt>
                <c:pt idx="809">
                  <c:v>1564.36</c:v>
                </c:pt>
                <c:pt idx="810">
                  <c:v>1564.18</c:v>
                </c:pt>
                <c:pt idx="811">
                  <c:v>1563.84</c:v>
                </c:pt>
                <c:pt idx="812">
                  <c:v>1562.86</c:v>
                </c:pt>
                <c:pt idx="813">
                  <c:v>1562.6</c:v>
                </c:pt>
                <c:pt idx="814">
                  <c:v>1563.25</c:v>
                </c:pt>
                <c:pt idx="815">
                  <c:v>1563.2</c:v>
                </c:pt>
                <c:pt idx="816">
                  <c:v>1563.77</c:v>
                </c:pt>
                <c:pt idx="817">
                  <c:v>1563.24</c:v>
                </c:pt>
                <c:pt idx="818">
                  <c:v>1562.94</c:v>
                </c:pt>
                <c:pt idx="819">
                  <c:v>1563.31</c:v>
                </c:pt>
                <c:pt idx="820">
                  <c:v>1563.36</c:v>
                </c:pt>
                <c:pt idx="821">
                  <c:v>1562.26</c:v>
                </c:pt>
                <c:pt idx="822">
                  <c:v>1561.52</c:v>
                </c:pt>
                <c:pt idx="823">
                  <c:v>1561.19</c:v>
                </c:pt>
                <c:pt idx="824">
                  <c:v>1561.17</c:v>
                </c:pt>
                <c:pt idx="825">
                  <c:v>1561.34</c:v>
                </c:pt>
                <c:pt idx="826">
                  <c:v>1561.45</c:v>
                </c:pt>
                <c:pt idx="827">
                  <c:v>1562.23</c:v>
                </c:pt>
                <c:pt idx="828">
                  <c:v>1562.38</c:v>
                </c:pt>
                <c:pt idx="829">
                  <c:v>1562.25</c:v>
                </c:pt>
                <c:pt idx="830">
                  <c:v>1562.06</c:v>
                </c:pt>
                <c:pt idx="831">
                  <c:v>1563.25</c:v>
                </c:pt>
                <c:pt idx="832">
                  <c:v>1562.65</c:v>
                </c:pt>
                <c:pt idx="833">
                  <c:v>1561.99</c:v>
                </c:pt>
                <c:pt idx="834">
                  <c:v>1562.09</c:v>
                </c:pt>
                <c:pt idx="835">
                  <c:v>1559.89</c:v>
                </c:pt>
                <c:pt idx="836">
                  <c:v>1561.23</c:v>
                </c:pt>
                <c:pt idx="837">
                  <c:v>1560.37</c:v>
                </c:pt>
                <c:pt idx="838">
                  <c:v>1560.28</c:v>
                </c:pt>
                <c:pt idx="839">
                  <c:v>1559.98</c:v>
                </c:pt>
                <c:pt idx="840">
                  <c:v>1559.77</c:v>
                </c:pt>
                <c:pt idx="841">
                  <c:v>1560.8</c:v>
                </c:pt>
                <c:pt idx="842">
                  <c:v>1560.39</c:v>
                </c:pt>
                <c:pt idx="843">
                  <c:v>1559.88</c:v>
                </c:pt>
                <c:pt idx="844">
                  <c:v>1559.47</c:v>
                </c:pt>
                <c:pt idx="845">
                  <c:v>1558.85</c:v>
                </c:pt>
                <c:pt idx="846">
                  <c:v>1558.05</c:v>
                </c:pt>
                <c:pt idx="847">
                  <c:v>1558.03</c:v>
                </c:pt>
                <c:pt idx="848">
                  <c:v>1557.73</c:v>
                </c:pt>
                <c:pt idx="849">
                  <c:v>1557.39</c:v>
                </c:pt>
                <c:pt idx="850">
                  <c:v>1557.18</c:v>
                </c:pt>
                <c:pt idx="851">
                  <c:v>1555.97</c:v>
                </c:pt>
                <c:pt idx="852">
                  <c:v>1555.59</c:v>
                </c:pt>
                <c:pt idx="853">
                  <c:v>1555.17</c:v>
                </c:pt>
                <c:pt idx="854">
                  <c:v>1554.8</c:v>
                </c:pt>
                <c:pt idx="855">
                  <c:v>1554.4</c:v>
                </c:pt>
                <c:pt idx="856">
                  <c:v>1553.61</c:v>
                </c:pt>
                <c:pt idx="857">
                  <c:v>1553.26</c:v>
                </c:pt>
                <c:pt idx="858">
                  <c:v>1552.54</c:v>
                </c:pt>
                <c:pt idx="859">
                  <c:v>1552.32</c:v>
                </c:pt>
                <c:pt idx="860">
                  <c:v>1552.16</c:v>
                </c:pt>
                <c:pt idx="861">
                  <c:v>1551.19</c:v>
                </c:pt>
                <c:pt idx="862">
                  <c:v>1550.97</c:v>
                </c:pt>
                <c:pt idx="863">
                  <c:v>1551.12</c:v>
                </c:pt>
                <c:pt idx="864">
                  <c:v>1551.06</c:v>
                </c:pt>
                <c:pt idx="865">
                  <c:v>1550.53</c:v>
                </c:pt>
                <c:pt idx="866">
                  <c:v>1550.14</c:v>
                </c:pt>
                <c:pt idx="867">
                  <c:v>1549.04</c:v>
                </c:pt>
                <c:pt idx="868">
                  <c:v>1548.97</c:v>
                </c:pt>
                <c:pt idx="869">
                  <c:v>1548.43</c:v>
                </c:pt>
                <c:pt idx="870">
                  <c:v>1548.75</c:v>
                </c:pt>
                <c:pt idx="871">
                  <c:v>1548</c:v>
                </c:pt>
                <c:pt idx="872">
                  <c:v>1547.77</c:v>
                </c:pt>
                <c:pt idx="873">
                  <c:v>1546.94</c:v>
                </c:pt>
                <c:pt idx="874">
                  <c:v>1546.9</c:v>
                </c:pt>
                <c:pt idx="875">
                  <c:v>1545.44</c:v>
                </c:pt>
                <c:pt idx="876">
                  <c:v>1544.9</c:v>
                </c:pt>
                <c:pt idx="877">
                  <c:v>1545.09</c:v>
                </c:pt>
                <c:pt idx="878">
                  <c:v>1544.04</c:v>
                </c:pt>
                <c:pt idx="879">
                  <c:v>1543.89</c:v>
                </c:pt>
                <c:pt idx="880">
                  <c:v>1543.24</c:v>
                </c:pt>
                <c:pt idx="881">
                  <c:v>1542.14</c:v>
                </c:pt>
                <c:pt idx="882">
                  <c:v>1541.68</c:v>
                </c:pt>
                <c:pt idx="883">
                  <c:v>1541.42</c:v>
                </c:pt>
                <c:pt idx="884">
                  <c:v>1540.73</c:v>
                </c:pt>
                <c:pt idx="885">
                  <c:v>1540.3</c:v>
                </c:pt>
                <c:pt idx="886">
                  <c:v>1539.32</c:v>
                </c:pt>
                <c:pt idx="887">
                  <c:v>1539.06</c:v>
                </c:pt>
                <c:pt idx="888">
                  <c:v>1538.77</c:v>
                </c:pt>
                <c:pt idx="889">
                  <c:v>1538.24</c:v>
                </c:pt>
                <c:pt idx="890">
                  <c:v>1538.37</c:v>
                </c:pt>
                <c:pt idx="891">
                  <c:v>1537.37</c:v>
                </c:pt>
                <c:pt idx="892">
                  <c:v>1536.86</c:v>
                </c:pt>
                <c:pt idx="893">
                  <c:v>1536.8</c:v>
                </c:pt>
                <c:pt idx="894">
                  <c:v>1536.87</c:v>
                </c:pt>
                <c:pt idx="895">
                  <c:v>1536.79</c:v>
                </c:pt>
                <c:pt idx="896">
                  <c:v>1535.7</c:v>
                </c:pt>
                <c:pt idx="897">
                  <c:v>1535.66</c:v>
                </c:pt>
                <c:pt idx="898">
                  <c:v>1535.64</c:v>
                </c:pt>
                <c:pt idx="899">
                  <c:v>1535.58</c:v>
                </c:pt>
                <c:pt idx="900">
                  <c:v>1535.36</c:v>
                </c:pt>
                <c:pt idx="901">
                  <c:v>1534.73</c:v>
                </c:pt>
                <c:pt idx="902">
                  <c:v>1534.15</c:v>
                </c:pt>
                <c:pt idx="903">
                  <c:v>1533.81</c:v>
                </c:pt>
                <c:pt idx="904">
                  <c:v>1533.67</c:v>
                </c:pt>
                <c:pt idx="905">
                  <c:v>1533.26</c:v>
                </c:pt>
                <c:pt idx="906">
                  <c:v>1533.24</c:v>
                </c:pt>
                <c:pt idx="907">
                  <c:v>1533.05</c:v>
                </c:pt>
                <c:pt idx="908">
                  <c:v>1532.49</c:v>
                </c:pt>
                <c:pt idx="909">
                  <c:v>1532.17</c:v>
                </c:pt>
                <c:pt idx="910">
                  <c:v>1531.83</c:v>
                </c:pt>
                <c:pt idx="911">
                  <c:v>1530.9</c:v>
                </c:pt>
                <c:pt idx="912">
                  <c:v>1530.66</c:v>
                </c:pt>
                <c:pt idx="913">
                  <c:v>1530.01</c:v>
                </c:pt>
                <c:pt idx="914">
                  <c:v>1529.7</c:v>
                </c:pt>
                <c:pt idx="915">
                  <c:v>1528.94</c:v>
                </c:pt>
                <c:pt idx="916">
                  <c:v>1528.13</c:v>
                </c:pt>
                <c:pt idx="917">
                  <c:v>1527.93</c:v>
                </c:pt>
                <c:pt idx="918">
                  <c:v>1527.86</c:v>
                </c:pt>
                <c:pt idx="919">
                  <c:v>1527.89</c:v>
                </c:pt>
                <c:pt idx="920">
                  <c:v>1527.8</c:v>
                </c:pt>
                <c:pt idx="921">
                  <c:v>1526.95</c:v>
                </c:pt>
                <c:pt idx="922">
                  <c:v>1526.72</c:v>
                </c:pt>
                <c:pt idx="923">
                  <c:v>1526.3</c:v>
                </c:pt>
                <c:pt idx="924">
                  <c:v>1525.74</c:v>
                </c:pt>
                <c:pt idx="925">
                  <c:v>1524.74</c:v>
                </c:pt>
                <c:pt idx="926">
                  <c:v>1523.65</c:v>
                </c:pt>
                <c:pt idx="927">
                  <c:v>1523.36</c:v>
                </c:pt>
                <c:pt idx="928">
                  <c:v>1522.66</c:v>
                </c:pt>
                <c:pt idx="929">
                  <c:v>1522.44</c:v>
                </c:pt>
                <c:pt idx="930">
                  <c:v>1521.94</c:v>
                </c:pt>
                <c:pt idx="931">
                  <c:v>1520.81</c:v>
                </c:pt>
                <c:pt idx="932">
                  <c:v>1520.7</c:v>
                </c:pt>
                <c:pt idx="933">
                  <c:v>1520.34</c:v>
                </c:pt>
                <c:pt idx="934">
                  <c:v>1520.27</c:v>
                </c:pt>
                <c:pt idx="935">
                  <c:v>1519.95</c:v>
                </c:pt>
                <c:pt idx="936">
                  <c:v>1519.19</c:v>
                </c:pt>
                <c:pt idx="937">
                  <c:v>1518.42</c:v>
                </c:pt>
                <c:pt idx="938">
                  <c:v>1517.44</c:v>
                </c:pt>
                <c:pt idx="939">
                  <c:v>1517.39</c:v>
                </c:pt>
                <c:pt idx="940">
                  <c:v>1517.09</c:v>
                </c:pt>
                <c:pt idx="941">
                  <c:v>1516.91</c:v>
                </c:pt>
                <c:pt idx="942">
                  <c:v>1516.54</c:v>
                </c:pt>
                <c:pt idx="943">
                  <c:v>1516.67</c:v>
                </c:pt>
                <c:pt idx="944">
                  <c:v>1516.86</c:v>
                </c:pt>
                <c:pt idx="945">
                  <c:v>1516.61</c:v>
                </c:pt>
                <c:pt idx="946">
                  <c:v>1516.13</c:v>
                </c:pt>
                <c:pt idx="947">
                  <c:v>1515.75</c:v>
                </c:pt>
                <c:pt idx="948">
                  <c:v>1515.55</c:v>
                </c:pt>
                <c:pt idx="949">
                  <c:v>1515.74</c:v>
                </c:pt>
                <c:pt idx="950">
                  <c:v>1514.39</c:v>
                </c:pt>
                <c:pt idx="951">
                  <c:v>1514.46</c:v>
                </c:pt>
                <c:pt idx="952">
                  <c:v>1514.44</c:v>
                </c:pt>
                <c:pt idx="953">
                  <c:v>1514.18</c:v>
                </c:pt>
                <c:pt idx="954">
                  <c:v>1513.91</c:v>
                </c:pt>
                <c:pt idx="955">
                  <c:v>1513.15</c:v>
                </c:pt>
                <c:pt idx="956">
                  <c:v>1512.85</c:v>
                </c:pt>
                <c:pt idx="957">
                  <c:v>1512.56</c:v>
                </c:pt>
                <c:pt idx="958">
                  <c:v>1512.19</c:v>
                </c:pt>
                <c:pt idx="959">
                  <c:v>1511.61</c:v>
                </c:pt>
                <c:pt idx="960">
                  <c:v>1510.68</c:v>
                </c:pt>
                <c:pt idx="961">
                  <c:v>1509.88</c:v>
                </c:pt>
                <c:pt idx="962">
                  <c:v>1510.07</c:v>
                </c:pt>
                <c:pt idx="963">
                  <c:v>1509.72</c:v>
                </c:pt>
                <c:pt idx="964">
                  <c:v>1509.27</c:v>
                </c:pt>
                <c:pt idx="965">
                  <c:v>1508.19</c:v>
                </c:pt>
                <c:pt idx="966">
                  <c:v>1507.69</c:v>
                </c:pt>
                <c:pt idx="967">
                  <c:v>1507.45</c:v>
                </c:pt>
                <c:pt idx="968">
                  <c:v>1507.22</c:v>
                </c:pt>
                <c:pt idx="969">
                  <c:v>1507.17</c:v>
                </c:pt>
                <c:pt idx="970">
                  <c:v>1506.28</c:v>
                </c:pt>
                <c:pt idx="971">
                  <c:v>1506.23</c:v>
                </c:pt>
                <c:pt idx="972">
                  <c:v>1506.07</c:v>
                </c:pt>
                <c:pt idx="973">
                  <c:v>1504.42</c:v>
                </c:pt>
                <c:pt idx="974">
                  <c:v>1504.14</c:v>
                </c:pt>
                <c:pt idx="975">
                  <c:v>1502.47</c:v>
                </c:pt>
                <c:pt idx="976">
                  <c:v>1502.83</c:v>
                </c:pt>
                <c:pt idx="977">
                  <c:v>1502.76</c:v>
                </c:pt>
                <c:pt idx="978">
                  <c:v>1501.65</c:v>
                </c:pt>
                <c:pt idx="979">
                  <c:v>1501.3</c:v>
                </c:pt>
                <c:pt idx="980">
                  <c:v>1500.43</c:v>
                </c:pt>
                <c:pt idx="981">
                  <c:v>1499.96</c:v>
                </c:pt>
                <c:pt idx="982">
                  <c:v>1499.81</c:v>
                </c:pt>
                <c:pt idx="983">
                  <c:v>1499.31</c:v>
                </c:pt>
                <c:pt idx="984">
                  <c:v>1499.15</c:v>
                </c:pt>
                <c:pt idx="985">
                  <c:v>1498.31</c:v>
                </c:pt>
                <c:pt idx="986">
                  <c:v>1498.03</c:v>
                </c:pt>
                <c:pt idx="987">
                  <c:v>1497.08</c:v>
                </c:pt>
                <c:pt idx="988">
                  <c:v>1496.03</c:v>
                </c:pt>
                <c:pt idx="989">
                  <c:v>1495.31</c:v>
                </c:pt>
                <c:pt idx="990">
                  <c:v>1494.3</c:v>
                </c:pt>
                <c:pt idx="991">
                  <c:v>1493.8</c:v>
                </c:pt>
                <c:pt idx="992">
                  <c:v>1493.45</c:v>
                </c:pt>
                <c:pt idx="993">
                  <c:v>1492.83</c:v>
                </c:pt>
                <c:pt idx="994">
                  <c:v>1492.32</c:v>
                </c:pt>
                <c:pt idx="995">
                  <c:v>1491.39</c:v>
                </c:pt>
                <c:pt idx="996">
                  <c:v>1490.84</c:v>
                </c:pt>
                <c:pt idx="997">
                  <c:v>1490.29</c:v>
                </c:pt>
                <c:pt idx="998">
                  <c:v>1490.5</c:v>
                </c:pt>
                <c:pt idx="999">
                  <c:v>1489.88</c:v>
                </c:pt>
                <c:pt idx="1000">
                  <c:v>1489.24</c:v>
                </c:pt>
                <c:pt idx="1001">
                  <c:v>1488.9</c:v>
                </c:pt>
                <c:pt idx="1002">
                  <c:v>1488.89</c:v>
                </c:pt>
                <c:pt idx="1003">
                  <c:v>1488.84</c:v>
                </c:pt>
                <c:pt idx="1004">
                  <c:v>1488.6</c:v>
                </c:pt>
                <c:pt idx="1005">
                  <c:v>1487.96</c:v>
                </c:pt>
                <c:pt idx="1006">
                  <c:v>1487.65</c:v>
                </c:pt>
                <c:pt idx="1007">
                  <c:v>1487.19</c:v>
                </c:pt>
                <c:pt idx="1008">
                  <c:v>1486.84</c:v>
                </c:pt>
                <c:pt idx="1009">
                  <c:v>1486.6</c:v>
                </c:pt>
                <c:pt idx="1010">
                  <c:v>1485.54</c:v>
                </c:pt>
                <c:pt idx="1011">
                  <c:v>1485.24</c:v>
                </c:pt>
                <c:pt idx="1012">
                  <c:v>1485.07</c:v>
                </c:pt>
                <c:pt idx="1013">
                  <c:v>1484.8</c:v>
                </c:pt>
                <c:pt idx="1014">
                  <c:v>1483.68</c:v>
                </c:pt>
                <c:pt idx="1015">
                  <c:v>1483.32</c:v>
                </c:pt>
                <c:pt idx="1016">
                  <c:v>1483.09</c:v>
                </c:pt>
                <c:pt idx="1017">
                  <c:v>1482.9</c:v>
                </c:pt>
                <c:pt idx="1018">
                  <c:v>1482.52</c:v>
                </c:pt>
                <c:pt idx="1019">
                  <c:v>1481.73</c:v>
                </c:pt>
                <c:pt idx="1020">
                  <c:v>1481.36</c:v>
                </c:pt>
                <c:pt idx="1021">
                  <c:v>1481</c:v>
                </c:pt>
                <c:pt idx="1022">
                  <c:v>1480.24</c:v>
                </c:pt>
                <c:pt idx="1023">
                  <c:v>1480.48</c:v>
                </c:pt>
                <c:pt idx="1024">
                  <c:v>1479.7</c:v>
                </c:pt>
                <c:pt idx="1025">
                  <c:v>1479.36</c:v>
                </c:pt>
                <c:pt idx="1026">
                  <c:v>1478.83</c:v>
                </c:pt>
                <c:pt idx="1027">
                  <c:v>1478.2</c:v>
                </c:pt>
                <c:pt idx="1028">
                  <c:v>1478.02</c:v>
                </c:pt>
                <c:pt idx="1029">
                  <c:v>1477.45</c:v>
                </c:pt>
                <c:pt idx="1030">
                  <c:v>1476.96</c:v>
                </c:pt>
                <c:pt idx="1031">
                  <c:v>1476.73</c:v>
                </c:pt>
                <c:pt idx="1032">
                  <c:v>1476.44</c:v>
                </c:pt>
                <c:pt idx="1033">
                  <c:v>1475.96</c:v>
                </c:pt>
                <c:pt idx="1034">
                  <c:v>1475.34</c:v>
                </c:pt>
                <c:pt idx="1035">
                  <c:v>1474.91</c:v>
                </c:pt>
                <c:pt idx="1036">
                  <c:v>1474.49</c:v>
                </c:pt>
                <c:pt idx="1037">
                  <c:v>1473.96</c:v>
                </c:pt>
                <c:pt idx="1038">
                  <c:v>1473.37</c:v>
                </c:pt>
                <c:pt idx="1039">
                  <c:v>1472.47</c:v>
                </c:pt>
                <c:pt idx="1040">
                  <c:v>1471.83</c:v>
                </c:pt>
                <c:pt idx="1041">
                  <c:v>1471.42</c:v>
                </c:pt>
                <c:pt idx="1042">
                  <c:v>1470.97</c:v>
                </c:pt>
                <c:pt idx="1043">
                  <c:v>1470.69</c:v>
                </c:pt>
                <c:pt idx="1044">
                  <c:v>1469.86</c:v>
                </c:pt>
                <c:pt idx="1045">
                  <c:v>1469.64</c:v>
                </c:pt>
                <c:pt idx="1046">
                  <c:v>1469.2</c:v>
                </c:pt>
                <c:pt idx="1047">
                  <c:v>1468.8</c:v>
                </c:pt>
                <c:pt idx="1048">
                  <c:v>1467.53</c:v>
                </c:pt>
                <c:pt idx="1049">
                  <c:v>1466.24</c:v>
                </c:pt>
                <c:pt idx="1050">
                  <c:v>1465.75</c:v>
                </c:pt>
                <c:pt idx="1051">
                  <c:v>1465.62</c:v>
                </c:pt>
                <c:pt idx="1052">
                  <c:v>1451.29</c:v>
                </c:pt>
                <c:pt idx="1053">
                  <c:v>1451.04</c:v>
                </c:pt>
                <c:pt idx="1054">
                  <c:v>1449.94</c:v>
                </c:pt>
                <c:pt idx="1055">
                  <c:v>1449.59</c:v>
                </c:pt>
                <c:pt idx="1056">
                  <c:v>1448.61</c:v>
                </c:pt>
                <c:pt idx="1057">
                  <c:v>1448.15</c:v>
                </c:pt>
                <c:pt idx="1058">
                  <c:v>1447.49</c:v>
                </c:pt>
                <c:pt idx="1059">
                  <c:v>1447.23</c:v>
                </c:pt>
                <c:pt idx="1060">
                  <c:v>1447.01</c:v>
                </c:pt>
                <c:pt idx="1061">
                  <c:v>1446.96</c:v>
                </c:pt>
                <c:pt idx="1062">
                  <c:v>1446.76</c:v>
                </c:pt>
                <c:pt idx="1063">
                  <c:v>1446.08</c:v>
                </c:pt>
                <c:pt idx="1064">
                  <c:v>1445.74</c:v>
                </c:pt>
                <c:pt idx="1065">
                  <c:v>1445.27</c:v>
                </c:pt>
                <c:pt idx="1066">
                  <c:v>1445.15</c:v>
                </c:pt>
                <c:pt idx="1067">
                  <c:v>1444.98</c:v>
                </c:pt>
                <c:pt idx="1068">
                  <c:v>1444.18</c:v>
                </c:pt>
                <c:pt idx="1069">
                  <c:v>1443.65</c:v>
                </c:pt>
                <c:pt idx="1070">
                  <c:v>1442.68</c:v>
                </c:pt>
                <c:pt idx="1071">
                  <c:v>1442.24</c:v>
                </c:pt>
                <c:pt idx="1072">
                  <c:v>1442.28</c:v>
                </c:pt>
                <c:pt idx="1073">
                  <c:v>1441.32</c:v>
                </c:pt>
                <c:pt idx="1074">
                  <c:v>1440.99</c:v>
                </c:pt>
                <c:pt idx="1075">
                  <c:v>1440.86</c:v>
                </c:pt>
                <c:pt idx="1076">
                  <c:v>1440.82</c:v>
                </c:pt>
                <c:pt idx="1077">
                  <c:v>1440.25</c:v>
                </c:pt>
                <c:pt idx="1078">
                  <c:v>1439.66</c:v>
                </c:pt>
                <c:pt idx="1079">
                  <c:v>1439.53</c:v>
                </c:pt>
                <c:pt idx="1080">
                  <c:v>1439.13</c:v>
                </c:pt>
                <c:pt idx="1081">
                  <c:v>1438.82</c:v>
                </c:pt>
                <c:pt idx="1082">
                  <c:v>1438.41</c:v>
                </c:pt>
                <c:pt idx="1083">
                  <c:v>1437.66</c:v>
                </c:pt>
                <c:pt idx="1084">
                  <c:v>1436.91</c:v>
                </c:pt>
                <c:pt idx="1085">
                  <c:v>1436.82</c:v>
                </c:pt>
                <c:pt idx="1086">
                  <c:v>1436.75</c:v>
                </c:pt>
                <c:pt idx="1087">
                  <c:v>1436.59</c:v>
                </c:pt>
                <c:pt idx="1088">
                  <c:v>1435.86</c:v>
                </c:pt>
                <c:pt idx="1089">
                  <c:v>1435.61</c:v>
                </c:pt>
                <c:pt idx="1090">
                  <c:v>1435.7</c:v>
                </c:pt>
                <c:pt idx="1091">
                  <c:v>1436.47</c:v>
                </c:pt>
                <c:pt idx="1092">
                  <c:v>1435.58</c:v>
                </c:pt>
                <c:pt idx="1093">
                  <c:v>1435.5</c:v>
                </c:pt>
                <c:pt idx="1094">
                  <c:v>1435.38</c:v>
                </c:pt>
                <c:pt idx="1095">
                  <c:v>1433.82</c:v>
                </c:pt>
                <c:pt idx="1096">
                  <c:v>1433.53</c:v>
                </c:pt>
                <c:pt idx="1097">
                  <c:v>1433.34</c:v>
                </c:pt>
                <c:pt idx="1098">
                  <c:v>1432.66</c:v>
                </c:pt>
                <c:pt idx="1099">
                  <c:v>1432.52</c:v>
                </c:pt>
                <c:pt idx="1100">
                  <c:v>1432.9</c:v>
                </c:pt>
                <c:pt idx="1101">
                  <c:v>1432.35</c:v>
                </c:pt>
                <c:pt idx="1102">
                  <c:v>1431.38</c:v>
                </c:pt>
                <c:pt idx="1103">
                  <c:v>1431.1</c:v>
                </c:pt>
                <c:pt idx="1104">
                  <c:v>1430.75</c:v>
                </c:pt>
                <c:pt idx="1105">
                  <c:v>1429.7</c:v>
                </c:pt>
                <c:pt idx="1106">
                  <c:v>1429.9</c:v>
                </c:pt>
                <c:pt idx="1107">
                  <c:v>1429.09</c:v>
                </c:pt>
                <c:pt idx="1108">
                  <c:v>1429.64</c:v>
                </c:pt>
                <c:pt idx="1109">
                  <c:v>1429.34</c:v>
                </c:pt>
                <c:pt idx="1110">
                  <c:v>1428.63</c:v>
                </c:pt>
                <c:pt idx="1111">
                  <c:v>1428.06</c:v>
                </c:pt>
                <c:pt idx="1112">
                  <c:v>1427.62</c:v>
                </c:pt>
                <c:pt idx="1113">
                  <c:v>1427.26</c:v>
                </c:pt>
                <c:pt idx="1114">
                  <c:v>1426.98</c:v>
                </c:pt>
                <c:pt idx="1115">
                  <c:v>1426.99</c:v>
                </c:pt>
                <c:pt idx="1116">
                  <c:v>1426.84</c:v>
                </c:pt>
                <c:pt idx="1117">
                  <c:v>1426.15</c:v>
                </c:pt>
                <c:pt idx="1118">
                  <c:v>1425.88</c:v>
                </c:pt>
                <c:pt idx="1119">
                  <c:v>1425.62</c:v>
                </c:pt>
                <c:pt idx="1120">
                  <c:v>1425.77</c:v>
                </c:pt>
                <c:pt idx="1121">
                  <c:v>1425.48</c:v>
                </c:pt>
                <c:pt idx="1122">
                  <c:v>1424.83</c:v>
                </c:pt>
                <c:pt idx="1123">
                  <c:v>1424.59</c:v>
                </c:pt>
                <c:pt idx="1124">
                  <c:v>1424.37</c:v>
                </c:pt>
                <c:pt idx="1125">
                  <c:v>1423.96</c:v>
                </c:pt>
                <c:pt idx="1126">
                  <c:v>1423.81</c:v>
                </c:pt>
                <c:pt idx="1127">
                  <c:v>1422.96</c:v>
                </c:pt>
                <c:pt idx="1128">
                  <c:v>1422.52</c:v>
                </c:pt>
                <c:pt idx="1129">
                  <c:v>1422.28</c:v>
                </c:pt>
                <c:pt idx="1130">
                  <c:v>1421.79</c:v>
                </c:pt>
                <c:pt idx="1131">
                  <c:v>1421.36</c:v>
                </c:pt>
                <c:pt idx="1132">
                  <c:v>1420.47</c:v>
                </c:pt>
                <c:pt idx="1133">
                  <c:v>1420.69</c:v>
                </c:pt>
                <c:pt idx="1134">
                  <c:v>1420.38</c:v>
                </c:pt>
                <c:pt idx="1135">
                  <c:v>1420.35</c:v>
                </c:pt>
                <c:pt idx="1136">
                  <c:v>1420.07</c:v>
                </c:pt>
                <c:pt idx="1137">
                  <c:v>1419.28</c:v>
                </c:pt>
                <c:pt idx="1138">
                  <c:v>1418.82</c:v>
                </c:pt>
                <c:pt idx="1139">
                  <c:v>1418.06</c:v>
                </c:pt>
                <c:pt idx="1140">
                  <c:v>1417.68</c:v>
                </c:pt>
                <c:pt idx="1141">
                  <c:v>1417.12</c:v>
                </c:pt>
                <c:pt idx="1142">
                  <c:v>1416.64</c:v>
                </c:pt>
                <c:pt idx="1143">
                  <c:v>1416.23</c:v>
                </c:pt>
                <c:pt idx="1144">
                  <c:v>1415.79</c:v>
                </c:pt>
                <c:pt idx="1145">
                  <c:v>1415.48</c:v>
                </c:pt>
                <c:pt idx="1146">
                  <c:v>1415.03</c:v>
                </c:pt>
                <c:pt idx="1147">
                  <c:v>1414.41</c:v>
                </c:pt>
                <c:pt idx="1148">
                  <c:v>1414.08</c:v>
                </c:pt>
                <c:pt idx="1149">
                  <c:v>1412.91</c:v>
                </c:pt>
                <c:pt idx="1150">
                  <c:v>1412.2</c:v>
                </c:pt>
                <c:pt idx="1151">
                  <c:v>1413</c:v>
                </c:pt>
                <c:pt idx="1152">
                  <c:v>1412.47</c:v>
                </c:pt>
                <c:pt idx="1153">
                  <c:v>1411.14</c:v>
                </c:pt>
                <c:pt idx="1154">
                  <c:v>1410.68</c:v>
                </c:pt>
                <c:pt idx="1155">
                  <c:v>1410.51</c:v>
                </c:pt>
                <c:pt idx="1156">
                  <c:v>1410.98</c:v>
                </c:pt>
                <c:pt idx="1157">
                  <c:v>1410.05</c:v>
                </c:pt>
                <c:pt idx="1158">
                  <c:v>1409.9</c:v>
                </c:pt>
                <c:pt idx="1159">
                  <c:v>1409.72</c:v>
                </c:pt>
                <c:pt idx="1160">
                  <c:v>1408.9</c:v>
                </c:pt>
                <c:pt idx="1161">
                  <c:v>1407.44</c:v>
                </c:pt>
                <c:pt idx="1162">
                  <c:v>1406.5</c:v>
                </c:pt>
                <c:pt idx="1163">
                  <c:v>1406.76</c:v>
                </c:pt>
                <c:pt idx="1164">
                  <c:v>1407.07</c:v>
                </c:pt>
                <c:pt idx="1165">
                  <c:v>1406.52</c:v>
                </c:pt>
                <c:pt idx="1166">
                  <c:v>1406.02</c:v>
                </c:pt>
                <c:pt idx="1167">
                  <c:v>1405.64</c:v>
                </c:pt>
                <c:pt idx="1168">
                  <c:v>1404.63</c:v>
                </c:pt>
                <c:pt idx="1169">
                  <c:v>1404.47</c:v>
                </c:pt>
                <c:pt idx="1170">
                  <c:v>1404.15</c:v>
                </c:pt>
                <c:pt idx="1171">
                  <c:v>1403.2</c:v>
                </c:pt>
                <c:pt idx="1172">
                  <c:v>1401.7</c:v>
                </c:pt>
                <c:pt idx="1173">
                  <c:v>1401.41</c:v>
                </c:pt>
                <c:pt idx="1174">
                  <c:v>1400.59</c:v>
                </c:pt>
                <c:pt idx="1175">
                  <c:v>1399.69</c:v>
                </c:pt>
                <c:pt idx="1176">
                  <c:v>1398.75</c:v>
                </c:pt>
                <c:pt idx="1177">
                  <c:v>1397.79</c:v>
                </c:pt>
                <c:pt idx="1178">
                  <c:v>1398.01</c:v>
                </c:pt>
                <c:pt idx="1179">
                  <c:v>1397.24</c:v>
                </c:pt>
                <c:pt idx="1180">
                  <c:v>1397.37</c:v>
                </c:pt>
                <c:pt idx="1181">
                  <c:v>1396.63</c:v>
                </c:pt>
                <c:pt idx="1182">
                  <c:v>1395.73</c:v>
                </c:pt>
                <c:pt idx="1183">
                  <c:v>1393.86</c:v>
                </c:pt>
                <c:pt idx="1184">
                  <c:v>1393.63</c:v>
                </c:pt>
                <c:pt idx="1185">
                  <c:v>1393.69</c:v>
                </c:pt>
                <c:pt idx="1186">
                  <c:v>1394.58</c:v>
                </c:pt>
                <c:pt idx="1187">
                  <c:v>1393.26</c:v>
                </c:pt>
                <c:pt idx="1188">
                  <c:v>1392.88</c:v>
                </c:pt>
                <c:pt idx="1189">
                  <c:v>1393.02</c:v>
                </c:pt>
                <c:pt idx="1190">
                  <c:v>1392.21</c:v>
                </c:pt>
                <c:pt idx="1191">
                  <c:v>1392.17</c:v>
                </c:pt>
                <c:pt idx="1192">
                  <c:v>1390.96</c:v>
                </c:pt>
                <c:pt idx="1193">
                  <c:v>1390.65</c:v>
                </c:pt>
                <c:pt idx="1194">
                  <c:v>1390.39</c:v>
                </c:pt>
                <c:pt idx="1195">
                  <c:v>1389.74</c:v>
                </c:pt>
                <c:pt idx="1196">
                  <c:v>1389.38</c:v>
                </c:pt>
                <c:pt idx="1197">
                  <c:v>1389.34</c:v>
                </c:pt>
                <c:pt idx="1198">
                  <c:v>1388.7</c:v>
                </c:pt>
                <c:pt idx="1199">
                  <c:v>1388.71</c:v>
                </c:pt>
                <c:pt idx="1200">
                  <c:v>1388.54</c:v>
                </c:pt>
                <c:pt idx="1201">
                  <c:v>1388.18</c:v>
                </c:pt>
                <c:pt idx="1202">
                  <c:v>1388.54</c:v>
                </c:pt>
                <c:pt idx="1203">
                  <c:v>1388.55</c:v>
                </c:pt>
                <c:pt idx="1204">
                  <c:v>1388.63</c:v>
                </c:pt>
                <c:pt idx="1205">
                  <c:v>1388.77</c:v>
                </c:pt>
                <c:pt idx="1206">
                  <c:v>1389.06</c:v>
                </c:pt>
                <c:pt idx="1207">
                  <c:v>1388.74</c:v>
                </c:pt>
                <c:pt idx="1208">
                  <c:v>1389.51</c:v>
                </c:pt>
                <c:pt idx="1209">
                  <c:v>1389.95</c:v>
                </c:pt>
                <c:pt idx="1210">
                  <c:v>1390.12</c:v>
                </c:pt>
                <c:pt idx="1211">
                  <c:v>1389.34</c:v>
                </c:pt>
                <c:pt idx="1212">
                  <c:v>1390.62</c:v>
                </c:pt>
                <c:pt idx="1213">
                  <c:v>1390.61</c:v>
                </c:pt>
                <c:pt idx="1214">
                  <c:v>1390.57</c:v>
                </c:pt>
                <c:pt idx="1215">
                  <c:v>1390.79</c:v>
                </c:pt>
                <c:pt idx="1216">
                  <c:v>1390.58</c:v>
                </c:pt>
                <c:pt idx="1217">
                  <c:v>1390.65</c:v>
                </c:pt>
                <c:pt idx="1218">
                  <c:v>1390.59</c:v>
                </c:pt>
                <c:pt idx="1219">
                  <c:v>1389.34</c:v>
                </c:pt>
                <c:pt idx="1220">
                  <c:v>1389.23</c:v>
                </c:pt>
                <c:pt idx="1221">
                  <c:v>1389.15</c:v>
                </c:pt>
                <c:pt idx="1222">
                  <c:v>1388.83</c:v>
                </c:pt>
                <c:pt idx="1223">
                  <c:v>1387.52</c:v>
                </c:pt>
                <c:pt idx="1224">
                  <c:v>1386.96</c:v>
                </c:pt>
                <c:pt idx="1225">
                  <c:v>1386.97</c:v>
                </c:pt>
                <c:pt idx="1226">
                  <c:v>1386.81</c:v>
                </c:pt>
                <c:pt idx="1227">
                  <c:v>1386.56</c:v>
                </c:pt>
                <c:pt idx="1228">
                  <c:v>1386.38</c:v>
                </c:pt>
                <c:pt idx="1229">
                  <c:v>1385.77</c:v>
                </c:pt>
                <c:pt idx="1230">
                  <c:v>1385.28</c:v>
                </c:pt>
                <c:pt idx="1231">
                  <c:v>1384.98</c:v>
                </c:pt>
                <c:pt idx="1232">
                  <c:v>1384.72</c:v>
                </c:pt>
                <c:pt idx="1233">
                  <c:v>1384.58</c:v>
                </c:pt>
                <c:pt idx="1234">
                  <c:v>1383.86</c:v>
                </c:pt>
                <c:pt idx="1235">
                  <c:v>1383.54</c:v>
                </c:pt>
                <c:pt idx="1236">
                  <c:v>1383.81</c:v>
                </c:pt>
                <c:pt idx="1237">
                  <c:v>1383.6</c:v>
                </c:pt>
                <c:pt idx="1238">
                  <c:v>1383.3</c:v>
                </c:pt>
                <c:pt idx="1239">
                  <c:v>1382.79</c:v>
                </c:pt>
                <c:pt idx="1240">
                  <c:v>1382.33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5528"/>
        <c:axId val="62213670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9.5221063409827583E-2</c:v>
                </c:pt>
                <c:pt idx="1">
                  <c:v>8.5790657088589434E-2</c:v>
                </c:pt>
                <c:pt idx="2">
                  <c:v>7.7987215320656181E-2</c:v>
                </c:pt>
                <c:pt idx="3">
                  <c:v>8.5437554052783249E-2</c:v>
                </c:pt>
                <c:pt idx="4">
                  <c:v>7.8978053352006375E-2</c:v>
                </c:pt>
                <c:pt idx="5">
                  <c:v>8.2011140859109238E-2</c:v>
                </c:pt>
                <c:pt idx="6">
                  <c:v>7.3414094525324949E-2</c:v>
                </c:pt>
                <c:pt idx="7">
                  <c:v>7.811178788766969E-2</c:v>
                </c:pt>
                <c:pt idx="8">
                  <c:v>7.7931545158581847E-2</c:v>
                </c:pt>
                <c:pt idx="9">
                  <c:v>6.7092403375212661E-2</c:v>
                </c:pt>
                <c:pt idx="10">
                  <c:v>6.7489878473201065E-2</c:v>
                </c:pt>
                <c:pt idx="11">
                  <c:v>7.9294577639915362E-2</c:v>
                </c:pt>
                <c:pt idx="12">
                  <c:v>7.4940419187013399E-2</c:v>
                </c:pt>
                <c:pt idx="13">
                  <c:v>6.9972643528526945E-2</c:v>
                </c:pt>
                <c:pt idx="14">
                  <c:v>8.608456864197038E-2</c:v>
                </c:pt>
                <c:pt idx="15">
                  <c:v>7.2434702723373739E-2</c:v>
                </c:pt>
                <c:pt idx="16">
                  <c:v>7.1262089380335583E-2</c:v>
                </c:pt>
                <c:pt idx="17">
                  <c:v>7.1331989940880802E-2</c:v>
                </c:pt>
                <c:pt idx="18">
                  <c:v>7.5638894315540495E-2</c:v>
                </c:pt>
                <c:pt idx="19">
                  <c:v>8.8918208826126832E-2</c:v>
                </c:pt>
                <c:pt idx="20">
                  <c:v>0.10255723823160266</c:v>
                </c:pt>
                <c:pt idx="21">
                  <c:v>0.1064539236787192</c:v>
                </c:pt>
                <c:pt idx="22">
                  <c:v>9.7686894638637625E-2</c:v>
                </c:pt>
                <c:pt idx="23">
                  <c:v>0.10489506473775674</c:v>
                </c:pt>
                <c:pt idx="24">
                  <c:v>0.12024756782391544</c:v>
                </c:pt>
                <c:pt idx="25">
                  <c:v>0.11635785936047827</c:v>
                </c:pt>
                <c:pt idx="26">
                  <c:v>0.12677886896983467</c:v>
                </c:pt>
                <c:pt idx="27">
                  <c:v>0.13014868798017729</c:v>
                </c:pt>
                <c:pt idx="28">
                  <c:v>0.13196441290634309</c:v>
                </c:pt>
                <c:pt idx="29">
                  <c:v>0.12100433316742529</c:v>
                </c:pt>
                <c:pt idx="30">
                  <c:v>0.11868147422926498</c:v>
                </c:pt>
                <c:pt idx="31">
                  <c:v>0.14895346185549863</c:v>
                </c:pt>
                <c:pt idx="32">
                  <c:v>0.13750349064893247</c:v>
                </c:pt>
                <c:pt idx="33">
                  <c:v>0.13814405521583215</c:v>
                </c:pt>
                <c:pt idx="34">
                  <c:v>0.14937775690780095</c:v>
                </c:pt>
                <c:pt idx="35">
                  <c:v>0.13465483412308699</c:v>
                </c:pt>
                <c:pt idx="36">
                  <c:v>0.13207640346294683</c:v>
                </c:pt>
                <c:pt idx="37">
                  <c:v>0.12453357532057065</c:v>
                </c:pt>
                <c:pt idx="38">
                  <c:v>0.11157592355354613</c:v>
                </c:pt>
                <c:pt idx="39">
                  <c:v>0.1244657634423543</c:v>
                </c:pt>
                <c:pt idx="40">
                  <c:v>0.10991844028572557</c:v>
                </c:pt>
                <c:pt idx="41">
                  <c:v>0.1277385543769422</c:v>
                </c:pt>
                <c:pt idx="42">
                  <c:v>0.11013094928365179</c:v>
                </c:pt>
                <c:pt idx="43">
                  <c:v>9.8673739067419872E-2</c:v>
                </c:pt>
                <c:pt idx="44">
                  <c:v>8.8975877527407293E-2</c:v>
                </c:pt>
                <c:pt idx="45">
                  <c:v>0.10515644957080733</c:v>
                </c:pt>
                <c:pt idx="46">
                  <c:v>0.12827470712152658</c:v>
                </c:pt>
                <c:pt idx="47">
                  <c:v>0.16113113493739598</c:v>
                </c:pt>
                <c:pt idx="48">
                  <c:v>0.11707180599825885</c:v>
                </c:pt>
                <c:pt idx="49">
                  <c:v>0.13559067070989295</c:v>
                </c:pt>
                <c:pt idx="50">
                  <c:v>0.15848762054495624</c:v>
                </c:pt>
                <c:pt idx="51">
                  <c:v>0.11967935938963291</c:v>
                </c:pt>
                <c:pt idx="52">
                  <c:v>0.11477735269700287</c:v>
                </c:pt>
                <c:pt idx="53">
                  <c:v>0.11489208342680142</c:v>
                </c:pt>
                <c:pt idx="54">
                  <c:v>9.3229185060560521E-2</c:v>
                </c:pt>
                <c:pt idx="55">
                  <c:v>9.7057112093118569E-2</c:v>
                </c:pt>
                <c:pt idx="56">
                  <c:v>9.7360258302911853E-2</c:v>
                </c:pt>
                <c:pt idx="57">
                  <c:v>9.2799366376154629E-2</c:v>
                </c:pt>
                <c:pt idx="58">
                  <c:v>8.9839506482325956E-2</c:v>
                </c:pt>
                <c:pt idx="59">
                  <c:v>6.8316790007423217E-2</c:v>
                </c:pt>
                <c:pt idx="60">
                  <c:v>6.4699967115080706E-2</c:v>
                </c:pt>
                <c:pt idx="61">
                  <c:v>6.8755230089904973E-2</c:v>
                </c:pt>
                <c:pt idx="62">
                  <c:v>5.3590572189297761E-2</c:v>
                </c:pt>
                <c:pt idx="63">
                  <c:v>4.9117506950583457E-2</c:v>
                </c:pt>
                <c:pt idx="64">
                  <c:v>4.4320052787049757E-2</c:v>
                </c:pt>
                <c:pt idx="65">
                  <c:v>5.3540147733717049E-2</c:v>
                </c:pt>
                <c:pt idx="66">
                  <c:v>5.485477710511244E-2</c:v>
                </c:pt>
                <c:pt idx="67">
                  <c:v>5.3837845631202794E-2</c:v>
                </c:pt>
                <c:pt idx="68">
                  <c:v>4.9087308891239724E-2</c:v>
                </c:pt>
                <c:pt idx="69">
                  <c:v>4.4918673494770411E-2</c:v>
                </c:pt>
                <c:pt idx="70">
                  <c:v>4.391973114525316E-2</c:v>
                </c:pt>
                <c:pt idx="71">
                  <c:v>4.6830181983217443E-2</c:v>
                </c:pt>
                <c:pt idx="72">
                  <c:v>4.9155882556397842E-2</c:v>
                </c:pt>
                <c:pt idx="73">
                  <c:v>3.9962149086984498E-2</c:v>
                </c:pt>
                <c:pt idx="74">
                  <c:v>3.9102221144225943E-2</c:v>
                </c:pt>
                <c:pt idx="75">
                  <c:v>2.943076436386844E-2</c:v>
                </c:pt>
                <c:pt idx="76">
                  <c:v>3.0028891581424372E-2</c:v>
                </c:pt>
                <c:pt idx="77">
                  <c:v>2.3559163666835088E-2</c:v>
                </c:pt>
                <c:pt idx="78">
                  <c:v>2.0870701608660353E-2</c:v>
                </c:pt>
                <c:pt idx="79">
                  <c:v>2.1804050885142916E-2</c:v>
                </c:pt>
                <c:pt idx="80">
                  <c:v>1.6628702930990096E-2</c:v>
                </c:pt>
                <c:pt idx="81">
                  <c:v>1.6883887610570036E-2</c:v>
                </c:pt>
                <c:pt idx="82">
                  <c:v>1.3350966463087147E-2</c:v>
                </c:pt>
                <c:pt idx="83">
                  <c:v>1.2439792062350819E-2</c:v>
                </c:pt>
                <c:pt idx="84">
                  <c:v>1.0733221486575444E-2</c:v>
                </c:pt>
                <c:pt idx="85">
                  <c:v>1.1124258538147223E-2</c:v>
                </c:pt>
                <c:pt idx="86">
                  <c:v>1.1743784123252469E-2</c:v>
                </c:pt>
                <c:pt idx="87">
                  <c:v>1.3984100633697727E-2</c:v>
                </c:pt>
                <c:pt idx="88">
                  <c:v>1.3115227719485627E-2</c:v>
                </c:pt>
                <c:pt idx="89">
                  <c:v>1.0883503785360122E-2</c:v>
                </c:pt>
                <c:pt idx="90">
                  <c:v>8.4001151210939869E-3</c:v>
                </c:pt>
                <c:pt idx="91">
                  <c:v>1.0947218066503225E-2</c:v>
                </c:pt>
                <c:pt idx="92">
                  <c:v>1.5149475621812175E-2</c:v>
                </c:pt>
                <c:pt idx="93">
                  <c:v>1.1879655585623998E-2</c:v>
                </c:pt>
                <c:pt idx="94">
                  <c:v>7.5498653553463238E-3</c:v>
                </c:pt>
                <c:pt idx="95">
                  <c:v>7.3400176374497986E-3</c:v>
                </c:pt>
                <c:pt idx="96">
                  <c:v>1.1294985209691778E-2</c:v>
                </c:pt>
                <c:pt idx="97">
                  <c:v>1.0046684068847074E-2</c:v>
                </c:pt>
                <c:pt idx="98">
                  <c:v>7.5944687076349464E-3</c:v>
                </c:pt>
                <c:pt idx="99">
                  <c:v>6.2357622319303019E-3</c:v>
                </c:pt>
                <c:pt idx="100">
                  <c:v>8.9638473158854311E-3</c:v>
                </c:pt>
                <c:pt idx="101">
                  <c:v>8.8512365814603887E-3</c:v>
                </c:pt>
                <c:pt idx="102">
                  <c:v>1.0730500331457105E-2</c:v>
                </c:pt>
                <c:pt idx="103">
                  <c:v>9.6171893732075256E-3</c:v>
                </c:pt>
                <c:pt idx="104">
                  <c:v>1.4138332205576079E-2</c:v>
                </c:pt>
                <c:pt idx="105">
                  <c:v>7.7141123135690557E-3</c:v>
                </c:pt>
                <c:pt idx="106">
                  <c:v>6.8165440355157604E-3</c:v>
                </c:pt>
                <c:pt idx="107">
                  <c:v>5.8375653742419945E-3</c:v>
                </c:pt>
                <c:pt idx="108">
                  <c:v>7.4632695622705442E-3</c:v>
                </c:pt>
                <c:pt idx="109">
                  <c:v>6.0916213994381494E-3</c:v>
                </c:pt>
                <c:pt idx="110">
                  <c:v>4.8066247775514735E-3</c:v>
                </c:pt>
                <c:pt idx="111">
                  <c:v>3.1205508158978468E-3</c:v>
                </c:pt>
                <c:pt idx="112">
                  <c:v>2.5765936684648489E-3</c:v>
                </c:pt>
                <c:pt idx="113">
                  <c:v>3.4700879546140221E-3</c:v>
                </c:pt>
                <c:pt idx="114">
                  <c:v>4.7906094042966729E-3</c:v>
                </c:pt>
                <c:pt idx="115">
                  <c:v>1.9627596549999155E-3</c:v>
                </c:pt>
                <c:pt idx="116">
                  <c:v>1.4679926656477669E-3</c:v>
                </c:pt>
                <c:pt idx="117">
                  <c:v>2.2613436730575778E-3</c:v>
                </c:pt>
                <c:pt idx="118">
                  <c:v>3.5103750331797693E-3</c:v>
                </c:pt>
                <c:pt idx="119">
                  <c:v>3.8588588794042748E-3</c:v>
                </c:pt>
                <c:pt idx="120">
                  <c:v>1.016291421756391E-2</c:v>
                </c:pt>
                <c:pt idx="121">
                  <c:v>1.0945580589665575E-2</c:v>
                </c:pt>
                <c:pt idx="122">
                  <c:v>1.0884780819904131E-2</c:v>
                </c:pt>
                <c:pt idx="123">
                  <c:v>7.1348428685708122E-3</c:v>
                </c:pt>
                <c:pt idx="124">
                  <c:v>6.9127448538366222E-3</c:v>
                </c:pt>
                <c:pt idx="125">
                  <c:v>9.0578907254556251E-3</c:v>
                </c:pt>
                <c:pt idx="126">
                  <c:v>4.5585591409774045E-3</c:v>
                </c:pt>
                <c:pt idx="127">
                  <c:v>5.3812314055331351E-3</c:v>
                </c:pt>
                <c:pt idx="128">
                  <c:v>6.224814120063365E-3</c:v>
                </c:pt>
                <c:pt idx="129">
                  <c:v>5.438991380338945E-3</c:v>
                </c:pt>
                <c:pt idx="130">
                  <c:v>6.5136884425982698E-3</c:v>
                </c:pt>
                <c:pt idx="131">
                  <c:v>4.8848930104760276E-3</c:v>
                </c:pt>
                <c:pt idx="132">
                  <c:v>4.3218514091548522E-3</c:v>
                </c:pt>
                <c:pt idx="133">
                  <c:v>3.6085505286880884E-3</c:v>
                </c:pt>
                <c:pt idx="134">
                  <c:v>4.0687901499809895E-3</c:v>
                </c:pt>
                <c:pt idx="135">
                  <c:v>6.2373091829747065E-3</c:v>
                </c:pt>
                <c:pt idx="136">
                  <c:v>8.1065823512866987E-3</c:v>
                </c:pt>
                <c:pt idx="137">
                  <c:v>7.8108102872340547E-3</c:v>
                </c:pt>
                <c:pt idx="138">
                  <c:v>7.7433848806615366E-3</c:v>
                </c:pt>
                <c:pt idx="139">
                  <c:v>7.6269761445567135E-3</c:v>
                </c:pt>
                <c:pt idx="140">
                  <c:v>1.0966155235383584E-2</c:v>
                </c:pt>
                <c:pt idx="141">
                  <c:v>8.1432240869840373E-3</c:v>
                </c:pt>
                <c:pt idx="142">
                  <c:v>5.0775718976623875E-3</c:v>
                </c:pt>
                <c:pt idx="143">
                  <c:v>4.0679172019947732E-3</c:v>
                </c:pt>
                <c:pt idx="144">
                  <c:v>1.9054144468077896E-3</c:v>
                </c:pt>
                <c:pt idx="145">
                  <c:v>9.6734069525865134E-4</c:v>
                </c:pt>
                <c:pt idx="146">
                  <c:v>3.0605632956330771E-3</c:v>
                </c:pt>
                <c:pt idx="147">
                  <c:v>2.9230535034669445E-3</c:v>
                </c:pt>
                <c:pt idx="148">
                  <c:v>4.0164007922255055E-3</c:v>
                </c:pt>
                <c:pt idx="149">
                  <c:v>8.8312267039060196E-3</c:v>
                </c:pt>
                <c:pt idx="150">
                  <c:v>8.4299049362572421E-3</c:v>
                </c:pt>
                <c:pt idx="151">
                  <c:v>1.1039096745150597E-2</c:v>
                </c:pt>
                <c:pt idx="152">
                  <c:v>4.1033706188466261E-3</c:v>
                </c:pt>
                <c:pt idx="153">
                  <c:v>4.2697582267345836E-3</c:v>
                </c:pt>
                <c:pt idx="154">
                  <c:v>2.8801937862512222E-3</c:v>
                </c:pt>
                <c:pt idx="155">
                  <c:v>4.5858774672099863E-3</c:v>
                </c:pt>
                <c:pt idx="156">
                  <c:v>3.2559714777564597E-3</c:v>
                </c:pt>
                <c:pt idx="157">
                  <c:v>2.5809128737803153E-3</c:v>
                </c:pt>
                <c:pt idx="158">
                  <c:v>1.1980387693948714E-3</c:v>
                </c:pt>
                <c:pt idx="159">
                  <c:v>2.567121890817457E-3</c:v>
                </c:pt>
                <c:pt idx="160">
                  <c:v>1.9526951301328537E-4</c:v>
                </c:pt>
                <c:pt idx="161">
                  <c:v>1.4788599730861389E-3</c:v>
                </c:pt>
                <c:pt idx="162">
                  <c:v>7.7566792659793679E-4</c:v>
                </c:pt>
                <c:pt idx="163">
                  <c:v>6.380474176439718E-4</c:v>
                </c:pt>
                <c:pt idx="164">
                  <c:v>1.6962366448137519E-6</c:v>
                </c:pt>
                <c:pt idx="165">
                  <c:v>4.5288921489257821E-5</c:v>
                </c:pt>
                <c:pt idx="166">
                  <c:v>3.697346948702124E-4</c:v>
                </c:pt>
                <c:pt idx="167">
                  <c:v>2.9064576121031623E-3</c:v>
                </c:pt>
                <c:pt idx="168">
                  <c:v>3.5386610049760988E-3</c:v>
                </c:pt>
                <c:pt idx="169">
                  <c:v>4.0023115303215919E-3</c:v>
                </c:pt>
                <c:pt idx="170">
                  <c:v>1.8506705097531774E-3</c:v>
                </c:pt>
                <c:pt idx="171">
                  <c:v>4.3522682719674124E-3</c:v>
                </c:pt>
                <c:pt idx="172">
                  <c:v>5.3301783229038006E-3</c:v>
                </c:pt>
                <c:pt idx="173">
                  <c:v>4.8734610699136477E-3</c:v>
                </c:pt>
                <c:pt idx="174">
                  <c:v>4.972963569498585E-3</c:v>
                </c:pt>
                <c:pt idx="175">
                  <c:v>3.1321327086803867E-3</c:v>
                </c:pt>
                <c:pt idx="176">
                  <c:v>2.9103529960115772E-3</c:v>
                </c:pt>
                <c:pt idx="177">
                  <c:v>2.1044072272400263E-3</c:v>
                </c:pt>
                <c:pt idx="178">
                  <c:v>2.1970905283760903E-3</c:v>
                </c:pt>
                <c:pt idx="179">
                  <c:v>3.2262070155957387E-3</c:v>
                </c:pt>
                <c:pt idx="180">
                  <c:v>3.7975031513716312E-3</c:v>
                </c:pt>
                <c:pt idx="181">
                  <c:v>5.4295052217111757E-3</c:v>
                </c:pt>
                <c:pt idx="182">
                  <c:v>5.4236961909573155E-3</c:v>
                </c:pt>
                <c:pt idx="183">
                  <c:v>5.4789128111392797E-3</c:v>
                </c:pt>
                <c:pt idx="184">
                  <c:v>5.2639120035616778E-3</c:v>
                </c:pt>
                <c:pt idx="185">
                  <c:v>5.0213492513806737E-3</c:v>
                </c:pt>
                <c:pt idx="186">
                  <c:v>8.6826099476979071E-3</c:v>
                </c:pt>
                <c:pt idx="187">
                  <c:v>9.7088205961941756E-3</c:v>
                </c:pt>
                <c:pt idx="188">
                  <c:v>7.7419794312613742E-3</c:v>
                </c:pt>
                <c:pt idx="189">
                  <c:v>9.4969967315115308E-3</c:v>
                </c:pt>
                <c:pt idx="190">
                  <c:v>8.7811683880456917E-3</c:v>
                </c:pt>
                <c:pt idx="191">
                  <c:v>1.0319584383730858E-2</c:v>
                </c:pt>
                <c:pt idx="192">
                  <c:v>1.4992028806736436E-2</c:v>
                </c:pt>
                <c:pt idx="193">
                  <c:v>1.4933883021320444E-2</c:v>
                </c:pt>
                <c:pt idx="194">
                  <c:v>1.868195286696989E-2</c:v>
                </c:pt>
                <c:pt idx="195">
                  <c:v>1.3165878292875665E-2</c:v>
                </c:pt>
                <c:pt idx="196">
                  <c:v>1.51008908267302E-2</c:v>
                </c:pt>
                <c:pt idx="197">
                  <c:v>1.6357405754570634E-2</c:v>
                </c:pt>
                <c:pt idx="198">
                  <c:v>1.9446207977323594E-2</c:v>
                </c:pt>
                <c:pt idx="199">
                  <c:v>2.2723973060327946E-2</c:v>
                </c:pt>
                <c:pt idx="200">
                  <c:v>2.4160462864544128E-2</c:v>
                </c:pt>
                <c:pt idx="201">
                  <c:v>1.7900375531082032E-2</c:v>
                </c:pt>
                <c:pt idx="202">
                  <c:v>2.1313106304467172E-2</c:v>
                </c:pt>
                <c:pt idx="203">
                  <c:v>1.3855832068318761E-2</c:v>
                </c:pt>
                <c:pt idx="204">
                  <c:v>7.6735616541595388E-3</c:v>
                </c:pt>
                <c:pt idx="205">
                  <c:v>1.0903387393939286E-2</c:v>
                </c:pt>
                <c:pt idx="206">
                  <c:v>1.2253740104904487E-2</c:v>
                </c:pt>
                <c:pt idx="207">
                  <c:v>1.9167454891712815E-2</c:v>
                </c:pt>
                <c:pt idx="208">
                  <c:v>3.4095476003606622E-2</c:v>
                </c:pt>
                <c:pt idx="209">
                  <c:v>2.7310853685847649E-2</c:v>
                </c:pt>
                <c:pt idx="210">
                  <c:v>2.9273246606530974E-2</c:v>
                </c:pt>
                <c:pt idx="211">
                  <c:v>2.4966261964829407E-2</c:v>
                </c:pt>
                <c:pt idx="212">
                  <c:v>2.6556786010089123E-2</c:v>
                </c:pt>
                <c:pt idx="213">
                  <c:v>3.4378975617333815E-2</c:v>
                </c:pt>
                <c:pt idx="214">
                  <c:v>3.3024814638728299E-2</c:v>
                </c:pt>
                <c:pt idx="215">
                  <c:v>3.9949259615706334E-2</c:v>
                </c:pt>
                <c:pt idx="216">
                  <c:v>4.6877145959351996E-2</c:v>
                </c:pt>
                <c:pt idx="217">
                  <c:v>4.5440059146787691E-2</c:v>
                </c:pt>
                <c:pt idx="218">
                  <c:v>4.2393821809450463E-2</c:v>
                </c:pt>
                <c:pt idx="219">
                  <c:v>4.6702248567177813E-2</c:v>
                </c:pt>
                <c:pt idx="220">
                  <c:v>3.9104226940973326E-2</c:v>
                </c:pt>
                <c:pt idx="221">
                  <c:v>3.0217146279705665E-2</c:v>
                </c:pt>
                <c:pt idx="222">
                  <c:v>3.240053001618879E-2</c:v>
                </c:pt>
                <c:pt idx="223">
                  <c:v>3.8016387844758338E-2</c:v>
                </c:pt>
                <c:pt idx="224">
                  <c:v>2.808904134880557E-2</c:v>
                </c:pt>
                <c:pt idx="225">
                  <c:v>3.9563852081508498E-2</c:v>
                </c:pt>
                <c:pt idx="226">
                  <c:v>4.3107920605537878E-2</c:v>
                </c:pt>
                <c:pt idx="227">
                  <c:v>4.6711711313666297E-2</c:v>
                </c:pt>
                <c:pt idx="228">
                  <c:v>3.1305588836309371E-2</c:v>
                </c:pt>
                <c:pt idx="229">
                  <c:v>3.8697176115059968E-2</c:v>
                </c:pt>
                <c:pt idx="230">
                  <c:v>2.4690929526833636E-2</c:v>
                </c:pt>
                <c:pt idx="231">
                  <c:v>2.8951365837239798E-2</c:v>
                </c:pt>
                <c:pt idx="232">
                  <c:v>2.4621071634678384E-2</c:v>
                </c:pt>
                <c:pt idx="233">
                  <c:v>3.6673499108280327E-2</c:v>
                </c:pt>
                <c:pt idx="234">
                  <c:v>4.7889311818432888E-2</c:v>
                </c:pt>
                <c:pt idx="235">
                  <c:v>3.4535201588023631E-2</c:v>
                </c:pt>
                <c:pt idx="236">
                  <c:v>1.7073295509888602E-2</c:v>
                </c:pt>
                <c:pt idx="237">
                  <c:v>2.0084252006708499E-2</c:v>
                </c:pt>
                <c:pt idx="238">
                  <c:v>3.41358976743329E-2</c:v>
                </c:pt>
                <c:pt idx="239">
                  <c:v>5.6122572272652889E-2</c:v>
                </c:pt>
                <c:pt idx="240">
                  <c:v>4.7845262575849437E-2</c:v>
                </c:pt>
                <c:pt idx="241">
                  <c:v>4.3789412529417635E-2</c:v>
                </c:pt>
                <c:pt idx="242">
                  <c:v>2.874402603437878E-2</c:v>
                </c:pt>
                <c:pt idx="243">
                  <c:v>2.896777250759535E-2</c:v>
                </c:pt>
                <c:pt idx="244">
                  <c:v>4.1945151969723954E-2</c:v>
                </c:pt>
                <c:pt idx="245">
                  <c:v>3.25446440199679E-2</c:v>
                </c:pt>
                <c:pt idx="246">
                  <c:v>2.3968613575539883E-2</c:v>
                </c:pt>
                <c:pt idx="247">
                  <c:v>2.0509621411202487E-2</c:v>
                </c:pt>
                <c:pt idx="248">
                  <c:v>1.7934298132771732E-2</c:v>
                </c:pt>
                <c:pt idx="249">
                  <c:v>1.6727997136497908E-2</c:v>
                </c:pt>
                <c:pt idx="250">
                  <c:v>1.0504874465739666E-2</c:v>
                </c:pt>
                <c:pt idx="251">
                  <c:v>1.2727600671585213E-2</c:v>
                </c:pt>
                <c:pt idx="252">
                  <c:v>7.3588621930709896E-3</c:v>
                </c:pt>
                <c:pt idx="253">
                  <c:v>1.4456403660260688E-2</c:v>
                </c:pt>
                <c:pt idx="254">
                  <c:v>8.7047264344212172E-3</c:v>
                </c:pt>
                <c:pt idx="255">
                  <c:v>1.3208963068117289E-2</c:v>
                </c:pt>
                <c:pt idx="256">
                  <c:v>2.0557264689262698E-2</c:v>
                </c:pt>
                <c:pt idx="257">
                  <c:v>1.1303234714666306E-2</c:v>
                </c:pt>
                <c:pt idx="258">
                  <c:v>7.1282398145377408E-3</c:v>
                </c:pt>
                <c:pt idx="259">
                  <c:v>9.080035158923281E-3</c:v>
                </c:pt>
                <c:pt idx="260">
                  <c:v>6.506274689244613E-3</c:v>
                </c:pt>
                <c:pt idx="261">
                  <c:v>8.5922424189962474E-3</c:v>
                </c:pt>
                <c:pt idx="262">
                  <c:v>1.2129560148402403E-2</c:v>
                </c:pt>
                <c:pt idx="263">
                  <c:v>1.0114943832507155E-2</c:v>
                </c:pt>
                <c:pt idx="264">
                  <c:v>7.6330724779337267E-3</c:v>
                </c:pt>
                <c:pt idx="265">
                  <c:v>1.0564777442461105E-2</c:v>
                </c:pt>
                <c:pt idx="266">
                  <c:v>1.3551440995587498E-2</c:v>
                </c:pt>
                <c:pt idx="267">
                  <c:v>1.0387645616684933E-2</c:v>
                </c:pt>
                <c:pt idx="268">
                  <c:v>2.321795477703641E-2</c:v>
                </c:pt>
                <c:pt idx="269">
                  <c:v>2.9753916048892118E-2</c:v>
                </c:pt>
                <c:pt idx="270">
                  <c:v>1.9043233404161083E-2</c:v>
                </c:pt>
                <c:pt idx="271">
                  <c:v>2.1776601870685103E-2</c:v>
                </c:pt>
                <c:pt idx="272">
                  <c:v>2.8550298740547125E-2</c:v>
                </c:pt>
                <c:pt idx="273">
                  <c:v>2.5840558538542838E-2</c:v>
                </c:pt>
                <c:pt idx="274">
                  <c:v>3.8068238818092071E-2</c:v>
                </c:pt>
                <c:pt idx="275">
                  <c:v>4.0598187569971647E-2</c:v>
                </c:pt>
                <c:pt idx="276">
                  <c:v>3.2052188613609194E-2</c:v>
                </c:pt>
                <c:pt idx="277">
                  <c:v>2.5320444385535365E-2</c:v>
                </c:pt>
                <c:pt idx="278">
                  <c:v>3.0511341129643276E-2</c:v>
                </c:pt>
                <c:pt idx="279">
                  <c:v>3.6177117378930784E-2</c:v>
                </c:pt>
                <c:pt idx="280">
                  <c:v>2.5550388665956519E-2</c:v>
                </c:pt>
                <c:pt idx="281">
                  <c:v>2.8714861334476885E-2</c:v>
                </c:pt>
                <c:pt idx="282">
                  <c:v>3.9248847402575629E-2</c:v>
                </c:pt>
                <c:pt idx="283">
                  <c:v>2.443659139728047E-2</c:v>
                </c:pt>
                <c:pt idx="284">
                  <c:v>1.9873265278563874E-2</c:v>
                </c:pt>
                <c:pt idx="285">
                  <c:v>2.1625877623031416E-2</c:v>
                </c:pt>
                <c:pt idx="286">
                  <c:v>2.2012494559926741E-2</c:v>
                </c:pt>
                <c:pt idx="287">
                  <c:v>2.5396329712262064E-2</c:v>
                </c:pt>
                <c:pt idx="288">
                  <c:v>1.9626326014809736E-2</c:v>
                </c:pt>
                <c:pt idx="289">
                  <c:v>1.8997774220272906E-2</c:v>
                </c:pt>
                <c:pt idx="290">
                  <c:v>2.7830603035730987E-2</c:v>
                </c:pt>
                <c:pt idx="291">
                  <c:v>1.4347125435145613E-2</c:v>
                </c:pt>
                <c:pt idx="292">
                  <c:v>6.3911482017236457E-3</c:v>
                </c:pt>
                <c:pt idx="293">
                  <c:v>1.643409915516602E-2</c:v>
                </c:pt>
                <c:pt idx="294">
                  <c:v>2.5316129849898689E-2</c:v>
                </c:pt>
                <c:pt idx="295">
                  <c:v>4.7530863113020086E-2</c:v>
                </c:pt>
                <c:pt idx="296">
                  <c:v>2.2054867392194644E-2</c:v>
                </c:pt>
                <c:pt idx="297">
                  <c:v>4.5470385394176235E-2</c:v>
                </c:pt>
                <c:pt idx="298">
                  <c:v>7.9341040841855018E-2</c:v>
                </c:pt>
                <c:pt idx="299">
                  <c:v>3.2164578290928718E-2</c:v>
                </c:pt>
                <c:pt idx="300">
                  <c:v>3.0561065824009036E-2</c:v>
                </c:pt>
                <c:pt idx="301">
                  <c:v>3.8119741505165561E-2</c:v>
                </c:pt>
                <c:pt idx="302">
                  <c:v>2.6326892170213934E-2</c:v>
                </c:pt>
                <c:pt idx="303">
                  <c:v>2.5867163737960445E-2</c:v>
                </c:pt>
                <c:pt idx="304">
                  <c:v>2.840382108855561E-2</c:v>
                </c:pt>
                <c:pt idx="305">
                  <c:v>2.3385744048817148E-2</c:v>
                </c:pt>
                <c:pt idx="306">
                  <c:v>2.9886285153940272E-2</c:v>
                </c:pt>
                <c:pt idx="307">
                  <c:v>3.0062637591087429E-2</c:v>
                </c:pt>
                <c:pt idx="308">
                  <c:v>8.097508654574849E-2</c:v>
                </c:pt>
                <c:pt idx="309">
                  <c:v>6.4740521259186223E-2</c:v>
                </c:pt>
                <c:pt idx="310">
                  <c:v>5.0314254936200606E-2</c:v>
                </c:pt>
                <c:pt idx="311">
                  <c:v>8.7043810220957044E-2</c:v>
                </c:pt>
                <c:pt idx="312">
                  <c:v>7.5328936252634079E-2</c:v>
                </c:pt>
                <c:pt idx="313">
                  <c:v>6.6938038181752188E-2</c:v>
                </c:pt>
                <c:pt idx="314">
                  <c:v>6.7555050232008668E-2</c:v>
                </c:pt>
                <c:pt idx="315">
                  <c:v>5.0784962930923605E-2</c:v>
                </c:pt>
                <c:pt idx="316">
                  <c:v>2.4396914858996973E-2</c:v>
                </c:pt>
                <c:pt idx="317">
                  <c:v>3.1634871975774061E-2</c:v>
                </c:pt>
                <c:pt idx="318">
                  <c:v>3.3142463175401351E-3</c:v>
                </c:pt>
                <c:pt idx="319">
                  <c:v>3.615603739341465E-2</c:v>
                </c:pt>
                <c:pt idx="320">
                  <c:v>6.1312868605366014E-2</c:v>
                </c:pt>
                <c:pt idx="321">
                  <c:v>5.2295176533383995E-2</c:v>
                </c:pt>
                <c:pt idx="322">
                  <c:v>6.1448624771512438E-2</c:v>
                </c:pt>
                <c:pt idx="323">
                  <c:v>5.9354783867420928E-2</c:v>
                </c:pt>
                <c:pt idx="324">
                  <c:v>5.9284478213918225E-2</c:v>
                </c:pt>
                <c:pt idx="325">
                  <c:v>5.7978518702634589E-2</c:v>
                </c:pt>
                <c:pt idx="326">
                  <c:v>4.9229418379908706E-2</c:v>
                </c:pt>
                <c:pt idx="327">
                  <c:v>4.8771135970971588E-2</c:v>
                </c:pt>
                <c:pt idx="328">
                  <c:v>2.9135774989186784E-2</c:v>
                </c:pt>
                <c:pt idx="329">
                  <c:v>4.8998660680963202E-2</c:v>
                </c:pt>
                <c:pt idx="330">
                  <c:v>3.860258340856576E-2</c:v>
                </c:pt>
                <c:pt idx="331">
                  <c:v>4.4041891582461044E-2</c:v>
                </c:pt>
                <c:pt idx="332">
                  <c:v>5.5124136621826587E-2</c:v>
                </c:pt>
                <c:pt idx="333">
                  <c:v>6.3614031844251892E-2</c:v>
                </c:pt>
                <c:pt idx="334">
                  <c:v>8.17729163420894E-2</c:v>
                </c:pt>
                <c:pt idx="335">
                  <c:v>8.3284310156294658E-2</c:v>
                </c:pt>
                <c:pt idx="336">
                  <c:v>6.514370879408099E-2</c:v>
                </c:pt>
                <c:pt idx="337">
                  <c:v>5.6117022361757432E-2</c:v>
                </c:pt>
                <c:pt idx="338">
                  <c:v>5.3306060262878811E-2</c:v>
                </c:pt>
                <c:pt idx="339">
                  <c:v>5.7145231469610362E-2</c:v>
                </c:pt>
                <c:pt idx="340">
                  <c:v>5.8811264145760211E-2</c:v>
                </c:pt>
                <c:pt idx="341">
                  <c:v>5.8431734696496151E-2</c:v>
                </c:pt>
                <c:pt idx="342">
                  <c:v>6.065567782954414E-2</c:v>
                </c:pt>
                <c:pt idx="343">
                  <c:v>4.8975385720958609E-2</c:v>
                </c:pt>
                <c:pt idx="344">
                  <c:v>5.107233277695776E-2</c:v>
                </c:pt>
                <c:pt idx="345">
                  <c:v>5.277225079806127E-2</c:v>
                </c:pt>
                <c:pt idx="346">
                  <c:v>2.9437050921237828E-2</c:v>
                </c:pt>
                <c:pt idx="347">
                  <c:v>5.1235924317358732E-2</c:v>
                </c:pt>
                <c:pt idx="348">
                  <c:v>6.3226815895912628E-2</c:v>
                </c:pt>
                <c:pt idx="349">
                  <c:v>9.0367451592886575E-2</c:v>
                </c:pt>
                <c:pt idx="350">
                  <c:v>7.1516309918365772E-2</c:v>
                </c:pt>
                <c:pt idx="351">
                  <c:v>7.7819920365077899E-2</c:v>
                </c:pt>
                <c:pt idx="352">
                  <c:v>9.2669852470847983E-2</c:v>
                </c:pt>
                <c:pt idx="353">
                  <c:v>7.9241896827546954E-2</c:v>
                </c:pt>
                <c:pt idx="354">
                  <c:v>7.1894653838996556E-2</c:v>
                </c:pt>
                <c:pt idx="355">
                  <c:v>7.1538683186554083E-2</c:v>
                </c:pt>
                <c:pt idx="356">
                  <c:v>8.7112912425032885E-2</c:v>
                </c:pt>
                <c:pt idx="357">
                  <c:v>8.2356921138242639E-2</c:v>
                </c:pt>
                <c:pt idx="358">
                  <c:v>7.8637840826100272E-2</c:v>
                </c:pt>
                <c:pt idx="359">
                  <c:v>7.1076193920644112E-2</c:v>
                </c:pt>
                <c:pt idx="360">
                  <c:v>7.4450069249851675E-2</c:v>
                </c:pt>
                <c:pt idx="361">
                  <c:v>7.9564529774808518E-2</c:v>
                </c:pt>
                <c:pt idx="362">
                  <c:v>8.8219299759737843E-2</c:v>
                </c:pt>
                <c:pt idx="363">
                  <c:v>7.9748298748091001E-2</c:v>
                </c:pt>
                <c:pt idx="364">
                  <c:v>7.14524663556977E-2</c:v>
                </c:pt>
                <c:pt idx="365">
                  <c:v>7.7378431163919598E-2</c:v>
                </c:pt>
                <c:pt idx="366">
                  <c:v>8.3508765503852014E-2</c:v>
                </c:pt>
                <c:pt idx="367">
                  <c:v>8.9677613307389881E-2</c:v>
                </c:pt>
                <c:pt idx="368">
                  <c:v>0.10919257046670237</c:v>
                </c:pt>
                <c:pt idx="369">
                  <c:v>0.11729835631329717</c:v>
                </c:pt>
                <c:pt idx="370">
                  <c:v>0.12013628368760057</c:v>
                </c:pt>
                <c:pt idx="371">
                  <c:v>0.10578603309846711</c:v>
                </c:pt>
                <c:pt idx="372">
                  <c:v>0.11464817731917176</c:v>
                </c:pt>
                <c:pt idx="373">
                  <c:v>0.12132536721626715</c:v>
                </c:pt>
                <c:pt idx="374">
                  <c:v>0.1216303929771524</c:v>
                </c:pt>
                <c:pt idx="375">
                  <c:v>0.12769013762462117</c:v>
                </c:pt>
                <c:pt idx="376">
                  <c:v>0.13151753863419874</c:v>
                </c:pt>
                <c:pt idx="377">
                  <c:v>0.11892432398293937</c:v>
                </c:pt>
                <c:pt idx="378">
                  <c:v>0.12764276110374967</c:v>
                </c:pt>
                <c:pt idx="379">
                  <c:v>0.13446072601756504</c:v>
                </c:pt>
                <c:pt idx="380">
                  <c:v>0.13404813195804252</c:v>
                </c:pt>
                <c:pt idx="381">
                  <c:v>0.13360885462148095</c:v>
                </c:pt>
                <c:pt idx="382">
                  <c:v>0.12970226894416234</c:v>
                </c:pt>
                <c:pt idx="383">
                  <c:v>0.14981407459984025</c:v>
                </c:pt>
                <c:pt idx="384">
                  <c:v>0.16251340803951692</c:v>
                </c:pt>
                <c:pt idx="385">
                  <c:v>0.1633051198302394</c:v>
                </c:pt>
                <c:pt idx="386">
                  <c:v>0.16991468953787373</c:v>
                </c:pt>
                <c:pt idx="387">
                  <c:v>0.16178961838943823</c:v>
                </c:pt>
                <c:pt idx="388">
                  <c:v>0.17165809537737128</c:v>
                </c:pt>
                <c:pt idx="389">
                  <c:v>0.16785764469329931</c:v>
                </c:pt>
                <c:pt idx="390">
                  <c:v>0.15944914847922659</c:v>
                </c:pt>
                <c:pt idx="391">
                  <c:v>0.14241277678865311</c:v>
                </c:pt>
                <c:pt idx="392">
                  <c:v>0.13988424055518539</c:v>
                </c:pt>
                <c:pt idx="393">
                  <c:v>0.12979437593817805</c:v>
                </c:pt>
                <c:pt idx="394">
                  <c:v>0.15048616287530561</c:v>
                </c:pt>
                <c:pt idx="395">
                  <c:v>0.15793527406129448</c:v>
                </c:pt>
                <c:pt idx="396">
                  <c:v>0.16635959789551916</c:v>
                </c:pt>
                <c:pt idx="397">
                  <c:v>0.17863670922418781</c:v>
                </c:pt>
                <c:pt idx="398">
                  <c:v>0.18172595854754311</c:v>
                </c:pt>
                <c:pt idx="399">
                  <c:v>0.1933510464468319</c:v>
                </c:pt>
                <c:pt idx="400">
                  <c:v>0.15171517108264357</c:v>
                </c:pt>
                <c:pt idx="401">
                  <c:v>0.14674491635096104</c:v>
                </c:pt>
                <c:pt idx="402">
                  <c:v>0.13988059513850143</c:v>
                </c:pt>
                <c:pt idx="403">
                  <c:v>0.14787181340080721</c:v>
                </c:pt>
                <c:pt idx="404">
                  <c:v>0.14874135848825004</c:v>
                </c:pt>
                <c:pt idx="405">
                  <c:v>0.14468868470221724</c:v>
                </c:pt>
                <c:pt idx="406">
                  <c:v>0.13012594901997759</c:v>
                </c:pt>
                <c:pt idx="407">
                  <c:v>0.15080299104692849</c:v>
                </c:pt>
                <c:pt idx="408">
                  <c:v>0.13572009725900483</c:v>
                </c:pt>
                <c:pt idx="409">
                  <c:v>0.14645932534000286</c:v>
                </c:pt>
                <c:pt idx="410">
                  <c:v>0.15098732077278015</c:v>
                </c:pt>
                <c:pt idx="411">
                  <c:v>0.15359334928398785</c:v>
                </c:pt>
                <c:pt idx="412">
                  <c:v>0.14088889326428414</c:v>
                </c:pt>
                <c:pt idx="413">
                  <c:v>0.13989174558807335</c:v>
                </c:pt>
                <c:pt idx="414">
                  <c:v>0.12835178494763322</c:v>
                </c:pt>
                <c:pt idx="415">
                  <c:v>0.11027811005551616</c:v>
                </c:pt>
                <c:pt idx="416">
                  <c:v>9.034320118423815E-2</c:v>
                </c:pt>
                <c:pt idx="417">
                  <c:v>0.10111097475193191</c:v>
                </c:pt>
                <c:pt idx="418">
                  <c:v>0.10967355923978167</c:v>
                </c:pt>
                <c:pt idx="419">
                  <c:v>9.5294528932630559E-2</c:v>
                </c:pt>
                <c:pt idx="420">
                  <c:v>8.5048142515702113E-2</c:v>
                </c:pt>
                <c:pt idx="421">
                  <c:v>8.0883422043111886E-2</c:v>
                </c:pt>
                <c:pt idx="422">
                  <c:v>7.4046720163352481E-2</c:v>
                </c:pt>
                <c:pt idx="423">
                  <c:v>7.4756936692448941E-2</c:v>
                </c:pt>
                <c:pt idx="424">
                  <c:v>7.3285768859233477E-2</c:v>
                </c:pt>
                <c:pt idx="425">
                  <c:v>7.5715546503188291E-2</c:v>
                </c:pt>
                <c:pt idx="426">
                  <c:v>8.3997383079378915E-2</c:v>
                </c:pt>
                <c:pt idx="427">
                  <c:v>7.1285037427962272E-2</c:v>
                </c:pt>
                <c:pt idx="428">
                  <c:v>7.2575955229265701E-2</c:v>
                </c:pt>
                <c:pt idx="429">
                  <c:v>7.2557942517833873E-2</c:v>
                </c:pt>
                <c:pt idx="430">
                  <c:v>7.6493428629892987E-2</c:v>
                </c:pt>
                <c:pt idx="431">
                  <c:v>7.5088883224299185E-2</c:v>
                </c:pt>
                <c:pt idx="432">
                  <c:v>7.055935396918725E-2</c:v>
                </c:pt>
                <c:pt idx="433">
                  <c:v>6.7447012045842344E-2</c:v>
                </c:pt>
                <c:pt idx="434">
                  <c:v>6.4843527007923868E-2</c:v>
                </c:pt>
                <c:pt idx="435">
                  <c:v>6.2019680356999125E-2</c:v>
                </c:pt>
                <c:pt idx="436">
                  <c:v>6.2748069504733342E-2</c:v>
                </c:pt>
                <c:pt idx="437">
                  <c:v>6.1659252582644188E-2</c:v>
                </c:pt>
                <c:pt idx="438">
                  <c:v>7.0867928005273667E-2</c:v>
                </c:pt>
                <c:pt idx="439">
                  <c:v>6.9351741538021192E-2</c:v>
                </c:pt>
                <c:pt idx="440">
                  <c:v>6.0559562537696461E-2</c:v>
                </c:pt>
                <c:pt idx="441">
                  <c:v>5.8566248870819688E-2</c:v>
                </c:pt>
                <c:pt idx="442">
                  <c:v>5.3411433387202965E-2</c:v>
                </c:pt>
                <c:pt idx="443">
                  <c:v>5.0991194474826855E-2</c:v>
                </c:pt>
                <c:pt idx="444">
                  <c:v>4.5133692439472642E-2</c:v>
                </c:pt>
                <c:pt idx="445">
                  <c:v>4.7345105859823634E-2</c:v>
                </c:pt>
                <c:pt idx="446">
                  <c:v>3.5699695533839206E-2</c:v>
                </c:pt>
                <c:pt idx="447">
                  <c:v>4.0280265545523671E-2</c:v>
                </c:pt>
                <c:pt idx="448">
                  <c:v>4.317327327129724E-2</c:v>
                </c:pt>
                <c:pt idx="449">
                  <c:v>5.6376573241547559E-2</c:v>
                </c:pt>
                <c:pt idx="450">
                  <c:v>4.9046087139929119E-2</c:v>
                </c:pt>
                <c:pt idx="451">
                  <c:v>5.2669112270818559E-2</c:v>
                </c:pt>
                <c:pt idx="452">
                  <c:v>5.6327338584560363E-2</c:v>
                </c:pt>
                <c:pt idx="453">
                  <c:v>5.4174723149176512E-2</c:v>
                </c:pt>
                <c:pt idx="454">
                  <c:v>5.4180934296316631E-2</c:v>
                </c:pt>
                <c:pt idx="455">
                  <c:v>4.7213936535968358E-2</c:v>
                </c:pt>
                <c:pt idx="456">
                  <c:v>3.5009407648273247E-2</c:v>
                </c:pt>
                <c:pt idx="457">
                  <c:v>4.3151116514013786E-2</c:v>
                </c:pt>
                <c:pt idx="458">
                  <c:v>4.1113558617294682E-2</c:v>
                </c:pt>
                <c:pt idx="459">
                  <c:v>4.3434128185259747E-2</c:v>
                </c:pt>
                <c:pt idx="460">
                  <c:v>4.3793462634149662E-2</c:v>
                </c:pt>
                <c:pt idx="461">
                  <c:v>3.7476710742727251E-2</c:v>
                </c:pt>
                <c:pt idx="462">
                  <c:v>3.2069981877154777E-2</c:v>
                </c:pt>
                <c:pt idx="463">
                  <c:v>3.0206923079751903E-2</c:v>
                </c:pt>
                <c:pt idx="464">
                  <c:v>2.938692888909971E-2</c:v>
                </c:pt>
                <c:pt idx="465">
                  <c:v>2.983996326357851E-2</c:v>
                </c:pt>
                <c:pt idx="466">
                  <c:v>2.8121028134474511E-2</c:v>
                </c:pt>
                <c:pt idx="467">
                  <c:v>2.3178781011316256E-2</c:v>
                </c:pt>
                <c:pt idx="468">
                  <c:v>2.4422823853189793E-2</c:v>
                </c:pt>
                <c:pt idx="469">
                  <c:v>2.9657712023047178E-2</c:v>
                </c:pt>
                <c:pt idx="470">
                  <c:v>2.8843900006508015E-2</c:v>
                </c:pt>
                <c:pt idx="471">
                  <c:v>2.1990135606363415E-2</c:v>
                </c:pt>
                <c:pt idx="472">
                  <c:v>3.1888239521762375E-2</c:v>
                </c:pt>
                <c:pt idx="473">
                  <c:v>2.5625331308346017E-2</c:v>
                </c:pt>
                <c:pt idx="474">
                  <c:v>2.2034517078929988E-2</c:v>
                </c:pt>
                <c:pt idx="475">
                  <c:v>1.8887744593683326E-2</c:v>
                </c:pt>
                <c:pt idx="476">
                  <c:v>2.9783245416751633E-2</c:v>
                </c:pt>
                <c:pt idx="477">
                  <c:v>2.5015140319299335E-2</c:v>
                </c:pt>
                <c:pt idx="478">
                  <c:v>2.8218062713187293E-2</c:v>
                </c:pt>
                <c:pt idx="479">
                  <c:v>2.815860497285521E-2</c:v>
                </c:pt>
                <c:pt idx="480">
                  <c:v>3.3118434103214356E-2</c:v>
                </c:pt>
                <c:pt idx="481">
                  <c:v>2.7469641094937332E-2</c:v>
                </c:pt>
                <c:pt idx="482">
                  <c:v>1.9847741081135548E-2</c:v>
                </c:pt>
                <c:pt idx="483">
                  <c:v>2.8025744253242474E-2</c:v>
                </c:pt>
                <c:pt idx="484">
                  <c:v>4.1693820901438285E-2</c:v>
                </c:pt>
                <c:pt idx="485">
                  <c:v>4.362563061288622E-2</c:v>
                </c:pt>
                <c:pt idx="486">
                  <c:v>2.5525679822658964E-2</c:v>
                </c:pt>
                <c:pt idx="487">
                  <c:v>2.1459755070464347E-2</c:v>
                </c:pt>
                <c:pt idx="488">
                  <c:v>1.6914911437108937E-2</c:v>
                </c:pt>
                <c:pt idx="489">
                  <c:v>2.0927508143184174E-2</c:v>
                </c:pt>
                <c:pt idx="490">
                  <c:v>3.0295280540849227E-2</c:v>
                </c:pt>
                <c:pt idx="491">
                  <c:v>3.3760753072181286E-2</c:v>
                </c:pt>
                <c:pt idx="492">
                  <c:v>2.5618854533419291E-2</c:v>
                </c:pt>
                <c:pt idx="493">
                  <c:v>3.5819291843977821E-2</c:v>
                </c:pt>
                <c:pt idx="494">
                  <c:v>4.7933508186233653E-2</c:v>
                </c:pt>
                <c:pt idx="495">
                  <c:v>5.6801353221992729E-2</c:v>
                </c:pt>
                <c:pt idx="496">
                  <c:v>6.4337098812699361E-2</c:v>
                </c:pt>
                <c:pt idx="497">
                  <c:v>6.3839650418553079E-2</c:v>
                </c:pt>
                <c:pt idx="498">
                  <c:v>6.5413257183419823E-2</c:v>
                </c:pt>
                <c:pt idx="499">
                  <c:v>6.5949382133525344E-2</c:v>
                </c:pt>
                <c:pt idx="500">
                  <c:v>7.9485284389408356E-2</c:v>
                </c:pt>
                <c:pt idx="501">
                  <c:v>6.9959574299816168E-2</c:v>
                </c:pt>
                <c:pt idx="502">
                  <c:v>7.3598918093808821E-2</c:v>
                </c:pt>
                <c:pt idx="503">
                  <c:v>6.732245698266015E-2</c:v>
                </c:pt>
                <c:pt idx="504">
                  <c:v>5.6727751364272327E-2</c:v>
                </c:pt>
                <c:pt idx="505">
                  <c:v>6.6050747035327637E-2</c:v>
                </c:pt>
                <c:pt idx="506">
                  <c:v>7.883902732119201E-2</c:v>
                </c:pt>
                <c:pt idx="507">
                  <c:v>8.1028177481077018E-2</c:v>
                </c:pt>
                <c:pt idx="508">
                  <c:v>8.5491818340270406E-2</c:v>
                </c:pt>
                <c:pt idx="509">
                  <c:v>7.8834309968177488E-2</c:v>
                </c:pt>
                <c:pt idx="510">
                  <c:v>8.809979957458669E-2</c:v>
                </c:pt>
                <c:pt idx="511">
                  <c:v>8.765992278371583E-2</c:v>
                </c:pt>
                <c:pt idx="512">
                  <c:v>9.1934633586274517E-2</c:v>
                </c:pt>
                <c:pt idx="513">
                  <c:v>8.3532130367734894E-2</c:v>
                </c:pt>
                <c:pt idx="514">
                  <c:v>8.2682645810378347E-2</c:v>
                </c:pt>
                <c:pt idx="515">
                  <c:v>9.9282193863627424E-2</c:v>
                </c:pt>
                <c:pt idx="516">
                  <c:v>7.7112582518385125E-2</c:v>
                </c:pt>
                <c:pt idx="517">
                  <c:v>7.0998319341409932E-2</c:v>
                </c:pt>
                <c:pt idx="518">
                  <c:v>8.7646408890575442E-2</c:v>
                </c:pt>
                <c:pt idx="519">
                  <c:v>8.2727953700982779E-2</c:v>
                </c:pt>
                <c:pt idx="520">
                  <c:v>8.4511364386286189E-2</c:v>
                </c:pt>
                <c:pt idx="521">
                  <c:v>8.1751766143021834E-2</c:v>
                </c:pt>
                <c:pt idx="522">
                  <c:v>7.0138974195127601E-2</c:v>
                </c:pt>
                <c:pt idx="523">
                  <c:v>6.5090006749862497E-2</c:v>
                </c:pt>
                <c:pt idx="524">
                  <c:v>8.147219074840524E-2</c:v>
                </c:pt>
                <c:pt idx="525">
                  <c:v>8.6616905719602011E-2</c:v>
                </c:pt>
                <c:pt idx="526">
                  <c:v>7.1179356509154496E-2</c:v>
                </c:pt>
                <c:pt idx="527">
                  <c:v>8.0166371630538913E-2</c:v>
                </c:pt>
                <c:pt idx="528">
                  <c:v>8.4553602236619133E-2</c:v>
                </c:pt>
                <c:pt idx="529">
                  <c:v>8.8704667923666658E-2</c:v>
                </c:pt>
                <c:pt idx="530">
                  <c:v>8.3659593130616314E-2</c:v>
                </c:pt>
                <c:pt idx="531">
                  <c:v>0.10521969871197505</c:v>
                </c:pt>
                <c:pt idx="532">
                  <c:v>0.11436012736476728</c:v>
                </c:pt>
                <c:pt idx="533">
                  <c:v>0.10850789546976013</c:v>
                </c:pt>
                <c:pt idx="534">
                  <c:v>9.241251226282797E-2</c:v>
                </c:pt>
                <c:pt idx="535">
                  <c:v>9.2456798616503078E-2</c:v>
                </c:pt>
                <c:pt idx="536">
                  <c:v>9.7671028974179938E-2</c:v>
                </c:pt>
                <c:pt idx="537">
                  <c:v>0.12372481669642495</c:v>
                </c:pt>
                <c:pt idx="538">
                  <c:v>9.1420938893991749E-2</c:v>
                </c:pt>
                <c:pt idx="539">
                  <c:v>0.10751550663085896</c:v>
                </c:pt>
                <c:pt idx="540">
                  <c:v>0.12549878701642295</c:v>
                </c:pt>
                <c:pt idx="541">
                  <c:v>0.11230300778870288</c:v>
                </c:pt>
                <c:pt idx="542">
                  <c:v>0.10618810655736878</c:v>
                </c:pt>
                <c:pt idx="543">
                  <c:v>9.0929958597424879E-2</c:v>
                </c:pt>
                <c:pt idx="544">
                  <c:v>9.8155063121467184E-2</c:v>
                </c:pt>
                <c:pt idx="545">
                  <c:v>7.8356117263914352E-2</c:v>
                </c:pt>
                <c:pt idx="546">
                  <c:v>5.9776346777167172E-2</c:v>
                </c:pt>
                <c:pt idx="547">
                  <c:v>8.298299453363614E-2</c:v>
                </c:pt>
                <c:pt idx="548">
                  <c:v>7.9465614801352807E-2</c:v>
                </c:pt>
                <c:pt idx="549">
                  <c:v>7.1021989126863111E-2</c:v>
                </c:pt>
                <c:pt idx="550">
                  <c:v>7.2659375318995814E-2</c:v>
                </c:pt>
                <c:pt idx="551">
                  <c:v>7.406773734337406E-2</c:v>
                </c:pt>
                <c:pt idx="552">
                  <c:v>7.1245788790937639E-2</c:v>
                </c:pt>
                <c:pt idx="553">
                  <c:v>8.2607564763551466E-2</c:v>
                </c:pt>
                <c:pt idx="554">
                  <c:v>6.7021146224656297E-2</c:v>
                </c:pt>
                <c:pt idx="555">
                  <c:v>4.818997586974675E-2</c:v>
                </c:pt>
                <c:pt idx="556">
                  <c:v>1.2927280525110251E-2</c:v>
                </c:pt>
                <c:pt idx="557">
                  <c:v>2.086966145769396E-2</c:v>
                </c:pt>
                <c:pt idx="558">
                  <c:v>2.2633937014001612E-2</c:v>
                </c:pt>
                <c:pt idx="559">
                  <c:v>5.4527484961238177E-3</c:v>
                </c:pt>
                <c:pt idx="560">
                  <c:v>7.0888732226049326E-3</c:v>
                </c:pt>
                <c:pt idx="561">
                  <c:v>1.4516787616384799E-2</c:v>
                </c:pt>
                <c:pt idx="562">
                  <c:v>1.4896191956609463E-2</c:v>
                </c:pt>
                <c:pt idx="563">
                  <c:v>2.5108631043604356E-2</c:v>
                </c:pt>
                <c:pt idx="564">
                  <c:v>5.2505814928092497E-2</c:v>
                </c:pt>
                <c:pt idx="565">
                  <c:v>3.901236218740449E-2</c:v>
                </c:pt>
                <c:pt idx="566">
                  <c:v>9.8945253589929616E-2</c:v>
                </c:pt>
                <c:pt idx="567">
                  <c:v>3.4801991621576586E-2</c:v>
                </c:pt>
                <c:pt idx="568">
                  <c:v>1.4431849508668142E-2</c:v>
                </c:pt>
                <c:pt idx="569">
                  <c:v>1.5362364693528077E-2</c:v>
                </c:pt>
                <c:pt idx="570">
                  <c:v>1.2164279937298031E-2</c:v>
                </c:pt>
                <c:pt idx="571">
                  <c:v>1.3309758425270428E-2</c:v>
                </c:pt>
                <c:pt idx="572">
                  <c:v>1.3827199932185211E-2</c:v>
                </c:pt>
                <c:pt idx="573">
                  <c:v>1.1981220213451617E-2</c:v>
                </c:pt>
                <c:pt idx="574">
                  <c:v>1.4082656390923824E-2</c:v>
                </c:pt>
                <c:pt idx="575">
                  <c:v>1.4982645276183136E-2</c:v>
                </c:pt>
                <c:pt idx="576">
                  <c:v>2.4518656246673643E-2</c:v>
                </c:pt>
                <c:pt idx="577">
                  <c:v>9.8611632679606615E-3</c:v>
                </c:pt>
                <c:pt idx="578">
                  <c:v>1.7550162299153009E-2</c:v>
                </c:pt>
                <c:pt idx="579">
                  <c:v>1.2172371519233895E-2</c:v>
                </c:pt>
                <c:pt idx="580">
                  <c:v>5.8706499050621809E-3</c:v>
                </c:pt>
                <c:pt idx="581">
                  <c:v>3.1696894181264348E-3</c:v>
                </c:pt>
                <c:pt idx="582">
                  <c:v>6.2015827830094554E-4</c:v>
                </c:pt>
                <c:pt idx="583">
                  <c:v>4.7291891406524262E-4</c:v>
                </c:pt>
                <c:pt idx="584">
                  <c:v>2.0846643908852261E-3</c:v>
                </c:pt>
                <c:pt idx="585">
                  <c:v>4.3197638026212706E-3</c:v>
                </c:pt>
                <c:pt idx="586">
                  <c:v>4.7887368760504727E-3</c:v>
                </c:pt>
                <c:pt idx="587">
                  <c:v>5.0755167928675732E-3</c:v>
                </c:pt>
                <c:pt idx="588">
                  <c:v>6.4065215913285687E-3</c:v>
                </c:pt>
                <c:pt idx="589">
                  <c:v>6.8449110834670167E-3</c:v>
                </c:pt>
                <c:pt idx="590">
                  <c:v>3.7124739552045231E-3</c:v>
                </c:pt>
                <c:pt idx="591">
                  <c:v>5.285518825783278E-3</c:v>
                </c:pt>
                <c:pt idx="592">
                  <c:v>4.3109118572657885E-3</c:v>
                </c:pt>
                <c:pt idx="593">
                  <c:v>4.2471775323572247E-3</c:v>
                </c:pt>
                <c:pt idx="594">
                  <c:v>1.1680468591898287E-2</c:v>
                </c:pt>
                <c:pt idx="595">
                  <c:v>2.41683642254663E-3</c:v>
                </c:pt>
                <c:pt idx="596">
                  <c:v>1.1076606345914665E-3</c:v>
                </c:pt>
                <c:pt idx="597">
                  <c:v>2.9785235815890058E-4</c:v>
                </c:pt>
                <c:pt idx="598">
                  <c:v>5.1261140606624427E-4</c:v>
                </c:pt>
                <c:pt idx="599">
                  <c:v>3.7506814119963999E-5</c:v>
                </c:pt>
                <c:pt idx="600">
                  <c:v>9.1179612227776575E-6</c:v>
                </c:pt>
                <c:pt idx="601">
                  <c:v>8.3243843295742822E-5</c:v>
                </c:pt>
                <c:pt idx="602">
                  <c:v>1.6800318448714833E-4</c:v>
                </c:pt>
                <c:pt idx="603">
                  <c:v>4.0779305071285188E-4</c:v>
                </c:pt>
                <c:pt idx="604">
                  <c:v>1.1851334970164374E-3</c:v>
                </c:pt>
                <c:pt idx="605">
                  <c:v>9.7834807231919401E-4</c:v>
                </c:pt>
                <c:pt idx="606">
                  <c:v>1.159231522716075E-3</c:v>
                </c:pt>
                <c:pt idx="607">
                  <c:v>9.5420087746786344E-4</c:v>
                </c:pt>
                <c:pt idx="608">
                  <c:v>1.376926331017214E-3</c:v>
                </c:pt>
                <c:pt idx="609">
                  <c:v>1.1973599259919201E-3</c:v>
                </c:pt>
                <c:pt idx="610">
                  <c:v>1.6938243223745294E-3</c:v>
                </c:pt>
                <c:pt idx="611">
                  <c:v>2.0263711597944072E-3</c:v>
                </c:pt>
                <c:pt idx="612">
                  <c:v>2.2532177905700292E-3</c:v>
                </c:pt>
                <c:pt idx="613">
                  <c:v>2.8303417724235558E-3</c:v>
                </c:pt>
                <c:pt idx="614">
                  <c:v>2.3212458186426268E-3</c:v>
                </c:pt>
                <c:pt idx="615">
                  <c:v>3.1121503379743557E-3</c:v>
                </c:pt>
                <c:pt idx="616">
                  <c:v>2.2062735946037988E-3</c:v>
                </c:pt>
                <c:pt idx="617">
                  <c:v>2.8747781348888103E-3</c:v>
                </c:pt>
                <c:pt idx="618">
                  <c:v>3.3560508405030063E-3</c:v>
                </c:pt>
                <c:pt idx="619">
                  <c:v>2.8465999713314541E-3</c:v>
                </c:pt>
                <c:pt idx="620">
                  <c:v>2.9674925587586253E-3</c:v>
                </c:pt>
                <c:pt idx="621">
                  <c:v>3.145042523007068E-3</c:v>
                </c:pt>
                <c:pt idx="622">
                  <c:v>5.0693840019432022E-3</c:v>
                </c:pt>
                <c:pt idx="623">
                  <c:v>6.1160660076588587E-3</c:v>
                </c:pt>
                <c:pt idx="624">
                  <c:v>5.0604355533358184E-3</c:v>
                </c:pt>
                <c:pt idx="625">
                  <c:v>3.8694860949192505E-3</c:v>
                </c:pt>
                <c:pt idx="626">
                  <c:v>4.7618307214240003E-3</c:v>
                </c:pt>
                <c:pt idx="627">
                  <c:v>6.0750009125679193E-3</c:v>
                </c:pt>
                <c:pt idx="628">
                  <c:v>6.1436689810730749E-3</c:v>
                </c:pt>
                <c:pt idx="629">
                  <c:v>6.6140110986113417E-3</c:v>
                </c:pt>
                <c:pt idx="630">
                  <c:v>4.9795226366076192E-3</c:v>
                </c:pt>
                <c:pt idx="631">
                  <c:v>6.3103441697524775E-3</c:v>
                </c:pt>
                <c:pt idx="632">
                  <c:v>7.6694177608780546E-3</c:v>
                </c:pt>
                <c:pt idx="633">
                  <c:v>8.3557774299787661E-3</c:v>
                </c:pt>
                <c:pt idx="634">
                  <c:v>9.194094279720939E-3</c:v>
                </c:pt>
                <c:pt idx="635">
                  <c:v>1.0053089057705463E-2</c:v>
                </c:pt>
                <c:pt idx="636">
                  <c:v>9.1143515127463954E-3</c:v>
                </c:pt>
                <c:pt idx="637">
                  <c:v>9.5972080579844708E-3</c:v>
                </c:pt>
                <c:pt idx="638">
                  <c:v>9.8937180143617558E-3</c:v>
                </c:pt>
                <c:pt idx="639">
                  <c:v>7.6400943736469346E-3</c:v>
                </c:pt>
                <c:pt idx="640">
                  <c:v>7.7928953533540259E-3</c:v>
                </c:pt>
                <c:pt idx="641">
                  <c:v>9.4002289235985276E-3</c:v>
                </c:pt>
                <c:pt idx="642">
                  <c:v>1.0096410845217282E-2</c:v>
                </c:pt>
                <c:pt idx="643">
                  <c:v>1.3454194834131258E-2</c:v>
                </c:pt>
                <c:pt idx="644">
                  <c:v>1.2957217823218535E-2</c:v>
                </c:pt>
                <c:pt idx="645">
                  <c:v>1.0708504302819182E-2</c:v>
                </c:pt>
                <c:pt idx="646">
                  <c:v>1.1464985655265715E-2</c:v>
                </c:pt>
                <c:pt idx="647">
                  <c:v>1.1963106495074835E-2</c:v>
                </c:pt>
                <c:pt idx="648">
                  <c:v>1.0014509357875566E-2</c:v>
                </c:pt>
                <c:pt idx="649">
                  <c:v>1.0203142388929073E-2</c:v>
                </c:pt>
                <c:pt idx="650">
                  <c:v>1.1563340073263619E-2</c:v>
                </c:pt>
                <c:pt idx="651">
                  <c:v>1.2219168180881299E-2</c:v>
                </c:pt>
                <c:pt idx="652">
                  <c:v>1.3118353176236984E-2</c:v>
                </c:pt>
                <c:pt idx="653">
                  <c:v>1.3343103432262499E-2</c:v>
                </c:pt>
                <c:pt idx="654">
                  <c:v>1.1617787159692104E-2</c:v>
                </c:pt>
                <c:pt idx="655">
                  <c:v>1.3736400336305863E-2</c:v>
                </c:pt>
                <c:pt idx="656">
                  <c:v>1.5550105175064447E-2</c:v>
                </c:pt>
                <c:pt idx="657">
                  <c:v>1.3520711200825935E-2</c:v>
                </c:pt>
                <c:pt idx="658">
                  <c:v>1.7670688109588086E-2</c:v>
                </c:pt>
                <c:pt idx="659">
                  <c:v>1.8515056745554457E-2</c:v>
                </c:pt>
                <c:pt idx="660">
                  <c:v>1.861405253020856E-2</c:v>
                </c:pt>
                <c:pt idx="661">
                  <c:v>1.7438860977439675E-2</c:v>
                </c:pt>
                <c:pt idx="662">
                  <c:v>1.5371462482261879E-2</c:v>
                </c:pt>
                <c:pt idx="663">
                  <c:v>1.7281892914344482E-2</c:v>
                </c:pt>
                <c:pt idx="664">
                  <c:v>1.428432732900487E-2</c:v>
                </c:pt>
                <c:pt idx="665">
                  <c:v>1.5210682738029316E-2</c:v>
                </c:pt>
                <c:pt idx="666">
                  <c:v>1.6797133597059664E-2</c:v>
                </c:pt>
                <c:pt idx="667">
                  <c:v>1.7534244665901932E-2</c:v>
                </c:pt>
                <c:pt idx="668">
                  <c:v>1.5844516942251283E-2</c:v>
                </c:pt>
                <c:pt idx="669">
                  <c:v>1.6121721071741306E-2</c:v>
                </c:pt>
                <c:pt idx="670">
                  <c:v>1.405351318239126E-2</c:v>
                </c:pt>
                <c:pt idx="671">
                  <c:v>1.4193287652369258E-2</c:v>
                </c:pt>
                <c:pt idx="672">
                  <c:v>1.4203075524792561E-2</c:v>
                </c:pt>
                <c:pt idx="673">
                  <c:v>1.4948403107490085E-2</c:v>
                </c:pt>
                <c:pt idx="674">
                  <c:v>1.8418416307955272E-2</c:v>
                </c:pt>
                <c:pt idx="675">
                  <c:v>1.472249086679275E-2</c:v>
                </c:pt>
                <c:pt idx="676">
                  <c:v>1.4799407690331435E-2</c:v>
                </c:pt>
                <c:pt idx="677">
                  <c:v>1.6472330573287747E-2</c:v>
                </c:pt>
                <c:pt idx="678">
                  <c:v>1.7814973896245461E-2</c:v>
                </c:pt>
                <c:pt idx="679">
                  <c:v>1.6064099769863081E-2</c:v>
                </c:pt>
                <c:pt idx="680">
                  <c:v>1.3443047383272658E-2</c:v>
                </c:pt>
                <c:pt idx="681">
                  <c:v>1.2573476120861548E-2</c:v>
                </c:pt>
                <c:pt idx="682">
                  <c:v>1.4425636434423621E-2</c:v>
                </c:pt>
                <c:pt idx="683">
                  <c:v>1.5722903071277928E-2</c:v>
                </c:pt>
                <c:pt idx="684">
                  <c:v>1.5523291049122364E-2</c:v>
                </c:pt>
                <c:pt idx="685">
                  <c:v>1.5885123501989808E-2</c:v>
                </c:pt>
                <c:pt idx="686">
                  <c:v>1.9144681532054862E-2</c:v>
                </c:pt>
                <c:pt idx="687">
                  <c:v>2.0393476066373904E-2</c:v>
                </c:pt>
                <c:pt idx="688">
                  <c:v>1.9139411505850319E-2</c:v>
                </c:pt>
                <c:pt idx="689">
                  <c:v>1.7768982395287541E-2</c:v>
                </c:pt>
                <c:pt idx="690">
                  <c:v>1.6987524777536286E-2</c:v>
                </c:pt>
                <c:pt idx="691">
                  <c:v>1.4968070616356587E-2</c:v>
                </c:pt>
                <c:pt idx="692">
                  <c:v>1.5162912693147903E-2</c:v>
                </c:pt>
                <c:pt idx="693">
                  <c:v>1.599906643714941E-2</c:v>
                </c:pt>
                <c:pt idx="694">
                  <c:v>1.2269432827442597E-2</c:v>
                </c:pt>
                <c:pt idx="695">
                  <c:v>1.3078541140143826E-2</c:v>
                </c:pt>
                <c:pt idx="696">
                  <c:v>1.5142696099531724E-2</c:v>
                </c:pt>
                <c:pt idx="697">
                  <c:v>1.7027421928897949E-2</c:v>
                </c:pt>
                <c:pt idx="698">
                  <c:v>1.5460112324787629E-2</c:v>
                </c:pt>
                <c:pt idx="699">
                  <c:v>1.5643991095768014E-2</c:v>
                </c:pt>
                <c:pt idx="700">
                  <c:v>1.3050053953821703E-2</c:v>
                </c:pt>
                <c:pt idx="701">
                  <c:v>1.241032075207516E-2</c:v>
                </c:pt>
                <c:pt idx="702">
                  <c:v>1.1743873297370285E-2</c:v>
                </c:pt>
                <c:pt idx="703">
                  <c:v>1.2856324927348058E-2</c:v>
                </c:pt>
                <c:pt idx="704">
                  <c:v>1.3261915187466248E-2</c:v>
                </c:pt>
                <c:pt idx="705">
                  <c:v>1.42397635304262E-2</c:v>
                </c:pt>
                <c:pt idx="706">
                  <c:v>1.5517972682325997E-2</c:v>
                </c:pt>
                <c:pt idx="707">
                  <c:v>1.6160360168943441E-2</c:v>
                </c:pt>
                <c:pt idx="708">
                  <c:v>1.7920807701642789E-2</c:v>
                </c:pt>
                <c:pt idx="709">
                  <c:v>2.0108553877038009E-2</c:v>
                </c:pt>
                <c:pt idx="710">
                  <c:v>1.8638751415176007E-2</c:v>
                </c:pt>
                <c:pt idx="711">
                  <c:v>1.9093339522817252E-2</c:v>
                </c:pt>
                <c:pt idx="712">
                  <c:v>1.8260922049785723E-2</c:v>
                </c:pt>
                <c:pt idx="713">
                  <c:v>1.791814341868592E-2</c:v>
                </c:pt>
                <c:pt idx="714">
                  <c:v>1.7370928512547221E-2</c:v>
                </c:pt>
                <c:pt idx="715">
                  <c:v>1.6673058620987766E-2</c:v>
                </c:pt>
                <c:pt idx="716">
                  <c:v>1.7445751147237516E-2</c:v>
                </c:pt>
                <c:pt idx="717">
                  <c:v>1.700066884239328E-2</c:v>
                </c:pt>
                <c:pt idx="718">
                  <c:v>1.6247519801788134E-2</c:v>
                </c:pt>
                <c:pt idx="719">
                  <c:v>1.4867434251023283E-2</c:v>
                </c:pt>
                <c:pt idx="720">
                  <c:v>1.5768263700765853E-2</c:v>
                </c:pt>
                <c:pt idx="721">
                  <c:v>1.4165573375693678E-2</c:v>
                </c:pt>
                <c:pt idx="722">
                  <c:v>1.3433889523593099E-2</c:v>
                </c:pt>
                <c:pt idx="723">
                  <c:v>1.3571572473491528E-2</c:v>
                </c:pt>
                <c:pt idx="724">
                  <c:v>1.3707758940453698E-2</c:v>
                </c:pt>
                <c:pt idx="725">
                  <c:v>1.368820845586196E-2</c:v>
                </c:pt>
                <c:pt idx="726">
                  <c:v>1.3359379287465285E-2</c:v>
                </c:pt>
                <c:pt idx="727">
                  <c:v>1.3063307206130812E-2</c:v>
                </c:pt>
                <c:pt idx="728">
                  <c:v>1.3397882745179888E-2</c:v>
                </c:pt>
                <c:pt idx="729">
                  <c:v>1.335050380463685E-2</c:v>
                </c:pt>
                <c:pt idx="730">
                  <c:v>1.3100490703919734E-2</c:v>
                </c:pt>
                <c:pt idx="731">
                  <c:v>1.307756101443756E-2</c:v>
                </c:pt>
                <c:pt idx="732">
                  <c:v>1.3044900004965996E-2</c:v>
                </c:pt>
                <c:pt idx="733">
                  <c:v>1.3112307092196398E-2</c:v>
                </c:pt>
                <c:pt idx="734">
                  <c:v>1.3315181455524246E-2</c:v>
                </c:pt>
                <c:pt idx="735">
                  <c:v>1.366382746398557E-2</c:v>
                </c:pt>
                <c:pt idx="736">
                  <c:v>1.3720640774583385E-2</c:v>
                </c:pt>
                <c:pt idx="737">
                  <c:v>1.2959372616949344E-2</c:v>
                </c:pt>
                <c:pt idx="738">
                  <c:v>1.297310950849319E-2</c:v>
                </c:pt>
                <c:pt idx="739">
                  <c:v>1.3262407529737019E-2</c:v>
                </c:pt>
                <c:pt idx="740">
                  <c:v>1.321498879557823E-2</c:v>
                </c:pt>
                <c:pt idx="741">
                  <c:v>1.3256342289869672E-2</c:v>
                </c:pt>
                <c:pt idx="742">
                  <c:v>1.3229660979683264E-2</c:v>
                </c:pt>
                <c:pt idx="743">
                  <c:v>1.2750560448451626E-2</c:v>
                </c:pt>
                <c:pt idx="744">
                  <c:v>1.3008970450528764E-2</c:v>
                </c:pt>
                <c:pt idx="745">
                  <c:v>1.2555851730260092E-2</c:v>
                </c:pt>
                <c:pt idx="746">
                  <c:v>1.1988321885581698E-2</c:v>
                </c:pt>
                <c:pt idx="747">
                  <c:v>1.2081037423903476E-2</c:v>
                </c:pt>
                <c:pt idx="748">
                  <c:v>1.2563078007152301E-2</c:v>
                </c:pt>
                <c:pt idx="749">
                  <c:v>1.2574461472874008E-2</c:v>
                </c:pt>
                <c:pt idx="750">
                  <c:v>1.1989032623870357E-2</c:v>
                </c:pt>
                <c:pt idx="751">
                  <c:v>1.1978510902337184E-2</c:v>
                </c:pt>
                <c:pt idx="752">
                  <c:v>1.2026241661211296E-2</c:v>
                </c:pt>
                <c:pt idx="753">
                  <c:v>1.2198332254039919E-2</c:v>
                </c:pt>
                <c:pt idx="754">
                  <c:v>1.2083418202378488E-2</c:v>
                </c:pt>
                <c:pt idx="755">
                  <c:v>1.2056496526925572E-2</c:v>
                </c:pt>
                <c:pt idx="756">
                  <c:v>1.1933537230987617E-2</c:v>
                </c:pt>
                <c:pt idx="757">
                  <c:v>1.1537908842542877E-2</c:v>
                </c:pt>
                <c:pt idx="758">
                  <c:v>1.1603613422602709E-2</c:v>
                </c:pt>
                <c:pt idx="759">
                  <c:v>1.1355248528000511E-2</c:v>
                </c:pt>
                <c:pt idx="760">
                  <c:v>1.1369948564166923E-2</c:v>
                </c:pt>
                <c:pt idx="761">
                  <c:v>1.0898767131925181E-2</c:v>
                </c:pt>
                <c:pt idx="762">
                  <c:v>1.1102523465029122E-2</c:v>
                </c:pt>
                <c:pt idx="763">
                  <c:v>1.0308033636945957E-2</c:v>
                </c:pt>
                <c:pt idx="764">
                  <c:v>1.0351533029141394E-2</c:v>
                </c:pt>
                <c:pt idx="765">
                  <c:v>1.0267147240944316E-2</c:v>
                </c:pt>
                <c:pt idx="766">
                  <c:v>9.9088750871091525E-3</c:v>
                </c:pt>
                <c:pt idx="767">
                  <c:v>9.6736393563623662E-3</c:v>
                </c:pt>
                <c:pt idx="768">
                  <c:v>1.0089445193805405E-2</c:v>
                </c:pt>
                <c:pt idx="769">
                  <c:v>1.0027000116605757E-2</c:v>
                </c:pt>
                <c:pt idx="770">
                  <c:v>9.7550184340649618E-3</c:v>
                </c:pt>
                <c:pt idx="771">
                  <c:v>9.6971830197520193E-3</c:v>
                </c:pt>
                <c:pt idx="772">
                  <c:v>9.6480595972254866E-3</c:v>
                </c:pt>
                <c:pt idx="773">
                  <c:v>9.6983493579443254E-3</c:v>
                </c:pt>
                <c:pt idx="774">
                  <c:v>9.6321892280470094E-3</c:v>
                </c:pt>
                <c:pt idx="775">
                  <c:v>9.5390732744229569E-3</c:v>
                </c:pt>
                <c:pt idx="776">
                  <c:v>9.2996226058548286E-3</c:v>
                </c:pt>
                <c:pt idx="777">
                  <c:v>9.146489186010822E-3</c:v>
                </c:pt>
                <c:pt idx="778">
                  <c:v>9.0372893292876254E-3</c:v>
                </c:pt>
                <c:pt idx="779">
                  <c:v>8.8957344945471539E-3</c:v>
                </c:pt>
                <c:pt idx="780">
                  <c:v>8.7875482924636358E-3</c:v>
                </c:pt>
                <c:pt idx="781">
                  <c:v>8.773096318777816E-3</c:v>
                </c:pt>
                <c:pt idx="782">
                  <c:v>8.7287149974977704E-3</c:v>
                </c:pt>
                <c:pt idx="783">
                  <c:v>8.8959147364572784E-3</c:v>
                </c:pt>
                <c:pt idx="784">
                  <c:v>8.9088413068332921E-3</c:v>
                </c:pt>
                <c:pt idx="785">
                  <c:v>8.9248837780928E-3</c:v>
                </c:pt>
                <c:pt idx="786">
                  <c:v>8.8682445596404095E-3</c:v>
                </c:pt>
                <c:pt idx="787">
                  <c:v>8.8977833097982489E-3</c:v>
                </c:pt>
                <c:pt idx="788">
                  <c:v>8.9286747339660261E-3</c:v>
                </c:pt>
                <c:pt idx="789">
                  <c:v>8.9264041337303798E-3</c:v>
                </c:pt>
                <c:pt idx="790">
                  <c:v>8.744254949440278E-3</c:v>
                </c:pt>
                <c:pt idx="791">
                  <c:v>8.6514883370658515E-3</c:v>
                </c:pt>
                <c:pt idx="792">
                  <c:v>8.6270414542117223E-3</c:v>
                </c:pt>
                <c:pt idx="793">
                  <c:v>8.6339826435298042E-3</c:v>
                </c:pt>
                <c:pt idx="794">
                  <c:v>8.6018365355600476E-3</c:v>
                </c:pt>
                <c:pt idx="795">
                  <c:v>8.5958407296529513E-3</c:v>
                </c:pt>
                <c:pt idx="796">
                  <c:v>8.5066361284524966E-3</c:v>
                </c:pt>
                <c:pt idx="797">
                  <c:v>8.5175195879769877E-3</c:v>
                </c:pt>
                <c:pt idx="798">
                  <c:v>8.5568677447037476E-3</c:v>
                </c:pt>
                <c:pt idx="799">
                  <c:v>8.4995645219468358E-3</c:v>
                </c:pt>
                <c:pt idx="800">
                  <c:v>8.3871099436735787E-3</c:v>
                </c:pt>
                <c:pt idx="801">
                  <c:v>8.4232338925545568E-3</c:v>
                </c:pt>
                <c:pt idx="802">
                  <c:v>8.4025995974836131E-3</c:v>
                </c:pt>
                <c:pt idx="803">
                  <c:v>8.4374979534225861E-3</c:v>
                </c:pt>
                <c:pt idx="804">
                  <c:v>6.7154602902055101E-3</c:v>
                </c:pt>
                <c:pt idx="805">
                  <c:v>7.7271465804914291E-3</c:v>
                </c:pt>
                <c:pt idx="806">
                  <c:v>7.6300064733065987E-3</c:v>
                </c:pt>
                <c:pt idx="807">
                  <c:v>7.7837045613916404E-3</c:v>
                </c:pt>
                <c:pt idx="808">
                  <c:v>7.7894835966113365E-3</c:v>
                </c:pt>
                <c:pt idx="809">
                  <c:v>7.8022445079309975E-3</c:v>
                </c:pt>
                <c:pt idx="810">
                  <c:v>7.7421567987096219E-3</c:v>
                </c:pt>
                <c:pt idx="811">
                  <c:v>7.7488018742193493E-3</c:v>
                </c:pt>
                <c:pt idx="812">
                  <c:v>7.8326238397621161E-3</c:v>
                </c:pt>
                <c:pt idx="813">
                  <c:v>7.8559740729113158E-3</c:v>
                </c:pt>
                <c:pt idx="814">
                  <c:v>7.7580539347418091E-3</c:v>
                </c:pt>
                <c:pt idx="815">
                  <c:v>7.6810631289989384E-3</c:v>
                </c:pt>
                <c:pt idx="816">
                  <c:v>7.5763025221898808E-3</c:v>
                </c:pt>
                <c:pt idx="817">
                  <c:v>7.5787113533069307E-3</c:v>
                </c:pt>
                <c:pt idx="818">
                  <c:v>7.5976830254563836E-3</c:v>
                </c:pt>
                <c:pt idx="819">
                  <c:v>7.5360354801300173E-3</c:v>
                </c:pt>
                <c:pt idx="820">
                  <c:v>7.4346755933121329E-3</c:v>
                </c:pt>
                <c:pt idx="821">
                  <c:v>7.4928703725318157E-3</c:v>
                </c:pt>
                <c:pt idx="822">
                  <c:v>7.4585710162638208E-3</c:v>
                </c:pt>
                <c:pt idx="823">
                  <c:v>7.4423988902033323E-3</c:v>
                </c:pt>
                <c:pt idx="824">
                  <c:v>7.4493961274188676E-3</c:v>
                </c:pt>
                <c:pt idx="825">
                  <c:v>7.3162641330365647E-3</c:v>
                </c:pt>
                <c:pt idx="826">
                  <c:v>7.2651297217509233E-3</c:v>
                </c:pt>
                <c:pt idx="827">
                  <c:v>7.164962164947994E-3</c:v>
                </c:pt>
                <c:pt idx="828">
                  <c:v>7.1440235856893401E-3</c:v>
                </c:pt>
                <c:pt idx="829">
                  <c:v>7.091298749791957E-3</c:v>
                </c:pt>
                <c:pt idx="830">
                  <c:v>7.0428586637053293E-3</c:v>
                </c:pt>
                <c:pt idx="831">
                  <c:v>6.9006105515036229E-3</c:v>
                </c:pt>
                <c:pt idx="832">
                  <c:v>6.9182296749148919E-3</c:v>
                </c:pt>
                <c:pt idx="833">
                  <c:v>6.9527102713788412E-3</c:v>
                </c:pt>
                <c:pt idx="834">
                  <c:v>6.8946282774195395E-3</c:v>
                </c:pt>
                <c:pt idx="835">
                  <c:v>7.0428543437590233E-3</c:v>
                </c:pt>
                <c:pt idx="836">
                  <c:v>6.8130550142026392E-3</c:v>
                </c:pt>
                <c:pt idx="837">
                  <c:v>6.893913702903781E-3</c:v>
                </c:pt>
                <c:pt idx="838">
                  <c:v>6.8954017409529993E-3</c:v>
                </c:pt>
                <c:pt idx="839">
                  <c:v>6.9088477504650617E-3</c:v>
                </c:pt>
                <c:pt idx="840">
                  <c:v>6.8468720549734984E-3</c:v>
                </c:pt>
                <c:pt idx="841">
                  <c:v>6.7095045377053462E-3</c:v>
                </c:pt>
                <c:pt idx="842">
                  <c:v>6.7629200264961728E-3</c:v>
                </c:pt>
                <c:pt idx="843">
                  <c:v>6.9056182400025427E-3</c:v>
                </c:pt>
                <c:pt idx="844">
                  <c:v>6.8464302735965748E-3</c:v>
                </c:pt>
                <c:pt idx="845">
                  <c:v>6.9031305740883996E-3</c:v>
                </c:pt>
                <c:pt idx="846">
                  <c:v>6.9747239632622828E-3</c:v>
                </c:pt>
                <c:pt idx="847">
                  <c:v>6.7963928820707065E-3</c:v>
                </c:pt>
                <c:pt idx="848">
                  <c:v>6.7947923207648782E-3</c:v>
                </c:pt>
                <c:pt idx="849">
                  <c:v>6.8089350919703579E-3</c:v>
                </c:pt>
                <c:pt idx="850">
                  <c:v>6.7529924020321022E-3</c:v>
                </c:pt>
                <c:pt idx="851">
                  <c:v>6.8651524352109361E-3</c:v>
                </c:pt>
                <c:pt idx="852">
                  <c:v>6.9498395243550917E-3</c:v>
                </c:pt>
                <c:pt idx="853">
                  <c:v>6.9308650914821973E-3</c:v>
                </c:pt>
                <c:pt idx="854">
                  <c:v>6.8578809355263207E-3</c:v>
                </c:pt>
                <c:pt idx="855">
                  <c:v>6.8680982073093715E-3</c:v>
                </c:pt>
                <c:pt idx="856">
                  <c:v>6.91188660380645E-3</c:v>
                </c:pt>
                <c:pt idx="857">
                  <c:v>6.8275373754692293E-3</c:v>
                </c:pt>
                <c:pt idx="858">
                  <c:v>6.9276394090256495E-3</c:v>
                </c:pt>
                <c:pt idx="859">
                  <c:v>6.8570856458265127E-3</c:v>
                </c:pt>
                <c:pt idx="860">
                  <c:v>6.9381211246626962E-3</c:v>
                </c:pt>
                <c:pt idx="861">
                  <c:v>7.0074730312126984E-3</c:v>
                </c:pt>
                <c:pt idx="862">
                  <c:v>6.9481612409890278E-3</c:v>
                </c:pt>
                <c:pt idx="863">
                  <c:v>6.8657562135446626E-3</c:v>
                </c:pt>
                <c:pt idx="864">
                  <c:v>6.8211714591108388E-3</c:v>
                </c:pt>
                <c:pt idx="865">
                  <c:v>6.8359731446439847E-3</c:v>
                </c:pt>
                <c:pt idx="866">
                  <c:v>6.8451303997865021E-3</c:v>
                </c:pt>
                <c:pt idx="867">
                  <c:v>6.9642657170929413E-3</c:v>
                </c:pt>
                <c:pt idx="868">
                  <c:v>6.9542664657779585E-3</c:v>
                </c:pt>
                <c:pt idx="869">
                  <c:v>6.9317648665366272E-3</c:v>
                </c:pt>
                <c:pt idx="870">
                  <c:v>6.8659855411366223E-3</c:v>
                </c:pt>
                <c:pt idx="871">
                  <c:v>6.9161280346964563E-3</c:v>
                </c:pt>
                <c:pt idx="872">
                  <c:v>6.958406403276874E-3</c:v>
                </c:pt>
                <c:pt idx="873">
                  <c:v>7.0140696509051739E-3</c:v>
                </c:pt>
                <c:pt idx="874">
                  <c:v>6.9421907012219841E-3</c:v>
                </c:pt>
                <c:pt idx="875">
                  <c:v>7.0720738503347409E-3</c:v>
                </c:pt>
                <c:pt idx="876">
                  <c:v>7.1049148647417326E-3</c:v>
                </c:pt>
                <c:pt idx="877">
                  <c:v>7.0358193895535557E-3</c:v>
                </c:pt>
                <c:pt idx="878">
                  <c:v>7.132520139920189E-3</c:v>
                </c:pt>
                <c:pt idx="879">
                  <c:v>7.0483132759812817E-3</c:v>
                </c:pt>
                <c:pt idx="880">
                  <c:v>7.0671047831257026E-3</c:v>
                </c:pt>
                <c:pt idx="881">
                  <c:v>7.1589172909331464E-3</c:v>
                </c:pt>
                <c:pt idx="882">
                  <c:v>7.1510937607009569E-3</c:v>
                </c:pt>
                <c:pt idx="883">
                  <c:v>7.1284789233746343E-3</c:v>
                </c:pt>
                <c:pt idx="884">
                  <c:v>7.0983493503772623E-3</c:v>
                </c:pt>
                <c:pt idx="885">
                  <c:v>7.1716671269753552E-3</c:v>
                </c:pt>
                <c:pt idx="886">
                  <c:v>7.2426756091811461E-3</c:v>
                </c:pt>
                <c:pt idx="887">
                  <c:v>7.2678539458479602E-3</c:v>
                </c:pt>
                <c:pt idx="888">
                  <c:v>7.266369024546861E-3</c:v>
                </c:pt>
                <c:pt idx="889">
                  <c:v>7.2302751658788762E-3</c:v>
                </c:pt>
                <c:pt idx="890">
                  <c:v>7.1609430662756398E-3</c:v>
                </c:pt>
                <c:pt idx="891">
                  <c:v>7.1803262457265015E-3</c:v>
                </c:pt>
                <c:pt idx="892">
                  <c:v>7.1911398079268314E-3</c:v>
                </c:pt>
                <c:pt idx="893">
                  <c:v>7.1308803840613522E-3</c:v>
                </c:pt>
                <c:pt idx="894">
                  <c:v>7.0661205212844205E-3</c:v>
                </c:pt>
                <c:pt idx="895">
                  <c:v>7.026264434415945E-3</c:v>
                </c:pt>
                <c:pt idx="896">
                  <c:v>7.0932788696759204E-3</c:v>
                </c:pt>
                <c:pt idx="897">
                  <c:v>7.060817349946881E-3</c:v>
                </c:pt>
                <c:pt idx="898">
                  <c:v>7.009662916097158E-3</c:v>
                </c:pt>
                <c:pt idx="899">
                  <c:v>6.9429811086735901E-3</c:v>
                </c:pt>
                <c:pt idx="900">
                  <c:v>6.9279805602585872E-3</c:v>
                </c:pt>
                <c:pt idx="901">
                  <c:v>6.8586831967568642E-3</c:v>
                </c:pt>
                <c:pt idx="902">
                  <c:v>6.8380528708883309E-3</c:v>
                </c:pt>
                <c:pt idx="903">
                  <c:v>6.9689934292763269E-3</c:v>
                </c:pt>
                <c:pt idx="904">
                  <c:v>6.9216773481716107E-3</c:v>
                </c:pt>
                <c:pt idx="905">
                  <c:v>6.8098690039068788E-3</c:v>
                </c:pt>
                <c:pt idx="906">
                  <c:v>6.7583104585887017E-3</c:v>
                </c:pt>
                <c:pt idx="907">
                  <c:v>6.7588714222159771E-3</c:v>
                </c:pt>
                <c:pt idx="908">
                  <c:v>6.8742114659151856E-3</c:v>
                </c:pt>
                <c:pt idx="909">
                  <c:v>6.7997115012954721E-3</c:v>
                </c:pt>
                <c:pt idx="910">
                  <c:v>6.8187809889869106E-3</c:v>
                </c:pt>
                <c:pt idx="911">
                  <c:v>6.8982218995728905E-3</c:v>
                </c:pt>
                <c:pt idx="912">
                  <c:v>6.8277950379416639E-3</c:v>
                </c:pt>
                <c:pt idx="913">
                  <c:v>6.7270195291789245E-3</c:v>
                </c:pt>
                <c:pt idx="914">
                  <c:v>6.6508821660878825E-3</c:v>
                </c:pt>
                <c:pt idx="915">
                  <c:v>6.7625512664516579E-3</c:v>
                </c:pt>
                <c:pt idx="916">
                  <c:v>6.8865089234396246E-3</c:v>
                </c:pt>
                <c:pt idx="917">
                  <c:v>6.8434123961357753E-3</c:v>
                </c:pt>
                <c:pt idx="918">
                  <c:v>6.7922625878901735E-3</c:v>
                </c:pt>
                <c:pt idx="919">
                  <c:v>6.7445560533289173E-3</c:v>
                </c:pt>
                <c:pt idx="920">
                  <c:v>6.6366049552338277E-3</c:v>
                </c:pt>
                <c:pt idx="921">
                  <c:v>6.7089131480134656E-3</c:v>
                </c:pt>
                <c:pt idx="922">
                  <c:v>6.6962673636684414E-3</c:v>
                </c:pt>
                <c:pt idx="923">
                  <c:v>6.6306928508027569E-3</c:v>
                </c:pt>
                <c:pt idx="924">
                  <c:v>6.5167641047095019E-3</c:v>
                </c:pt>
                <c:pt idx="925">
                  <c:v>6.5894128690978061E-3</c:v>
                </c:pt>
                <c:pt idx="926">
                  <c:v>6.610508553601362E-3</c:v>
                </c:pt>
                <c:pt idx="927">
                  <c:v>6.5371415772295539E-3</c:v>
                </c:pt>
                <c:pt idx="928">
                  <c:v>6.5028749073484295E-3</c:v>
                </c:pt>
                <c:pt idx="929">
                  <c:v>6.4157435351211668E-3</c:v>
                </c:pt>
                <c:pt idx="930">
                  <c:v>6.4938116282502352E-3</c:v>
                </c:pt>
                <c:pt idx="931">
                  <c:v>6.5247628623380828E-3</c:v>
                </c:pt>
                <c:pt idx="932">
                  <c:v>6.5515058597027109E-3</c:v>
                </c:pt>
                <c:pt idx="933">
                  <c:v>6.5041688681687065E-3</c:v>
                </c:pt>
                <c:pt idx="934">
                  <c:v>6.4079792708296333E-3</c:v>
                </c:pt>
                <c:pt idx="935">
                  <c:v>6.2283138358008531E-3</c:v>
                </c:pt>
                <c:pt idx="936">
                  <c:v>6.2813210184953462E-3</c:v>
                </c:pt>
                <c:pt idx="937">
                  <c:v>6.368808513867466E-3</c:v>
                </c:pt>
                <c:pt idx="938">
                  <c:v>6.5753967121531592E-3</c:v>
                </c:pt>
                <c:pt idx="939">
                  <c:v>6.4279986998793653E-3</c:v>
                </c:pt>
                <c:pt idx="940">
                  <c:v>6.4159698744618758E-3</c:v>
                </c:pt>
                <c:pt idx="941">
                  <c:v>6.4511274463982379E-3</c:v>
                </c:pt>
                <c:pt idx="942">
                  <c:v>6.3969952260262133E-3</c:v>
                </c:pt>
                <c:pt idx="943">
                  <c:v>6.3787007068651985E-3</c:v>
                </c:pt>
                <c:pt idx="944">
                  <c:v>6.2207887902563392E-3</c:v>
                </c:pt>
                <c:pt idx="945">
                  <c:v>6.2116327969910876E-3</c:v>
                </c:pt>
                <c:pt idx="946">
                  <c:v>6.2320726373292215E-3</c:v>
                </c:pt>
                <c:pt idx="947">
                  <c:v>6.1978685720770988E-3</c:v>
                </c:pt>
                <c:pt idx="948">
                  <c:v>6.177869573518454E-3</c:v>
                </c:pt>
                <c:pt idx="949">
                  <c:v>6.1536612264297122E-3</c:v>
                </c:pt>
                <c:pt idx="950">
                  <c:v>6.22135550906785E-3</c:v>
                </c:pt>
                <c:pt idx="951">
                  <c:v>6.2152013913573086E-3</c:v>
                </c:pt>
                <c:pt idx="952">
                  <c:v>6.1979927140481455E-3</c:v>
                </c:pt>
                <c:pt idx="953">
                  <c:v>6.1842068273613698E-3</c:v>
                </c:pt>
                <c:pt idx="954">
                  <c:v>6.2532283940288855E-3</c:v>
                </c:pt>
                <c:pt idx="955">
                  <c:v>6.3340422129784905E-3</c:v>
                </c:pt>
                <c:pt idx="956">
                  <c:v>6.3748392041955877E-3</c:v>
                </c:pt>
                <c:pt idx="957">
                  <c:v>6.421636404338584E-3</c:v>
                </c:pt>
                <c:pt idx="958">
                  <c:v>6.4945156521568756E-3</c:v>
                </c:pt>
                <c:pt idx="959">
                  <c:v>6.5192355101349178E-3</c:v>
                </c:pt>
                <c:pt idx="960">
                  <c:v>6.70949647023462E-3</c:v>
                </c:pt>
                <c:pt idx="961">
                  <c:v>6.8488580093961551E-3</c:v>
                </c:pt>
                <c:pt idx="962">
                  <c:v>6.8482736160336583E-3</c:v>
                </c:pt>
                <c:pt idx="963">
                  <c:v>6.7938543719696966E-3</c:v>
                </c:pt>
                <c:pt idx="964">
                  <c:v>6.996290350184761E-3</c:v>
                </c:pt>
                <c:pt idx="965">
                  <c:v>7.115339723508851E-3</c:v>
                </c:pt>
                <c:pt idx="966">
                  <c:v>7.1665175401465298E-3</c:v>
                </c:pt>
                <c:pt idx="967">
                  <c:v>7.2203561976418116E-3</c:v>
                </c:pt>
                <c:pt idx="968">
                  <c:v>7.2206251321031666E-3</c:v>
                </c:pt>
                <c:pt idx="969">
                  <c:v>7.2348247876049543E-3</c:v>
                </c:pt>
                <c:pt idx="970">
                  <c:v>7.3282694638880548E-3</c:v>
                </c:pt>
                <c:pt idx="971">
                  <c:v>7.1807326529165242E-3</c:v>
                </c:pt>
                <c:pt idx="972">
                  <c:v>7.1853184029034454E-3</c:v>
                </c:pt>
                <c:pt idx="973">
                  <c:v>7.3624700729710817E-3</c:v>
                </c:pt>
                <c:pt idx="974">
                  <c:v>7.3548787028135665E-3</c:v>
                </c:pt>
                <c:pt idx="975">
                  <c:v>7.3835851152479473E-3</c:v>
                </c:pt>
                <c:pt idx="976">
                  <c:v>7.2734517599986944E-3</c:v>
                </c:pt>
                <c:pt idx="977">
                  <c:v>7.2826295396690834E-3</c:v>
                </c:pt>
                <c:pt idx="978">
                  <c:v>7.3894433990859404E-3</c:v>
                </c:pt>
                <c:pt idx="979">
                  <c:v>7.3985268634629087E-3</c:v>
                </c:pt>
                <c:pt idx="980">
                  <c:v>7.4761148528457383E-3</c:v>
                </c:pt>
                <c:pt idx="981">
                  <c:v>7.4542036947968142E-3</c:v>
                </c:pt>
                <c:pt idx="982">
                  <c:v>7.4104690931467102E-3</c:v>
                </c:pt>
                <c:pt idx="983">
                  <c:v>7.4305997302997395E-3</c:v>
                </c:pt>
                <c:pt idx="984">
                  <c:v>7.4166375186823568E-3</c:v>
                </c:pt>
                <c:pt idx="985">
                  <c:v>7.495969639762747E-3</c:v>
                </c:pt>
                <c:pt idx="986">
                  <c:v>7.4383749466696318E-3</c:v>
                </c:pt>
                <c:pt idx="987">
                  <c:v>7.5080695568634842E-3</c:v>
                </c:pt>
                <c:pt idx="988">
                  <c:v>7.6642778457970406E-3</c:v>
                </c:pt>
                <c:pt idx="989">
                  <c:v>7.7221007854469609E-3</c:v>
                </c:pt>
                <c:pt idx="990">
                  <c:v>7.8029501133265256E-3</c:v>
                </c:pt>
                <c:pt idx="991">
                  <c:v>7.7969285117972581E-3</c:v>
                </c:pt>
                <c:pt idx="992">
                  <c:v>7.7795630240491218E-3</c:v>
                </c:pt>
                <c:pt idx="993">
                  <c:v>7.8094463197717319E-3</c:v>
                </c:pt>
                <c:pt idx="994">
                  <c:v>7.8494251010031973E-3</c:v>
                </c:pt>
                <c:pt idx="995">
                  <c:v>7.9951746153323934E-3</c:v>
                </c:pt>
                <c:pt idx="996">
                  <c:v>7.9925466403860477E-3</c:v>
                </c:pt>
                <c:pt idx="997">
                  <c:v>7.9989808090479026E-3</c:v>
                </c:pt>
                <c:pt idx="998">
                  <c:v>7.9466627293918631E-3</c:v>
                </c:pt>
                <c:pt idx="999">
                  <c:v>7.9743787066515765E-3</c:v>
                </c:pt>
                <c:pt idx="1000">
                  <c:v>8.033110124478833E-3</c:v>
                </c:pt>
                <c:pt idx="1001">
                  <c:v>7.9870800593968561E-3</c:v>
                </c:pt>
                <c:pt idx="1002">
                  <c:v>7.9792139177426724E-3</c:v>
                </c:pt>
                <c:pt idx="1003">
                  <c:v>7.9373506869066419E-3</c:v>
                </c:pt>
                <c:pt idx="1004">
                  <c:v>7.9583386666590081E-3</c:v>
                </c:pt>
                <c:pt idx="1005">
                  <c:v>7.9898124451767867E-3</c:v>
                </c:pt>
                <c:pt idx="1006">
                  <c:v>7.9493060563515013E-3</c:v>
                </c:pt>
                <c:pt idx="1007">
                  <c:v>7.9617580098929989E-3</c:v>
                </c:pt>
                <c:pt idx="1008">
                  <c:v>7.9791627082548659E-3</c:v>
                </c:pt>
                <c:pt idx="1009">
                  <c:v>7.9535538398672195E-3</c:v>
                </c:pt>
                <c:pt idx="1010">
                  <c:v>8.0408690804193387E-3</c:v>
                </c:pt>
                <c:pt idx="1011">
                  <c:v>8.0341079263364194E-3</c:v>
                </c:pt>
                <c:pt idx="1012">
                  <c:v>7.9610158632107981E-3</c:v>
                </c:pt>
                <c:pt idx="1013">
                  <c:v>7.9584433897178231E-3</c:v>
                </c:pt>
                <c:pt idx="1014">
                  <c:v>8.0466256597964119E-3</c:v>
                </c:pt>
                <c:pt idx="1015">
                  <c:v>7.9754925560920203E-3</c:v>
                </c:pt>
                <c:pt idx="1016">
                  <c:v>7.8903267407482314E-3</c:v>
                </c:pt>
                <c:pt idx="1017">
                  <c:v>7.8639555871195446E-3</c:v>
                </c:pt>
                <c:pt idx="1018">
                  <c:v>7.7945788867307894E-3</c:v>
                </c:pt>
                <c:pt idx="1019">
                  <c:v>7.8256687646120378E-3</c:v>
                </c:pt>
                <c:pt idx="1020">
                  <c:v>7.7115692672955127E-3</c:v>
                </c:pt>
                <c:pt idx="1021">
                  <c:v>7.719656998521022E-3</c:v>
                </c:pt>
                <c:pt idx="1022">
                  <c:v>7.7200692239343715E-3</c:v>
                </c:pt>
                <c:pt idx="1023">
                  <c:v>7.63918095894482E-3</c:v>
                </c:pt>
                <c:pt idx="1024">
                  <c:v>7.6495800901966553E-3</c:v>
                </c:pt>
                <c:pt idx="1025">
                  <c:v>7.5698015302095882E-3</c:v>
                </c:pt>
                <c:pt idx="1026">
                  <c:v>7.6668119226773008E-3</c:v>
                </c:pt>
                <c:pt idx="1027">
                  <c:v>7.7107668068697602E-3</c:v>
                </c:pt>
                <c:pt idx="1028">
                  <c:v>7.6885052658479877E-3</c:v>
                </c:pt>
                <c:pt idx="1029">
                  <c:v>7.6535550133405347E-3</c:v>
                </c:pt>
                <c:pt idx="1030">
                  <c:v>7.6885852257110882E-3</c:v>
                </c:pt>
                <c:pt idx="1031">
                  <c:v>7.6287156094377272E-3</c:v>
                </c:pt>
                <c:pt idx="1032">
                  <c:v>7.5608168402280474E-3</c:v>
                </c:pt>
                <c:pt idx="1033">
                  <c:v>7.6238654644220734E-3</c:v>
                </c:pt>
                <c:pt idx="1034">
                  <c:v>7.6358192750250768E-3</c:v>
                </c:pt>
                <c:pt idx="1035">
                  <c:v>7.6483390253543736E-3</c:v>
                </c:pt>
                <c:pt idx="1036">
                  <c:v>7.6340394937957183E-3</c:v>
                </c:pt>
                <c:pt idx="1037">
                  <c:v>7.6661385639637779E-3</c:v>
                </c:pt>
                <c:pt idx="1038">
                  <c:v>7.71191050239633E-3</c:v>
                </c:pt>
                <c:pt idx="1039">
                  <c:v>7.7626140000452547E-3</c:v>
                </c:pt>
                <c:pt idx="1040">
                  <c:v>7.7603275912653995E-3</c:v>
                </c:pt>
                <c:pt idx="1041">
                  <c:v>7.8172779242934136E-3</c:v>
                </c:pt>
                <c:pt idx="1042">
                  <c:v>7.8610418106277065E-3</c:v>
                </c:pt>
                <c:pt idx="1043">
                  <c:v>7.8765804461940828E-3</c:v>
                </c:pt>
                <c:pt idx="1044">
                  <c:v>7.8868411105984162E-3</c:v>
                </c:pt>
                <c:pt idx="1045">
                  <c:v>7.7949266393893572E-3</c:v>
                </c:pt>
                <c:pt idx="1046">
                  <c:v>7.6678124960610503E-3</c:v>
                </c:pt>
                <c:pt idx="1047">
                  <c:v>7.689740394544984E-3</c:v>
                </c:pt>
                <c:pt idx="1048">
                  <c:v>7.7576846958083527E-3</c:v>
                </c:pt>
                <c:pt idx="1049">
                  <c:v>7.8167056072490967E-3</c:v>
                </c:pt>
                <c:pt idx="1050">
                  <c:v>7.8354328046423699E-3</c:v>
                </c:pt>
                <c:pt idx="1051">
                  <c:v>7.7950849348923318E-3</c:v>
                </c:pt>
                <c:pt idx="1052">
                  <c:v>9.6541158009408115E-3</c:v>
                </c:pt>
                <c:pt idx="1053">
                  <c:v>8.1894868942090464E-3</c:v>
                </c:pt>
                <c:pt idx="1054">
                  <c:v>8.0715363029838401E-3</c:v>
                </c:pt>
                <c:pt idx="1055">
                  <c:v>8.082836164955436E-3</c:v>
                </c:pt>
                <c:pt idx="1056">
                  <c:v>8.0518883658445926E-3</c:v>
                </c:pt>
                <c:pt idx="1057">
                  <c:v>8.0821837858518313E-3</c:v>
                </c:pt>
                <c:pt idx="1058">
                  <c:v>7.999571946942086E-3</c:v>
                </c:pt>
                <c:pt idx="1059">
                  <c:v>8.0758864161864629E-3</c:v>
                </c:pt>
                <c:pt idx="1060">
                  <c:v>8.1220281384795558E-3</c:v>
                </c:pt>
                <c:pt idx="1061">
                  <c:v>8.1403550000048036E-3</c:v>
                </c:pt>
                <c:pt idx="1062">
                  <c:v>8.124962884045555E-3</c:v>
                </c:pt>
                <c:pt idx="1063">
                  <c:v>8.1290801616210051E-3</c:v>
                </c:pt>
                <c:pt idx="1064">
                  <c:v>8.2066220599214378E-3</c:v>
                </c:pt>
                <c:pt idx="1065">
                  <c:v>8.1588640459899723E-3</c:v>
                </c:pt>
                <c:pt idx="1066">
                  <c:v>8.2306103951630249E-3</c:v>
                </c:pt>
                <c:pt idx="1067">
                  <c:v>8.2451969833737329E-3</c:v>
                </c:pt>
                <c:pt idx="1068">
                  <c:v>8.2536551694555801E-3</c:v>
                </c:pt>
                <c:pt idx="1069">
                  <c:v>8.4119092969061199E-3</c:v>
                </c:pt>
                <c:pt idx="1070">
                  <c:v>8.4284783395715285E-3</c:v>
                </c:pt>
                <c:pt idx="1071">
                  <c:v>8.4379005672391098E-3</c:v>
                </c:pt>
                <c:pt idx="1072">
                  <c:v>8.3944637779468263E-3</c:v>
                </c:pt>
                <c:pt idx="1073">
                  <c:v>8.5279427296761391E-3</c:v>
                </c:pt>
                <c:pt idx="1074">
                  <c:v>8.5095714904331737E-3</c:v>
                </c:pt>
                <c:pt idx="1075">
                  <c:v>8.5662587371880435E-3</c:v>
                </c:pt>
                <c:pt idx="1076">
                  <c:v>8.5492935069006754E-3</c:v>
                </c:pt>
                <c:pt idx="1077">
                  <c:v>8.6143041698019431E-3</c:v>
                </c:pt>
                <c:pt idx="1078">
                  <c:v>8.5186790957571725E-3</c:v>
                </c:pt>
                <c:pt idx="1079">
                  <c:v>8.4939734212321656E-3</c:v>
                </c:pt>
                <c:pt idx="1080">
                  <c:v>8.5162748494142723E-3</c:v>
                </c:pt>
                <c:pt idx="1081">
                  <c:v>8.4787847764022321E-3</c:v>
                </c:pt>
                <c:pt idx="1082">
                  <c:v>8.5811596119721896E-3</c:v>
                </c:pt>
                <c:pt idx="1083">
                  <c:v>8.5960357917632731E-3</c:v>
                </c:pt>
                <c:pt idx="1084">
                  <c:v>8.6930684466820732E-3</c:v>
                </c:pt>
                <c:pt idx="1085">
                  <c:v>8.6963784813941011E-3</c:v>
                </c:pt>
                <c:pt idx="1086">
                  <c:v>8.6455302371051951E-3</c:v>
                </c:pt>
                <c:pt idx="1087">
                  <c:v>8.6606803703195689E-3</c:v>
                </c:pt>
                <c:pt idx="1088">
                  <c:v>8.6856402326284388E-3</c:v>
                </c:pt>
                <c:pt idx="1089">
                  <c:v>8.6929772894820817E-3</c:v>
                </c:pt>
                <c:pt idx="1090">
                  <c:v>8.5935872656517347E-3</c:v>
                </c:pt>
                <c:pt idx="1091">
                  <c:v>8.5497823548632331E-3</c:v>
                </c:pt>
                <c:pt idx="1092">
                  <c:v>8.6550226692369003E-3</c:v>
                </c:pt>
                <c:pt idx="1093">
                  <c:v>8.5708130526782368E-3</c:v>
                </c:pt>
                <c:pt idx="1094">
                  <c:v>8.5668670487530196E-3</c:v>
                </c:pt>
                <c:pt idx="1095">
                  <c:v>8.7847907911075968E-3</c:v>
                </c:pt>
                <c:pt idx="1096">
                  <c:v>8.7974270007828148E-3</c:v>
                </c:pt>
                <c:pt idx="1097">
                  <c:v>8.6904189509725421E-3</c:v>
                </c:pt>
                <c:pt idx="1098">
                  <c:v>8.7061738921501187E-3</c:v>
                </c:pt>
                <c:pt idx="1099">
                  <c:v>8.5028612821351594E-3</c:v>
                </c:pt>
                <c:pt idx="1100">
                  <c:v>8.4678355663670903E-3</c:v>
                </c:pt>
                <c:pt idx="1101">
                  <c:v>8.4306764235347088E-3</c:v>
                </c:pt>
                <c:pt idx="1102">
                  <c:v>8.4197803142153881E-3</c:v>
                </c:pt>
                <c:pt idx="1103">
                  <c:v>8.6238394595609322E-3</c:v>
                </c:pt>
                <c:pt idx="1104">
                  <c:v>8.6148338448751062E-3</c:v>
                </c:pt>
                <c:pt idx="1105">
                  <c:v>8.5182282692255629E-3</c:v>
                </c:pt>
                <c:pt idx="1106">
                  <c:v>8.4467099015022688E-3</c:v>
                </c:pt>
                <c:pt idx="1107">
                  <c:v>8.4429049702058525E-3</c:v>
                </c:pt>
                <c:pt idx="1108">
                  <c:v>8.4427727037021637E-3</c:v>
                </c:pt>
                <c:pt idx="1109">
                  <c:v>8.4025027278039222E-3</c:v>
                </c:pt>
                <c:pt idx="1110">
                  <c:v>8.4425373467405494E-3</c:v>
                </c:pt>
                <c:pt idx="1111">
                  <c:v>8.4175568610461646E-3</c:v>
                </c:pt>
                <c:pt idx="1112">
                  <c:v>8.4104608646011162E-3</c:v>
                </c:pt>
                <c:pt idx="1113">
                  <c:v>8.3433958112609941E-3</c:v>
                </c:pt>
                <c:pt idx="1114">
                  <c:v>8.4748452774522001E-3</c:v>
                </c:pt>
                <c:pt idx="1115">
                  <c:v>8.6815881995299746E-3</c:v>
                </c:pt>
                <c:pt idx="1116">
                  <c:v>8.9544120075825615E-3</c:v>
                </c:pt>
                <c:pt idx="1117">
                  <c:v>9.0190166777259165E-3</c:v>
                </c:pt>
                <c:pt idx="1118">
                  <c:v>9.0621763654207821E-3</c:v>
                </c:pt>
                <c:pt idx="1119">
                  <c:v>9.0381690525708509E-3</c:v>
                </c:pt>
                <c:pt idx="1120">
                  <c:v>9.0124581410378334E-3</c:v>
                </c:pt>
                <c:pt idx="1121">
                  <c:v>9.0740498110873039E-3</c:v>
                </c:pt>
                <c:pt idx="1122">
                  <c:v>9.2622465574761659E-3</c:v>
                </c:pt>
                <c:pt idx="1123">
                  <c:v>9.9591687930892445E-3</c:v>
                </c:pt>
                <c:pt idx="1124">
                  <c:v>1.0105704933441647E-2</c:v>
                </c:pt>
                <c:pt idx="1125">
                  <c:v>1.0218117056276154E-2</c:v>
                </c:pt>
                <c:pt idx="1126">
                  <c:v>1.0269762819621376E-2</c:v>
                </c:pt>
                <c:pt idx="1127">
                  <c:v>1.0330161744124735E-2</c:v>
                </c:pt>
                <c:pt idx="1128">
                  <c:v>1.0374801038693936E-2</c:v>
                </c:pt>
                <c:pt idx="1129">
                  <c:v>1.0378647558870481E-2</c:v>
                </c:pt>
                <c:pt idx="1130">
                  <c:v>1.0447442402540742E-2</c:v>
                </c:pt>
                <c:pt idx="1131">
                  <c:v>1.0506296393600931E-2</c:v>
                </c:pt>
                <c:pt idx="1132">
                  <c:v>1.0541004851293183E-2</c:v>
                </c:pt>
                <c:pt idx="1133">
                  <c:v>1.0446295821468877E-2</c:v>
                </c:pt>
                <c:pt idx="1134">
                  <c:v>1.0400494996402634E-2</c:v>
                </c:pt>
                <c:pt idx="1135">
                  <c:v>1.0418582157113372E-2</c:v>
                </c:pt>
                <c:pt idx="1136">
                  <c:v>1.0448130434888124E-2</c:v>
                </c:pt>
                <c:pt idx="1137">
                  <c:v>1.0402376052620173E-2</c:v>
                </c:pt>
                <c:pt idx="1138">
                  <c:v>1.0356719408269197E-2</c:v>
                </c:pt>
                <c:pt idx="1139">
                  <c:v>1.0386272641369574E-2</c:v>
                </c:pt>
                <c:pt idx="1140">
                  <c:v>1.0851507528201668E-2</c:v>
                </c:pt>
                <c:pt idx="1141">
                  <c:v>1.0852551266250076E-2</c:v>
                </c:pt>
                <c:pt idx="1142">
                  <c:v>1.0801225845274653E-2</c:v>
                </c:pt>
                <c:pt idx="1143">
                  <c:v>1.0808330576834994E-2</c:v>
                </c:pt>
                <c:pt idx="1144">
                  <c:v>1.0862076652158024E-2</c:v>
                </c:pt>
                <c:pt idx="1145">
                  <c:v>1.086858577076005E-2</c:v>
                </c:pt>
                <c:pt idx="1146">
                  <c:v>1.0884767459964759E-2</c:v>
                </c:pt>
                <c:pt idx="1147">
                  <c:v>1.0913516257259663E-2</c:v>
                </c:pt>
                <c:pt idx="1148">
                  <c:v>1.1140796431806229E-2</c:v>
                </c:pt>
                <c:pt idx="1149">
                  <c:v>1.1222137190230871E-2</c:v>
                </c:pt>
                <c:pt idx="1150">
                  <c:v>1.1359284641432457E-2</c:v>
                </c:pt>
                <c:pt idx="1151">
                  <c:v>1.1400247746596674E-2</c:v>
                </c:pt>
                <c:pt idx="1152">
                  <c:v>1.13345577109762E-2</c:v>
                </c:pt>
                <c:pt idx="1153">
                  <c:v>1.1868883156758752E-2</c:v>
                </c:pt>
                <c:pt idx="1154">
                  <c:v>1.2012233229587844E-2</c:v>
                </c:pt>
                <c:pt idx="1155">
                  <c:v>1.2221880350348342E-2</c:v>
                </c:pt>
                <c:pt idx="1156">
                  <c:v>1.2565903836914612E-2</c:v>
                </c:pt>
                <c:pt idx="1157">
                  <c:v>1.2650162342087165E-2</c:v>
                </c:pt>
                <c:pt idx="1158">
                  <c:v>1.2672420739813785E-2</c:v>
                </c:pt>
                <c:pt idx="1159">
                  <c:v>1.2729852494659388E-2</c:v>
                </c:pt>
                <c:pt idx="1160">
                  <c:v>1.2827586009967935E-2</c:v>
                </c:pt>
                <c:pt idx="1161">
                  <c:v>1.3054969816396745E-2</c:v>
                </c:pt>
                <c:pt idx="1162">
                  <c:v>1.314283718611625E-2</c:v>
                </c:pt>
                <c:pt idx="1163">
                  <c:v>1.3074814342129688E-2</c:v>
                </c:pt>
                <c:pt idx="1164">
                  <c:v>1.3036429639601483E-2</c:v>
                </c:pt>
                <c:pt idx="1165">
                  <c:v>1.3124145613422889E-2</c:v>
                </c:pt>
                <c:pt idx="1166">
                  <c:v>1.3191983572064339E-2</c:v>
                </c:pt>
                <c:pt idx="1167">
                  <c:v>1.3099504386135916E-2</c:v>
                </c:pt>
                <c:pt idx="1168">
                  <c:v>1.3188772026525632E-2</c:v>
                </c:pt>
                <c:pt idx="1169">
                  <c:v>1.3204619994541339E-2</c:v>
                </c:pt>
                <c:pt idx="1170">
                  <c:v>1.3158893589986726E-2</c:v>
                </c:pt>
                <c:pt idx="1171">
                  <c:v>1.3293881612906325E-2</c:v>
                </c:pt>
                <c:pt idx="1172">
                  <c:v>1.3426772880896861E-2</c:v>
                </c:pt>
                <c:pt idx="1173">
                  <c:v>1.3405223248532758E-2</c:v>
                </c:pt>
                <c:pt idx="1174">
                  <c:v>1.3473103389949576E-2</c:v>
                </c:pt>
                <c:pt idx="1175">
                  <c:v>1.3570249248504879E-2</c:v>
                </c:pt>
                <c:pt idx="1176">
                  <c:v>1.3702613247249178E-2</c:v>
                </c:pt>
                <c:pt idx="1177">
                  <c:v>1.373332184507889E-2</c:v>
                </c:pt>
                <c:pt idx="1178">
                  <c:v>1.3617476118724187E-2</c:v>
                </c:pt>
                <c:pt idx="1179">
                  <c:v>1.3742838835397947E-2</c:v>
                </c:pt>
                <c:pt idx="1180">
                  <c:v>1.3699925694637741E-2</c:v>
                </c:pt>
                <c:pt idx="1181">
                  <c:v>1.37624438735804E-2</c:v>
                </c:pt>
                <c:pt idx="1182">
                  <c:v>1.3754972765101989E-2</c:v>
                </c:pt>
                <c:pt idx="1183">
                  <c:v>1.4053415922966881E-2</c:v>
                </c:pt>
                <c:pt idx="1184">
                  <c:v>1.4039055642789266E-2</c:v>
                </c:pt>
                <c:pt idx="1185">
                  <c:v>1.3849418695494635E-2</c:v>
                </c:pt>
                <c:pt idx="1186">
                  <c:v>1.3664351634504756E-2</c:v>
                </c:pt>
                <c:pt idx="1187">
                  <c:v>1.3690319821577769E-2</c:v>
                </c:pt>
                <c:pt idx="1188">
                  <c:v>1.3711843634938096E-2</c:v>
                </c:pt>
                <c:pt idx="1189">
                  <c:v>1.3566888302924631E-2</c:v>
                </c:pt>
                <c:pt idx="1190">
                  <c:v>1.3706252310556565E-2</c:v>
                </c:pt>
                <c:pt idx="1191">
                  <c:v>1.3705918361767204E-2</c:v>
                </c:pt>
                <c:pt idx="1192">
                  <c:v>1.3897822077649207E-2</c:v>
                </c:pt>
                <c:pt idx="1193">
                  <c:v>1.3877482991119005E-2</c:v>
                </c:pt>
                <c:pt idx="1194">
                  <c:v>1.3878884425047288E-2</c:v>
                </c:pt>
                <c:pt idx="1195">
                  <c:v>1.3907298799969017E-2</c:v>
                </c:pt>
                <c:pt idx="1196">
                  <c:v>1.38349706174521E-2</c:v>
                </c:pt>
                <c:pt idx="1197">
                  <c:v>1.3770757984429463E-2</c:v>
                </c:pt>
                <c:pt idx="1198">
                  <c:v>1.3841759358355606E-2</c:v>
                </c:pt>
                <c:pt idx="1199">
                  <c:v>1.3800987054555942E-2</c:v>
                </c:pt>
                <c:pt idx="1200">
                  <c:v>1.3826212200624945E-2</c:v>
                </c:pt>
                <c:pt idx="1201">
                  <c:v>1.3743350211039302E-2</c:v>
                </c:pt>
                <c:pt idx="1202">
                  <c:v>1.3636670616057231E-2</c:v>
                </c:pt>
                <c:pt idx="1203">
                  <c:v>1.3487008902980551E-2</c:v>
                </c:pt>
                <c:pt idx="1204">
                  <c:v>1.3457825953091104E-2</c:v>
                </c:pt>
                <c:pt idx="1205">
                  <c:v>1.3303172577491968E-2</c:v>
                </c:pt>
                <c:pt idx="1206">
                  <c:v>1.3227170800853432E-2</c:v>
                </c:pt>
                <c:pt idx="1207">
                  <c:v>1.3240106774903828E-2</c:v>
                </c:pt>
                <c:pt idx="1208">
                  <c:v>1.3124994766512719E-2</c:v>
                </c:pt>
                <c:pt idx="1209">
                  <c:v>1.3033522730006923E-2</c:v>
                </c:pt>
                <c:pt idx="1210">
                  <c:v>1.2974536048833609E-2</c:v>
                </c:pt>
                <c:pt idx="1211">
                  <c:v>1.2978120980882865E-2</c:v>
                </c:pt>
                <c:pt idx="1212">
                  <c:v>1.272636496604237E-2</c:v>
                </c:pt>
                <c:pt idx="1213">
                  <c:v>1.2686967728345098E-2</c:v>
                </c:pt>
                <c:pt idx="1214">
                  <c:v>1.2681492396820896E-2</c:v>
                </c:pt>
                <c:pt idx="1215">
                  <c:v>1.26237281472258E-2</c:v>
                </c:pt>
                <c:pt idx="1216">
                  <c:v>1.2582708525153688E-2</c:v>
                </c:pt>
                <c:pt idx="1217">
                  <c:v>1.2464460319963969E-2</c:v>
                </c:pt>
                <c:pt idx="1218">
                  <c:v>1.2397916976945067E-2</c:v>
                </c:pt>
                <c:pt idx="1219">
                  <c:v>1.2558121374363669E-2</c:v>
                </c:pt>
                <c:pt idx="1220">
                  <c:v>1.2467093126865477E-2</c:v>
                </c:pt>
                <c:pt idx="1221">
                  <c:v>1.2381686325494533E-2</c:v>
                </c:pt>
                <c:pt idx="1222">
                  <c:v>1.2339949482435135E-2</c:v>
                </c:pt>
                <c:pt idx="1223">
                  <c:v>1.2598238500163304E-2</c:v>
                </c:pt>
                <c:pt idx="1224">
                  <c:v>1.2701011252963185E-2</c:v>
                </c:pt>
                <c:pt idx="1225">
                  <c:v>1.2750827068975285E-2</c:v>
                </c:pt>
                <c:pt idx="1226">
                  <c:v>1.2721971437120665E-2</c:v>
                </c:pt>
                <c:pt idx="1227">
                  <c:v>1.2735207448975437E-2</c:v>
                </c:pt>
                <c:pt idx="1228">
                  <c:v>1.2707895206339994E-2</c:v>
                </c:pt>
                <c:pt idx="1229">
                  <c:v>1.2683658849124277E-2</c:v>
                </c:pt>
                <c:pt idx="1230">
                  <c:v>1.269133197632861E-2</c:v>
                </c:pt>
                <c:pt idx="1231">
                  <c:v>1.2674966120951045E-2</c:v>
                </c:pt>
                <c:pt idx="1232">
                  <c:v>1.2710408201830716E-2</c:v>
                </c:pt>
                <c:pt idx="1233">
                  <c:v>1.2686864135983742E-2</c:v>
                </c:pt>
                <c:pt idx="1234">
                  <c:v>1.2732022298562974E-2</c:v>
                </c:pt>
                <c:pt idx="1235">
                  <c:v>1.2770489106805867E-2</c:v>
                </c:pt>
                <c:pt idx="1236">
                  <c:v>1.2697221789497264E-2</c:v>
                </c:pt>
                <c:pt idx="1237">
                  <c:v>1.2690215095311451E-2</c:v>
                </c:pt>
                <c:pt idx="1238">
                  <c:v>1.2636099009461176E-2</c:v>
                </c:pt>
                <c:pt idx="1239">
                  <c:v>1.2563088794197878E-2</c:v>
                </c:pt>
                <c:pt idx="1240">
                  <c:v>1.2625780694215393E-2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5920"/>
        <c:axId val="622133960"/>
      </c:scatterChart>
      <c:valAx>
        <c:axId val="622135528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6704"/>
        <c:crosses val="autoZero"/>
        <c:crossBetween val="midCat"/>
        <c:majorUnit val="249"/>
        <c:minorUnit val="249"/>
      </c:valAx>
      <c:valAx>
        <c:axId val="622136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5528"/>
        <c:crosses val="autoZero"/>
        <c:crossBetween val="midCat"/>
      </c:valAx>
      <c:valAx>
        <c:axId val="622133960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5920"/>
        <c:crosses val="max"/>
        <c:crossBetween val="midCat"/>
      </c:valAx>
      <c:valAx>
        <c:axId val="62213592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3960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0"/>
  <sheetViews>
    <sheetView workbookViewId="0">
      <selection sqref="A1:E2550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2795.75</v>
      </c>
      <c r="C4" s="26">
        <v>483086847.57999998</v>
      </c>
      <c r="D4" s="23"/>
      <c r="E4" s="23"/>
    </row>
    <row r="5" spans="1:5" x14ac:dyDescent="0.2">
      <c r="A5" s="23" t="s">
        <v>2</v>
      </c>
      <c r="B5" s="26">
        <v>2828.66</v>
      </c>
      <c r="C5" s="26">
        <v>488605944.16000003</v>
      </c>
      <c r="D5" s="23"/>
      <c r="E5" s="23"/>
    </row>
    <row r="6" spans="1:5" x14ac:dyDescent="0.2">
      <c r="A6" s="23" t="s">
        <v>3</v>
      </c>
      <c r="B6" s="26">
        <v>2806.43</v>
      </c>
      <c r="C6" s="26">
        <v>484785003.94</v>
      </c>
      <c r="D6" s="23"/>
      <c r="E6" s="23"/>
    </row>
    <row r="7" spans="1:5" x14ac:dyDescent="0.2">
      <c r="A7" s="23" t="s">
        <v>4</v>
      </c>
      <c r="B7" s="26">
        <v>2798.83</v>
      </c>
      <c r="C7" s="26">
        <v>488531289.81999999</v>
      </c>
      <c r="D7" s="23"/>
      <c r="E7" s="23"/>
    </row>
    <row r="8" spans="1:5" x14ac:dyDescent="0.2">
      <c r="A8" s="23" t="s">
        <v>5</v>
      </c>
      <c r="B8" s="26">
        <v>2817.98</v>
      </c>
      <c r="C8" s="26">
        <v>492221773.89999998</v>
      </c>
      <c r="D8" s="23"/>
      <c r="E8" s="23"/>
    </row>
    <row r="9" spans="1:5" x14ac:dyDescent="0.2">
      <c r="A9" s="23" t="s">
        <v>6</v>
      </c>
      <c r="B9" s="26">
        <v>2849.87</v>
      </c>
      <c r="C9" s="26">
        <v>498472533.68000001</v>
      </c>
      <c r="D9" s="23"/>
      <c r="E9" s="23"/>
    </row>
    <row r="10" spans="1:5" x14ac:dyDescent="0.2">
      <c r="A10" s="23" t="s">
        <v>7</v>
      </c>
      <c r="B10" s="26">
        <v>2844.36</v>
      </c>
      <c r="C10" s="26">
        <v>497505367.72000003</v>
      </c>
      <c r="D10" s="23"/>
      <c r="E10" s="23"/>
    </row>
    <row r="11" spans="1:5" x14ac:dyDescent="0.2">
      <c r="A11" s="23" t="s">
        <v>8</v>
      </c>
      <c r="B11" s="26">
        <v>2846.93</v>
      </c>
      <c r="C11" s="26">
        <v>498238468.60000002</v>
      </c>
      <c r="D11" s="23"/>
      <c r="E11" s="23"/>
    </row>
    <row r="12" spans="1:5" x14ac:dyDescent="0.2">
      <c r="A12" s="23" t="s">
        <v>9</v>
      </c>
      <c r="B12" s="26">
        <v>2866.45</v>
      </c>
      <c r="C12" s="26">
        <v>501653462.56</v>
      </c>
      <c r="D12" s="23"/>
      <c r="E12" s="23"/>
    </row>
    <row r="13" spans="1:5" x14ac:dyDescent="0.2">
      <c r="A13" s="23" t="s">
        <v>10</v>
      </c>
      <c r="B13" s="26">
        <v>2869.02</v>
      </c>
      <c r="C13" s="26">
        <v>502361351.56</v>
      </c>
      <c r="D13" s="23"/>
      <c r="E13" s="23"/>
    </row>
    <row r="14" spans="1:5" x14ac:dyDescent="0.2">
      <c r="A14" s="23" t="s">
        <v>11</v>
      </c>
      <c r="B14" s="26">
        <v>2873.73</v>
      </c>
      <c r="C14" s="26">
        <v>502892126.57999998</v>
      </c>
      <c r="D14" s="23"/>
      <c r="E14" s="23"/>
    </row>
    <row r="15" spans="1:5" x14ac:dyDescent="0.2">
      <c r="A15" s="23" t="s">
        <v>12</v>
      </c>
      <c r="B15" s="26">
        <v>2853.73</v>
      </c>
      <c r="C15" s="26">
        <v>498931236.14999998</v>
      </c>
      <c r="D15" s="23"/>
      <c r="E15" s="23"/>
    </row>
    <row r="16" spans="1:5" x14ac:dyDescent="0.2">
      <c r="A16" s="23" t="s">
        <v>13</v>
      </c>
      <c r="B16" s="26">
        <v>2857.58</v>
      </c>
      <c r="C16" s="26">
        <v>499630940.72000003</v>
      </c>
      <c r="D16" s="23"/>
      <c r="E16" s="23"/>
    </row>
    <row r="17" spans="1:5" x14ac:dyDescent="0.2">
      <c r="A17" s="23" t="s">
        <v>14</v>
      </c>
      <c r="B17" s="26">
        <v>2889.31</v>
      </c>
      <c r="C17" s="26">
        <v>508009349.19999999</v>
      </c>
      <c r="D17" s="22"/>
      <c r="E17" s="22"/>
    </row>
    <row r="18" spans="1:5" x14ac:dyDescent="0.2">
      <c r="A18" s="23" t="s">
        <v>15</v>
      </c>
      <c r="B18" s="26">
        <v>2901.15</v>
      </c>
      <c r="C18" s="26">
        <v>510245344.30000001</v>
      </c>
      <c r="D18" s="22"/>
      <c r="E18" s="22"/>
    </row>
    <row r="19" spans="1:5" x14ac:dyDescent="0.2">
      <c r="A19" s="23" t="s">
        <v>16</v>
      </c>
      <c r="B19" s="26">
        <v>2944.44</v>
      </c>
      <c r="C19" s="26">
        <v>521886852.57999998</v>
      </c>
      <c r="D19" s="22"/>
      <c r="E19" s="22"/>
    </row>
    <row r="20" spans="1:5" x14ac:dyDescent="0.2">
      <c r="A20" s="23" t="s">
        <v>17</v>
      </c>
      <c r="B20" s="26">
        <v>2932.13</v>
      </c>
      <c r="C20" s="26">
        <v>519052344.82999998</v>
      </c>
      <c r="D20" s="22"/>
      <c r="E20" s="22"/>
    </row>
    <row r="21" spans="1:5" x14ac:dyDescent="0.2">
      <c r="A21" s="23" t="s">
        <v>18</v>
      </c>
      <c r="B21" s="26">
        <v>2941.44</v>
      </c>
      <c r="C21" s="26">
        <v>520461887.58999997</v>
      </c>
      <c r="D21" s="22"/>
      <c r="E21" s="22"/>
    </row>
    <row r="22" spans="1:5" x14ac:dyDescent="0.2">
      <c r="A22" s="23" t="s">
        <v>19</v>
      </c>
      <c r="B22" s="26">
        <v>2948.87</v>
      </c>
      <c r="C22" s="26">
        <v>522012907.50999999</v>
      </c>
      <c r="D22" s="22"/>
      <c r="E22" s="22"/>
    </row>
    <row r="23" spans="1:5" x14ac:dyDescent="0.2">
      <c r="A23" s="23" t="s">
        <v>20</v>
      </c>
      <c r="B23" s="26">
        <v>2929.84</v>
      </c>
      <c r="C23" s="26">
        <v>518692002.82999998</v>
      </c>
      <c r="D23" s="22"/>
      <c r="E23" s="22"/>
    </row>
    <row r="24" spans="1:5" x14ac:dyDescent="0.2">
      <c r="A24" s="23" t="s">
        <v>21</v>
      </c>
      <c r="B24" s="26">
        <v>2902.64</v>
      </c>
      <c r="C24" s="26">
        <v>513968036.58999997</v>
      </c>
      <c r="D24" s="22"/>
      <c r="E24" s="22"/>
    </row>
    <row r="25" spans="1:5" x14ac:dyDescent="0.2">
      <c r="A25" s="23" t="s">
        <v>22</v>
      </c>
      <c r="B25" s="26">
        <v>2911.62</v>
      </c>
      <c r="C25" s="26">
        <v>515554013.26999998</v>
      </c>
      <c r="D25" s="22"/>
      <c r="E25" s="22"/>
    </row>
    <row r="26" spans="1:5" x14ac:dyDescent="0.2">
      <c r="A26" s="23" t="s">
        <v>23</v>
      </c>
      <c r="B26" s="26">
        <v>2940.45</v>
      </c>
      <c r="C26" s="26">
        <v>522189976.20999998</v>
      </c>
      <c r="D26" s="22"/>
      <c r="E26" s="22"/>
    </row>
    <row r="27" spans="1:5" x14ac:dyDescent="0.2">
      <c r="A27" s="23" t="s">
        <v>24</v>
      </c>
      <c r="B27" s="26">
        <v>2913.42</v>
      </c>
      <c r="C27" s="26">
        <v>518864123.94</v>
      </c>
      <c r="D27" s="22"/>
      <c r="E27" s="22"/>
    </row>
    <row r="28" spans="1:5" x14ac:dyDescent="0.2">
      <c r="A28" s="23" t="s">
        <v>25</v>
      </c>
      <c r="B28" s="26">
        <v>2911.51</v>
      </c>
      <c r="C28" s="26">
        <v>520238621.18000001</v>
      </c>
      <c r="D28" s="22"/>
      <c r="E28" s="22"/>
    </row>
    <row r="29" spans="1:5" x14ac:dyDescent="0.2">
      <c r="A29" s="23" t="s">
        <v>26</v>
      </c>
      <c r="B29" s="26">
        <v>2890.72</v>
      </c>
      <c r="C29" s="26">
        <v>511556951.56999999</v>
      </c>
      <c r="D29" s="22"/>
      <c r="E29" s="22"/>
    </row>
    <row r="30" spans="1:5" x14ac:dyDescent="0.2">
      <c r="A30" s="23" t="s">
        <v>27</v>
      </c>
      <c r="B30" s="26">
        <v>2889.1</v>
      </c>
      <c r="C30" s="26">
        <v>507484181.24000001</v>
      </c>
      <c r="D30" s="22"/>
      <c r="E30" s="22"/>
    </row>
    <row r="31" spans="1:5" x14ac:dyDescent="0.2">
      <c r="A31" s="23" t="s">
        <v>28</v>
      </c>
      <c r="B31" s="26">
        <v>2865.3</v>
      </c>
      <c r="C31" s="26">
        <v>504669751.19</v>
      </c>
      <c r="D31" s="22"/>
      <c r="E31" s="22"/>
    </row>
    <row r="32" spans="1:5" x14ac:dyDescent="0.2">
      <c r="A32" s="23" t="s">
        <v>29</v>
      </c>
      <c r="B32" s="26">
        <v>2880.64</v>
      </c>
      <c r="C32" s="26">
        <v>507527879.42000002</v>
      </c>
      <c r="D32" s="22"/>
      <c r="E32" s="22"/>
    </row>
    <row r="33" spans="1:5" x14ac:dyDescent="0.2">
      <c r="A33" s="23" t="s">
        <v>30</v>
      </c>
      <c r="B33" s="26">
        <v>2891.84</v>
      </c>
      <c r="C33" s="26">
        <v>509957747.31</v>
      </c>
      <c r="D33" s="22"/>
      <c r="E33" s="22"/>
    </row>
    <row r="34" spans="1:5" x14ac:dyDescent="0.2">
      <c r="A34" s="23" t="s">
        <v>31</v>
      </c>
      <c r="B34" s="26">
        <v>2866.55</v>
      </c>
      <c r="C34" s="26">
        <v>505489603.38</v>
      </c>
      <c r="D34" s="22"/>
      <c r="E34" s="22"/>
    </row>
    <row r="35" spans="1:5" x14ac:dyDescent="0.2">
      <c r="A35" s="23" t="s">
        <v>32</v>
      </c>
      <c r="B35" s="26">
        <v>2841.05</v>
      </c>
      <c r="C35" s="26">
        <v>501146508.56999999</v>
      </c>
      <c r="D35" s="22"/>
      <c r="E35" s="22"/>
    </row>
    <row r="36" spans="1:5" x14ac:dyDescent="0.2">
      <c r="A36" s="23" t="s">
        <v>33</v>
      </c>
      <c r="B36" s="26">
        <v>2821.58</v>
      </c>
      <c r="C36" s="26">
        <v>503564064.64999998</v>
      </c>
      <c r="D36" s="22"/>
      <c r="E36" s="22"/>
    </row>
    <row r="37" spans="1:5" x14ac:dyDescent="0.2">
      <c r="A37" s="23" t="s">
        <v>34</v>
      </c>
      <c r="B37" s="26">
        <v>2868.14</v>
      </c>
      <c r="C37" s="26">
        <v>512481541.36000001</v>
      </c>
      <c r="D37" s="22"/>
      <c r="E37" s="22"/>
    </row>
    <row r="38" spans="1:5" x14ac:dyDescent="0.2">
      <c r="A38" s="23" t="s">
        <v>35</v>
      </c>
      <c r="B38" s="26">
        <v>2883.85</v>
      </c>
      <c r="C38" s="26">
        <v>515277476.77999997</v>
      </c>
      <c r="D38" s="22"/>
      <c r="E38" s="22"/>
    </row>
    <row r="39" spans="1:5" x14ac:dyDescent="0.2">
      <c r="A39" s="23" t="s">
        <v>36</v>
      </c>
      <c r="B39" s="26">
        <v>2922.19</v>
      </c>
      <c r="C39" s="26">
        <v>523061808.29000002</v>
      </c>
      <c r="D39" s="22"/>
      <c r="E39" s="22"/>
    </row>
    <row r="40" spans="1:5" x14ac:dyDescent="0.2">
      <c r="A40" s="23" t="s">
        <v>37</v>
      </c>
      <c r="B40" s="26">
        <v>2929.3</v>
      </c>
      <c r="C40" s="26">
        <v>524178688.31999999</v>
      </c>
      <c r="D40" s="22"/>
      <c r="E40" s="22"/>
    </row>
    <row r="41" spans="1:5" x14ac:dyDescent="0.2">
      <c r="A41" s="23" t="s">
        <v>38</v>
      </c>
      <c r="B41" s="26">
        <v>2951.47</v>
      </c>
      <c r="C41" s="26">
        <v>528102504.56</v>
      </c>
      <c r="D41" s="22"/>
      <c r="E41" s="22"/>
    </row>
    <row r="42" spans="1:5" x14ac:dyDescent="0.2">
      <c r="A42" s="23" t="s">
        <v>39</v>
      </c>
      <c r="B42" s="26">
        <v>2935.77</v>
      </c>
      <c r="C42" s="26">
        <v>526626284.64999998</v>
      </c>
      <c r="D42" s="22"/>
      <c r="E42" s="22"/>
    </row>
    <row r="43" spans="1:5" x14ac:dyDescent="0.2">
      <c r="A43" s="23" t="s">
        <v>40</v>
      </c>
      <c r="B43" s="26">
        <v>2910.21</v>
      </c>
      <c r="C43" s="26">
        <v>519744950.67000002</v>
      </c>
      <c r="D43" s="22"/>
      <c r="E43" s="22"/>
    </row>
    <row r="44" spans="1:5" x14ac:dyDescent="0.2">
      <c r="A44" s="23" t="s">
        <v>41</v>
      </c>
      <c r="B44" s="26">
        <v>2939.99</v>
      </c>
      <c r="C44" s="26">
        <v>525055505.36000001</v>
      </c>
      <c r="D44" s="22"/>
      <c r="E44" s="22"/>
    </row>
    <row r="45" spans="1:5" x14ac:dyDescent="0.2">
      <c r="A45" s="23" t="s">
        <v>42</v>
      </c>
      <c r="B45" s="26">
        <v>2971.57</v>
      </c>
      <c r="C45" s="26">
        <v>529754551.01999998</v>
      </c>
      <c r="D45" s="22"/>
      <c r="E45" s="22"/>
    </row>
    <row r="46" spans="1:5" x14ac:dyDescent="0.2">
      <c r="A46" s="23" t="s">
        <v>43</v>
      </c>
      <c r="B46" s="26">
        <v>2986.56</v>
      </c>
      <c r="C46" s="26">
        <v>536937501.19000006</v>
      </c>
      <c r="D46" s="22"/>
      <c r="E46" s="22"/>
    </row>
    <row r="47" spans="1:5" x14ac:dyDescent="0.2">
      <c r="A47" s="23" t="s">
        <v>44</v>
      </c>
      <c r="B47" s="26">
        <v>2973.98</v>
      </c>
      <c r="C47" s="26">
        <v>536944869.88999999</v>
      </c>
      <c r="D47" s="22"/>
      <c r="E47" s="22"/>
    </row>
    <row r="48" spans="1:5" x14ac:dyDescent="0.2">
      <c r="A48" s="23" t="s">
        <v>45</v>
      </c>
      <c r="B48" s="26">
        <v>2979.68</v>
      </c>
      <c r="C48" s="26">
        <v>537960303.11000001</v>
      </c>
      <c r="D48" s="22"/>
      <c r="E48" s="22"/>
    </row>
    <row r="49" spans="1:5" x14ac:dyDescent="0.2">
      <c r="A49" s="23" t="s">
        <v>46</v>
      </c>
      <c r="B49" s="26">
        <v>2987.95</v>
      </c>
      <c r="C49" s="26">
        <v>540625051.88</v>
      </c>
      <c r="D49" s="22"/>
      <c r="E49" s="22"/>
    </row>
    <row r="50" spans="1:5" x14ac:dyDescent="0.2">
      <c r="A50" s="23" t="s">
        <v>47</v>
      </c>
      <c r="B50" s="26">
        <v>2953.36</v>
      </c>
      <c r="C50" s="26">
        <v>533736578.42000002</v>
      </c>
      <c r="D50" s="22"/>
      <c r="E50" s="22"/>
    </row>
    <row r="51" spans="1:5" x14ac:dyDescent="0.2">
      <c r="A51" s="23" t="s">
        <v>48</v>
      </c>
      <c r="B51" s="26">
        <v>2927.53</v>
      </c>
      <c r="C51" s="26">
        <v>529134203.41000003</v>
      </c>
      <c r="D51" s="22"/>
      <c r="E51" s="22"/>
    </row>
    <row r="52" spans="1:5" x14ac:dyDescent="0.2">
      <c r="A52" s="23" t="s">
        <v>49</v>
      </c>
      <c r="B52" s="26">
        <v>2931.03</v>
      </c>
      <c r="C52" s="26">
        <v>530672397.75999999</v>
      </c>
      <c r="D52" s="22"/>
      <c r="E52" s="22"/>
    </row>
    <row r="53" spans="1:5" x14ac:dyDescent="0.2">
      <c r="A53" s="23" t="s">
        <v>50</v>
      </c>
      <c r="B53" s="26">
        <v>2945.63</v>
      </c>
      <c r="C53" s="26">
        <v>533680935.62</v>
      </c>
      <c r="D53" s="22"/>
      <c r="E53" s="22"/>
    </row>
    <row r="54" spans="1:5" x14ac:dyDescent="0.2">
      <c r="A54" s="23" t="s">
        <v>51</v>
      </c>
      <c r="B54" s="26">
        <v>2954.47</v>
      </c>
      <c r="C54" s="26">
        <v>534946195.14999998</v>
      </c>
      <c r="D54" s="22"/>
      <c r="E54" s="22"/>
    </row>
    <row r="55" spans="1:5" x14ac:dyDescent="0.2">
      <c r="A55" s="23" t="s">
        <v>52</v>
      </c>
      <c r="B55" s="26">
        <v>2934.58</v>
      </c>
      <c r="C55" s="26">
        <v>531552003.10000002</v>
      </c>
      <c r="D55" s="22"/>
      <c r="E55" s="22"/>
    </row>
    <row r="56" spans="1:5" x14ac:dyDescent="0.2">
      <c r="A56" s="23" t="s">
        <v>53</v>
      </c>
      <c r="B56" s="26">
        <v>2923.97</v>
      </c>
      <c r="C56" s="26">
        <v>529944858.44999999</v>
      </c>
      <c r="D56" s="22"/>
      <c r="E56" s="22"/>
    </row>
    <row r="57" spans="1:5" x14ac:dyDescent="0.2">
      <c r="A57" s="23" t="s">
        <v>54</v>
      </c>
      <c r="B57" s="26">
        <v>2937.6</v>
      </c>
      <c r="C57" s="26">
        <v>535176684.33999997</v>
      </c>
      <c r="D57" s="22"/>
      <c r="E57" s="22"/>
    </row>
    <row r="58" spans="1:5" x14ac:dyDescent="0.2">
      <c r="A58" s="23" t="s">
        <v>55</v>
      </c>
      <c r="B58" s="26">
        <v>2946.95</v>
      </c>
      <c r="C58" s="26">
        <v>539108869.22000003</v>
      </c>
      <c r="D58" s="22"/>
      <c r="E58" s="22"/>
    </row>
    <row r="59" spans="1:5" x14ac:dyDescent="0.2">
      <c r="A59" s="23" t="s">
        <v>56</v>
      </c>
      <c r="B59" s="26">
        <v>2932.28</v>
      </c>
      <c r="C59" s="26">
        <v>536542048.31</v>
      </c>
      <c r="D59" s="22"/>
      <c r="E59" s="22"/>
    </row>
    <row r="60" spans="1:5" x14ac:dyDescent="0.2">
      <c r="A60" s="23" t="s">
        <v>57</v>
      </c>
      <c r="B60" s="26">
        <v>2937.35</v>
      </c>
      <c r="C60" s="26">
        <v>537477050.36000001</v>
      </c>
      <c r="D60" s="22"/>
      <c r="E60" s="22"/>
    </row>
    <row r="61" spans="1:5" x14ac:dyDescent="0.2">
      <c r="A61" s="23" t="s">
        <v>58</v>
      </c>
      <c r="B61" s="26">
        <v>2970.45</v>
      </c>
      <c r="C61" s="26">
        <v>543704816.48000002</v>
      </c>
      <c r="D61" s="22"/>
      <c r="E61" s="22"/>
    </row>
    <row r="62" spans="1:5" x14ac:dyDescent="0.2">
      <c r="A62" s="23" t="s">
        <v>59</v>
      </c>
      <c r="B62" s="26">
        <v>2958.88</v>
      </c>
      <c r="C62" s="26">
        <v>542078230.82000005</v>
      </c>
      <c r="D62" s="22"/>
      <c r="E62" s="22"/>
    </row>
    <row r="63" spans="1:5" x14ac:dyDescent="0.2">
      <c r="A63" s="23" t="s">
        <v>60</v>
      </c>
      <c r="B63" s="26">
        <v>2956.59</v>
      </c>
      <c r="C63" s="26">
        <v>541921527.78999996</v>
      </c>
      <c r="D63" s="22"/>
      <c r="E63" s="22"/>
    </row>
    <row r="64" spans="1:5" x14ac:dyDescent="0.2">
      <c r="A64" s="23" t="s">
        <v>61</v>
      </c>
      <c r="B64" s="26">
        <v>2993.62</v>
      </c>
      <c r="C64" s="26">
        <v>548783321.46000004</v>
      </c>
      <c r="D64" s="22"/>
      <c r="E64" s="22"/>
    </row>
    <row r="65" spans="1:5" x14ac:dyDescent="0.2">
      <c r="A65" s="23" t="s">
        <v>62</v>
      </c>
      <c r="B65" s="26">
        <v>2953.97</v>
      </c>
      <c r="C65" s="26">
        <v>539480686.73000002</v>
      </c>
      <c r="D65" s="22"/>
      <c r="E65" s="22"/>
    </row>
    <row r="66" spans="1:5" x14ac:dyDescent="0.2">
      <c r="A66" s="23" t="s">
        <v>63</v>
      </c>
      <c r="B66" s="26">
        <v>2972.82</v>
      </c>
      <c r="C66" s="26">
        <v>543227925.13</v>
      </c>
      <c r="D66" s="22"/>
      <c r="E66" s="22"/>
    </row>
    <row r="67" spans="1:5" x14ac:dyDescent="0.2">
      <c r="A67" s="23" t="s">
        <v>64</v>
      </c>
      <c r="B67" s="26">
        <v>2981.38</v>
      </c>
      <c r="C67" s="26">
        <v>545998675.82000005</v>
      </c>
      <c r="D67" s="22"/>
      <c r="E67" s="22"/>
    </row>
    <row r="68" spans="1:5" x14ac:dyDescent="0.2">
      <c r="A68" s="23" t="s">
        <v>65</v>
      </c>
      <c r="B68" s="26">
        <v>2981.9</v>
      </c>
      <c r="C68" s="26">
        <v>546560607.07000005</v>
      </c>
      <c r="D68" s="22"/>
      <c r="E68" s="22"/>
    </row>
    <row r="69" spans="1:5" x14ac:dyDescent="0.2">
      <c r="A69" s="23" t="s">
        <v>66</v>
      </c>
      <c r="B69" s="26">
        <v>2979.81</v>
      </c>
      <c r="C69" s="26">
        <v>546751765.80999994</v>
      </c>
      <c r="D69" s="22"/>
      <c r="E69" s="22"/>
    </row>
    <row r="70" spans="1:5" x14ac:dyDescent="0.2">
      <c r="A70" s="23" t="s">
        <v>67</v>
      </c>
      <c r="B70" s="26">
        <v>2979.26</v>
      </c>
      <c r="C70" s="26">
        <v>547862498.41999996</v>
      </c>
      <c r="D70" s="22"/>
      <c r="E70" s="22"/>
    </row>
    <row r="71" spans="1:5" x14ac:dyDescent="0.2">
      <c r="A71" s="23" t="s">
        <v>68</v>
      </c>
      <c r="B71" s="26">
        <v>2990.64</v>
      </c>
      <c r="C71" s="26">
        <v>550589457.82000005</v>
      </c>
      <c r="D71" s="22"/>
      <c r="E71" s="22"/>
    </row>
    <row r="72" spans="1:5" x14ac:dyDescent="0.2">
      <c r="A72" s="23" t="s">
        <v>69</v>
      </c>
      <c r="B72" s="26">
        <v>3024.84</v>
      </c>
      <c r="C72" s="26">
        <v>555668158.88999999</v>
      </c>
      <c r="D72" s="22"/>
      <c r="E72" s="22"/>
    </row>
    <row r="73" spans="1:5" x14ac:dyDescent="0.2">
      <c r="A73" s="23" t="s">
        <v>70</v>
      </c>
      <c r="B73" s="26">
        <v>3023.3</v>
      </c>
      <c r="C73" s="26">
        <v>555950339.11000001</v>
      </c>
      <c r="D73" s="22"/>
      <c r="E73" s="22"/>
    </row>
    <row r="74" spans="1:5" x14ac:dyDescent="0.2">
      <c r="A74" s="23" t="s">
        <v>71</v>
      </c>
      <c r="B74" s="26">
        <v>3021.89</v>
      </c>
      <c r="C74" s="26">
        <v>546198865.61000001</v>
      </c>
      <c r="D74" s="22"/>
      <c r="E74" s="22"/>
    </row>
    <row r="75" spans="1:5" x14ac:dyDescent="0.2">
      <c r="A75" s="23" t="s">
        <v>72</v>
      </c>
      <c r="B75" s="26">
        <v>3014.98</v>
      </c>
      <c r="C75" s="26">
        <v>533113834.44</v>
      </c>
      <c r="D75" s="22"/>
      <c r="E75" s="22"/>
    </row>
    <row r="76" spans="1:5" x14ac:dyDescent="0.2">
      <c r="A76" s="23" t="s">
        <v>73</v>
      </c>
      <c r="B76" s="26">
        <v>2973.37</v>
      </c>
      <c r="C76" s="26">
        <v>525786253</v>
      </c>
      <c r="D76" s="22"/>
      <c r="E76" s="22"/>
    </row>
    <row r="77" spans="1:5" x14ac:dyDescent="0.2">
      <c r="A77" s="23" t="s">
        <v>74</v>
      </c>
      <c r="B77" s="26">
        <v>2992.3</v>
      </c>
      <c r="C77" s="26">
        <v>530037354.51999998</v>
      </c>
      <c r="D77" s="22"/>
      <c r="E77" s="22"/>
    </row>
    <row r="78" spans="1:5" x14ac:dyDescent="0.2">
      <c r="A78" s="23" t="s">
        <v>75</v>
      </c>
      <c r="B78" s="26">
        <v>3014.9</v>
      </c>
      <c r="C78" s="26">
        <v>533538475.13</v>
      </c>
      <c r="D78" s="22"/>
      <c r="E78" s="22"/>
    </row>
    <row r="79" spans="1:5" x14ac:dyDescent="0.2">
      <c r="A79" s="23" t="s">
        <v>76</v>
      </c>
      <c r="B79" s="26">
        <v>3098.16</v>
      </c>
      <c r="C79" s="26">
        <v>548365871.28999996</v>
      </c>
      <c r="D79" s="22"/>
      <c r="E79" s="22"/>
    </row>
    <row r="80" spans="1:5" x14ac:dyDescent="0.2">
      <c r="A80" s="23" t="s">
        <v>77</v>
      </c>
      <c r="B80" s="26">
        <v>3099.32</v>
      </c>
      <c r="C80" s="26">
        <v>549348304.07000005</v>
      </c>
      <c r="D80" s="22"/>
      <c r="E80" s="22"/>
    </row>
    <row r="81" spans="1:5" x14ac:dyDescent="0.2">
      <c r="A81" s="23" t="s">
        <v>78</v>
      </c>
      <c r="B81" s="26">
        <v>3125.05</v>
      </c>
      <c r="C81" s="26">
        <v>553817840.77999997</v>
      </c>
      <c r="D81" s="22"/>
      <c r="E81" s="22"/>
    </row>
    <row r="82" spans="1:5" x14ac:dyDescent="0.2">
      <c r="A82" s="23" t="s">
        <v>79</v>
      </c>
      <c r="B82" s="26">
        <v>3121.46</v>
      </c>
      <c r="C82" s="26">
        <v>553442783.10000002</v>
      </c>
      <c r="D82" s="22"/>
      <c r="E82" s="22"/>
    </row>
    <row r="83" spans="1:5" x14ac:dyDescent="0.2">
      <c r="A83" s="23" t="s">
        <v>80</v>
      </c>
      <c r="B83" s="26">
        <v>3119.25</v>
      </c>
      <c r="C83" s="26">
        <v>552471003.35000002</v>
      </c>
      <c r="D83" s="22"/>
      <c r="E83" s="22"/>
    </row>
    <row r="84" spans="1:5" x14ac:dyDescent="0.2">
      <c r="A84" s="23" t="s">
        <v>81</v>
      </c>
      <c r="B84" s="26">
        <v>3127.77</v>
      </c>
      <c r="C84" s="26">
        <v>551545392.38</v>
      </c>
      <c r="D84" s="22"/>
      <c r="E84" s="22"/>
    </row>
    <row r="85" spans="1:5" x14ac:dyDescent="0.2">
      <c r="A85" s="23" t="s">
        <v>82</v>
      </c>
      <c r="B85" s="26">
        <v>3104.42</v>
      </c>
      <c r="C85" s="26">
        <v>546970837.86000001</v>
      </c>
      <c r="D85" s="22"/>
      <c r="E85" s="22"/>
    </row>
    <row r="86" spans="1:5" x14ac:dyDescent="0.2">
      <c r="A86" s="23" t="s">
        <v>83</v>
      </c>
      <c r="B86" s="26">
        <v>3175.87</v>
      </c>
      <c r="C86" s="26">
        <v>560501711.17999995</v>
      </c>
      <c r="D86" s="22"/>
      <c r="E86" s="22"/>
    </row>
    <row r="87" spans="1:5" x14ac:dyDescent="0.2">
      <c r="A87" s="23" t="s">
        <v>84</v>
      </c>
      <c r="B87" s="26">
        <v>3162.4</v>
      </c>
      <c r="C87" s="26">
        <v>558387593.46000004</v>
      </c>
      <c r="D87" s="22"/>
      <c r="E87" s="22"/>
    </row>
    <row r="88" spans="1:5" x14ac:dyDescent="0.2">
      <c r="A88" s="23" t="s">
        <v>85</v>
      </c>
      <c r="B88" s="26">
        <v>3160.01</v>
      </c>
      <c r="C88" s="26">
        <v>558048739.49000001</v>
      </c>
      <c r="D88" s="22"/>
      <c r="E88" s="22"/>
    </row>
    <row r="89" spans="1:5" x14ac:dyDescent="0.2">
      <c r="A89" s="23" t="s">
        <v>86</v>
      </c>
      <c r="B89" s="26">
        <v>3144.75</v>
      </c>
      <c r="C89" s="26">
        <v>552603301.78999996</v>
      </c>
      <c r="D89" s="22"/>
      <c r="E89" s="22"/>
    </row>
    <row r="90" spans="1:5" x14ac:dyDescent="0.2">
      <c r="A90" s="23" t="s">
        <v>87</v>
      </c>
      <c r="B90" s="26">
        <v>3142.63</v>
      </c>
      <c r="C90" s="26">
        <v>552468188.44000006</v>
      </c>
      <c r="D90" s="22"/>
      <c r="E90" s="22"/>
    </row>
    <row r="91" spans="1:5" x14ac:dyDescent="0.2">
      <c r="A91" s="23" t="s">
        <v>88</v>
      </c>
      <c r="B91" s="26">
        <v>3112.45</v>
      </c>
      <c r="C91" s="26">
        <v>547158553.64999998</v>
      </c>
      <c r="D91" s="22"/>
      <c r="E91" s="22"/>
    </row>
    <row r="92" spans="1:5" x14ac:dyDescent="0.2">
      <c r="A92" s="23" t="s">
        <v>89</v>
      </c>
      <c r="B92" s="26">
        <v>3093.53</v>
      </c>
      <c r="C92" s="26">
        <v>548123971.34000003</v>
      </c>
      <c r="D92" s="22"/>
      <c r="E92" s="22"/>
    </row>
    <row r="93" spans="1:5" x14ac:dyDescent="0.2">
      <c r="A93" s="23" t="s">
        <v>90</v>
      </c>
      <c r="B93" s="26">
        <v>3129.31</v>
      </c>
      <c r="C93" s="26">
        <v>554073642.38999999</v>
      </c>
      <c r="D93" s="22"/>
      <c r="E93" s="22"/>
    </row>
    <row r="94" spans="1:5" x14ac:dyDescent="0.2">
      <c r="A94" s="23" t="s">
        <v>91</v>
      </c>
      <c r="B94" s="26">
        <v>3161.4</v>
      </c>
      <c r="C94" s="26">
        <v>558753539.60000002</v>
      </c>
      <c r="D94" s="22"/>
      <c r="E94" s="22"/>
    </row>
    <row r="95" spans="1:5" x14ac:dyDescent="0.2">
      <c r="A95" s="23" t="s">
        <v>92</v>
      </c>
      <c r="B95" s="26">
        <v>3148.23</v>
      </c>
      <c r="C95" s="26">
        <v>556388706.99000001</v>
      </c>
      <c r="D95" s="22"/>
      <c r="E95" s="22"/>
    </row>
    <row r="96" spans="1:5" x14ac:dyDescent="0.2">
      <c r="A96" s="23" t="s">
        <v>93</v>
      </c>
      <c r="B96" s="26">
        <v>3131.47</v>
      </c>
      <c r="C96" s="26">
        <v>552557483.53999996</v>
      </c>
      <c r="D96" s="22"/>
      <c r="E96" s="22"/>
    </row>
    <row r="97" spans="1:5" x14ac:dyDescent="0.2">
      <c r="A97" s="23" t="s">
        <v>94</v>
      </c>
      <c r="B97" s="26">
        <v>3180.22</v>
      </c>
      <c r="C97" s="26">
        <v>562221800.90999997</v>
      </c>
      <c r="D97" s="22"/>
      <c r="E97" s="22"/>
    </row>
    <row r="98" spans="1:5" x14ac:dyDescent="0.2">
      <c r="A98" s="23" t="s">
        <v>95</v>
      </c>
      <c r="B98" s="26">
        <v>3195.52</v>
      </c>
      <c r="C98" s="26">
        <v>563668888.28999996</v>
      </c>
      <c r="D98" s="22"/>
      <c r="E98" s="22"/>
    </row>
    <row r="99" spans="1:5" x14ac:dyDescent="0.2">
      <c r="A99" s="23" t="s">
        <v>96</v>
      </c>
      <c r="B99" s="26">
        <v>3156.82</v>
      </c>
      <c r="C99" s="26">
        <v>557340719.07000005</v>
      </c>
      <c r="D99" s="22"/>
      <c r="E99" s="22"/>
    </row>
    <row r="100" spans="1:5" x14ac:dyDescent="0.2">
      <c r="A100" s="23" t="s">
        <v>97</v>
      </c>
      <c r="B100" s="26">
        <v>3084.75</v>
      </c>
      <c r="C100" s="26">
        <v>544616504.53999996</v>
      </c>
      <c r="D100" s="22"/>
      <c r="E100" s="22"/>
    </row>
    <row r="101" spans="1:5" x14ac:dyDescent="0.2">
      <c r="A101" s="23" t="s">
        <v>98</v>
      </c>
      <c r="B101" s="26">
        <v>3115.59</v>
      </c>
      <c r="C101" s="26">
        <v>550542893.59000003</v>
      </c>
      <c r="D101" s="22"/>
      <c r="E101" s="22"/>
    </row>
    <row r="102" spans="1:5" x14ac:dyDescent="0.2">
      <c r="A102" s="23" t="s">
        <v>99</v>
      </c>
      <c r="B102" s="26">
        <v>3108.06</v>
      </c>
      <c r="C102" s="26">
        <v>549210634.32000005</v>
      </c>
      <c r="D102" s="22"/>
      <c r="E102" s="22"/>
    </row>
    <row r="103" spans="1:5" x14ac:dyDescent="0.2">
      <c r="A103" s="23" t="s">
        <v>100</v>
      </c>
      <c r="B103" s="26">
        <v>3119.64</v>
      </c>
      <c r="C103" s="26">
        <v>546534547.04999995</v>
      </c>
      <c r="D103" s="22"/>
      <c r="E103" s="22"/>
    </row>
    <row r="104" spans="1:5" x14ac:dyDescent="0.2">
      <c r="A104" s="23" t="s">
        <v>101</v>
      </c>
      <c r="B104" s="26">
        <v>3098.63</v>
      </c>
      <c r="C104" s="26">
        <v>546510384.25</v>
      </c>
      <c r="D104" s="22"/>
      <c r="E104" s="22"/>
    </row>
    <row r="105" spans="1:5" x14ac:dyDescent="0.2">
      <c r="A105" s="23" t="s">
        <v>102</v>
      </c>
      <c r="B105" s="26">
        <v>3094.98</v>
      </c>
      <c r="C105" s="26">
        <v>545079258.03999996</v>
      </c>
      <c r="D105" s="22"/>
      <c r="E105" s="22"/>
    </row>
    <row r="106" spans="1:5" x14ac:dyDescent="0.2">
      <c r="A106" s="23" t="s">
        <v>103</v>
      </c>
      <c r="B106" s="26">
        <v>3084.76</v>
      </c>
      <c r="C106" s="26">
        <v>543180953.37</v>
      </c>
      <c r="D106" s="22"/>
      <c r="E106" s="22"/>
    </row>
    <row r="107" spans="1:5" x14ac:dyDescent="0.2">
      <c r="A107" s="23" t="s">
        <v>104</v>
      </c>
      <c r="B107" s="26">
        <v>3086.39</v>
      </c>
      <c r="C107" s="26">
        <v>536124753.36000001</v>
      </c>
      <c r="D107" s="22"/>
      <c r="E107" s="22"/>
    </row>
    <row r="108" spans="1:5" x14ac:dyDescent="0.2">
      <c r="A108" s="23" t="s">
        <v>105</v>
      </c>
      <c r="B108" s="26">
        <v>3071.86</v>
      </c>
      <c r="C108" s="26">
        <v>531626073.25999999</v>
      </c>
      <c r="D108" s="22"/>
      <c r="E108" s="22"/>
    </row>
    <row r="109" spans="1:5" x14ac:dyDescent="0.2">
      <c r="A109" s="23" t="s">
        <v>106</v>
      </c>
      <c r="B109" s="26">
        <v>3077.5</v>
      </c>
      <c r="C109" s="26">
        <v>532227968.05000001</v>
      </c>
      <c r="D109" s="22"/>
      <c r="E109" s="22"/>
    </row>
    <row r="110" spans="1:5" x14ac:dyDescent="0.2">
      <c r="A110" s="23" t="s">
        <v>107</v>
      </c>
      <c r="B110" s="26">
        <v>3040.57</v>
      </c>
      <c r="C110" s="26">
        <v>525361537.20999998</v>
      </c>
      <c r="D110" s="22"/>
      <c r="E110" s="22"/>
    </row>
    <row r="111" spans="1:5" x14ac:dyDescent="0.2">
      <c r="A111" s="23" t="s">
        <v>108</v>
      </c>
      <c r="B111" s="26">
        <v>3032.93</v>
      </c>
      <c r="C111" s="26">
        <v>524196630.75</v>
      </c>
      <c r="D111" s="22"/>
      <c r="E111" s="22"/>
    </row>
    <row r="112" spans="1:5" x14ac:dyDescent="0.2">
      <c r="A112" s="23" t="s">
        <v>109</v>
      </c>
      <c r="B112" s="26">
        <v>3042.71</v>
      </c>
      <c r="C112" s="26">
        <v>525856001.88999999</v>
      </c>
      <c r="D112" s="22"/>
      <c r="E112" s="22"/>
    </row>
    <row r="113" spans="1:5" x14ac:dyDescent="0.2">
      <c r="A113" s="23" t="s">
        <v>110</v>
      </c>
      <c r="B113" s="26">
        <v>3052</v>
      </c>
      <c r="C113" s="26">
        <v>527942819.54000002</v>
      </c>
      <c r="D113" s="22"/>
      <c r="E113" s="22"/>
    </row>
    <row r="114" spans="1:5" x14ac:dyDescent="0.2">
      <c r="A114" s="23" t="s">
        <v>111</v>
      </c>
      <c r="B114" s="26">
        <v>3049.43</v>
      </c>
      <c r="C114" s="26">
        <v>527193491.39999998</v>
      </c>
      <c r="D114" s="22"/>
      <c r="E114" s="22"/>
    </row>
    <row r="115" spans="1:5" x14ac:dyDescent="0.2">
      <c r="A115" s="23" t="s">
        <v>112</v>
      </c>
      <c r="B115" s="26">
        <v>3057.2</v>
      </c>
      <c r="C115" s="26">
        <v>528536080.63999999</v>
      </c>
      <c r="D115" s="22"/>
      <c r="E115" s="22"/>
    </row>
    <row r="116" spans="1:5" x14ac:dyDescent="0.2">
      <c r="A116" s="23" t="s">
        <v>113</v>
      </c>
      <c r="B116" s="26">
        <v>3071.39</v>
      </c>
      <c r="C116" s="26">
        <v>530303605.16000003</v>
      </c>
      <c r="D116" s="22"/>
      <c r="E116" s="22"/>
    </row>
    <row r="117" spans="1:5" x14ac:dyDescent="0.2">
      <c r="A117" s="23" t="s">
        <v>114</v>
      </c>
      <c r="B117" s="26">
        <v>3081.69</v>
      </c>
      <c r="C117" s="26">
        <v>528921441.88999999</v>
      </c>
      <c r="D117" s="22"/>
      <c r="E117" s="22"/>
    </row>
    <row r="118" spans="1:5" x14ac:dyDescent="0.2">
      <c r="A118" s="23" t="s">
        <v>115</v>
      </c>
      <c r="B118" s="26">
        <v>3074.37</v>
      </c>
      <c r="C118" s="26">
        <v>527663477.36000001</v>
      </c>
      <c r="D118" s="22"/>
      <c r="E118" s="22"/>
    </row>
    <row r="119" spans="1:5" x14ac:dyDescent="0.2">
      <c r="A119" s="23" t="s">
        <v>116</v>
      </c>
      <c r="B119" s="26">
        <v>3093.77</v>
      </c>
      <c r="C119" s="26">
        <v>532307263.95999998</v>
      </c>
      <c r="D119" s="22"/>
      <c r="E119" s="22"/>
    </row>
    <row r="120" spans="1:5" x14ac:dyDescent="0.2">
      <c r="A120" s="23" t="s">
        <v>117</v>
      </c>
      <c r="B120" s="26">
        <v>3057.91</v>
      </c>
      <c r="C120" s="26">
        <v>528995360.44999999</v>
      </c>
      <c r="D120" s="22"/>
      <c r="E120" s="22"/>
    </row>
    <row r="121" spans="1:5" x14ac:dyDescent="0.2">
      <c r="A121" s="23" t="s">
        <v>118</v>
      </c>
      <c r="B121" s="26">
        <v>3043.47</v>
      </c>
      <c r="C121" s="26">
        <v>526519807.43000001</v>
      </c>
      <c r="D121" s="22"/>
      <c r="E121" s="22"/>
    </row>
    <row r="122" spans="1:5" x14ac:dyDescent="0.2">
      <c r="A122" s="23" t="s">
        <v>119</v>
      </c>
      <c r="B122" s="26">
        <v>3055.65</v>
      </c>
      <c r="C122" s="26">
        <v>529604000.27999997</v>
      </c>
      <c r="D122" s="22"/>
      <c r="E122" s="22"/>
    </row>
    <row r="123" spans="1:5" x14ac:dyDescent="0.2">
      <c r="A123" s="23" t="s">
        <v>120</v>
      </c>
      <c r="B123" s="26">
        <v>3055.96</v>
      </c>
      <c r="C123" s="26">
        <v>530010073.13</v>
      </c>
      <c r="D123" s="22"/>
      <c r="E123" s="22"/>
    </row>
    <row r="124" spans="1:5" x14ac:dyDescent="0.2">
      <c r="A124" s="23" t="s">
        <v>121</v>
      </c>
      <c r="B124" s="26">
        <v>3059.22</v>
      </c>
      <c r="C124" s="26">
        <v>535322310.41000003</v>
      </c>
      <c r="D124" s="22"/>
      <c r="E124" s="22"/>
    </row>
    <row r="125" spans="1:5" x14ac:dyDescent="0.2">
      <c r="A125" s="23" t="s">
        <v>122</v>
      </c>
      <c r="B125" s="26">
        <v>3063.04</v>
      </c>
      <c r="C125" s="26">
        <v>537360157.14999998</v>
      </c>
      <c r="D125" s="22"/>
      <c r="E125" s="22"/>
    </row>
    <row r="126" spans="1:5" x14ac:dyDescent="0.2">
      <c r="A126" s="23" t="s">
        <v>123</v>
      </c>
      <c r="B126" s="26">
        <v>3062.56</v>
      </c>
      <c r="C126" s="26">
        <v>537880143.00999999</v>
      </c>
      <c r="D126" s="22"/>
      <c r="E126" s="22"/>
    </row>
    <row r="127" spans="1:5" x14ac:dyDescent="0.2">
      <c r="A127" s="23" t="s">
        <v>124</v>
      </c>
      <c r="B127" s="26">
        <v>3069.83</v>
      </c>
      <c r="C127" s="26">
        <v>538701101.73000002</v>
      </c>
      <c r="D127" s="22"/>
      <c r="E127" s="22"/>
    </row>
    <row r="128" spans="1:5" x14ac:dyDescent="0.2">
      <c r="A128" s="23" t="s">
        <v>125</v>
      </c>
      <c r="B128" s="26">
        <v>3111.58</v>
      </c>
      <c r="C128" s="26">
        <v>546213275.89999998</v>
      </c>
      <c r="D128" s="22"/>
      <c r="E128" s="22"/>
    </row>
    <row r="129" spans="1:5" x14ac:dyDescent="0.2">
      <c r="A129" s="23" t="s">
        <v>126</v>
      </c>
      <c r="B129" s="26">
        <v>3098.34</v>
      </c>
      <c r="C129" s="26">
        <v>544038764.26999998</v>
      </c>
      <c r="D129" s="22"/>
      <c r="E129" s="22"/>
    </row>
    <row r="130" spans="1:5" x14ac:dyDescent="0.2">
      <c r="A130" s="23" t="s">
        <v>127</v>
      </c>
      <c r="B130" s="26">
        <v>3139.45</v>
      </c>
      <c r="C130" s="26">
        <v>548022977.50999999</v>
      </c>
      <c r="D130" s="22"/>
      <c r="E130" s="22"/>
    </row>
    <row r="131" spans="1:5" x14ac:dyDescent="0.2">
      <c r="A131" s="23" t="s">
        <v>128</v>
      </c>
      <c r="B131" s="26">
        <v>3124.58</v>
      </c>
      <c r="C131" s="26">
        <v>545824709.13</v>
      </c>
      <c r="D131" s="22"/>
      <c r="E131" s="22"/>
    </row>
    <row r="132" spans="1:5" x14ac:dyDescent="0.2">
      <c r="A132" s="23" t="s">
        <v>129</v>
      </c>
      <c r="B132" s="26">
        <v>3145.57</v>
      </c>
      <c r="C132" s="26">
        <v>549198828.70000005</v>
      </c>
      <c r="D132" s="22"/>
      <c r="E132" s="22"/>
    </row>
    <row r="133" spans="1:5" x14ac:dyDescent="0.2">
      <c r="A133" s="23" t="s">
        <v>130</v>
      </c>
      <c r="B133" s="26">
        <v>3132.21</v>
      </c>
      <c r="C133" s="26">
        <v>548039270.07000005</v>
      </c>
      <c r="D133" s="22"/>
      <c r="E133" s="22"/>
    </row>
    <row r="134" spans="1:5" x14ac:dyDescent="0.2">
      <c r="A134" s="23" t="s">
        <v>131</v>
      </c>
      <c r="B134" s="26">
        <v>3127.93</v>
      </c>
      <c r="C134" s="26">
        <v>546582542.25</v>
      </c>
      <c r="D134" s="22"/>
      <c r="E134" s="22"/>
    </row>
    <row r="135" spans="1:5" x14ac:dyDescent="0.2">
      <c r="A135" s="23" t="s">
        <v>132</v>
      </c>
      <c r="B135" s="26">
        <v>3160.48</v>
      </c>
      <c r="C135" s="26">
        <v>551696118.16999996</v>
      </c>
      <c r="D135" s="22"/>
      <c r="E135" s="22"/>
    </row>
    <row r="136" spans="1:5" x14ac:dyDescent="0.2">
      <c r="A136" s="23" t="s">
        <v>133</v>
      </c>
      <c r="B136" s="26">
        <v>3169.34</v>
      </c>
      <c r="C136" s="26">
        <v>552392614.82000005</v>
      </c>
      <c r="D136" s="22"/>
      <c r="E136" s="22"/>
    </row>
    <row r="137" spans="1:5" x14ac:dyDescent="0.2">
      <c r="A137" s="23" t="s">
        <v>134</v>
      </c>
      <c r="B137" s="26">
        <v>3176.47</v>
      </c>
      <c r="C137" s="26">
        <v>554042868.00999999</v>
      </c>
      <c r="D137" s="22"/>
      <c r="E137" s="22"/>
    </row>
    <row r="138" spans="1:5" x14ac:dyDescent="0.2">
      <c r="A138" s="23" t="s">
        <v>135</v>
      </c>
      <c r="B138" s="26">
        <v>3179.59</v>
      </c>
      <c r="C138" s="26">
        <v>550167725.40999997</v>
      </c>
      <c r="D138" s="22"/>
      <c r="E138" s="22"/>
    </row>
    <row r="139" spans="1:5" x14ac:dyDescent="0.2">
      <c r="A139" s="23" t="s">
        <v>136</v>
      </c>
      <c r="B139" s="26">
        <v>3188.37</v>
      </c>
      <c r="C139" s="26">
        <v>550919507.85000002</v>
      </c>
      <c r="D139" s="22"/>
      <c r="E139" s="22"/>
    </row>
    <row r="140" spans="1:5" x14ac:dyDescent="0.2">
      <c r="A140" s="23" t="s">
        <v>137</v>
      </c>
      <c r="B140" s="26">
        <v>3177.08</v>
      </c>
      <c r="C140" s="26">
        <v>550460969.10000002</v>
      </c>
      <c r="D140" s="22"/>
      <c r="E140" s="22"/>
    </row>
    <row r="141" spans="1:5" x14ac:dyDescent="0.2">
      <c r="A141" s="23" t="s">
        <v>138</v>
      </c>
      <c r="B141" s="26">
        <v>3171.02</v>
      </c>
      <c r="C141" s="26">
        <v>548333620.13999999</v>
      </c>
      <c r="D141" s="22"/>
      <c r="E141" s="22"/>
    </row>
    <row r="142" spans="1:5" x14ac:dyDescent="0.2">
      <c r="A142" s="23" t="s">
        <v>139</v>
      </c>
      <c r="B142" s="26">
        <v>3182.79</v>
      </c>
      <c r="C142" s="26">
        <v>550567195.62</v>
      </c>
      <c r="D142" s="22"/>
      <c r="E142" s="22"/>
    </row>
    <row r="143" spans="1:5" x14ac:dyDescent="0.2">
      <c r="A143" s="23" t="s">
        <v>140</v>
      </c>
      <c r="B143" s="26">
        <v>3138.98</v>
      </c>
      <c r="C143" s="26">
        <v>541286246.33000004</v>
      </c>
      <c r="D143" s="22"/>
      <c r="E143" s="22"/>
    </row>
    <row r="144" spans="1:5" x14ac:dyDescent="0.2">
      <c r="A144" s="23" t="s">
        <v>141</v>
      </c>
      <c r="B144" s="26">
        <v>3135.99</v>
      </c>
      <c r="C144" s="26">
        <v>540795413.65999997</v>
      </c>
      <c r="D144" s="22"/>
      <c r="E144" s="22"/>
    </row>
    <row r="145" spans="1:5" x14ac:dyDescent="0.2">
      <c r="A145" s="23" t="s">
        <v>142</v>
      </c>
      <c r="B145" s="26">
        <v>3158.31</v>
      </c>
      <c r="C145" s="26">
        <v>544716934.29999995</v>
      </c>
      <c r="D145" s="22"/>
      <c r="E145" s="22"/>
    </row>
    <row r="146" spans="1:5" x14ac:dyDescent="0.2">
      <c r="A146" s="23" t="s">
        <v>143</v>
      </c>
      <c r="B146" s="26">
        <v>3178.75</v>
      </c>
      <c r="C146" s="26">
        <v>548175504.44000006</v>
      </c>
      <c r="D146" s="22"/>
      <c r="E146" s="22"/>
    </row>
    <row r="147" spans="1:5" x14ac:dyDescent="0.2">
      <c r="A147" s="23" t="s">
        <v>144</v>
      </c>
      <c r="B147" s="26">
        <v>3170.6</v>
      </c>
      <c r="C147" s="26">
        <v>545673939.77999997</v>
      </c>
      <c r="D147" s="22"/>
      <c r="E147" s="22"/>
    </row>
    <row r="148" spans="1:5" x14ac:dyDescent="0.2">
      <c r="A148" s="23" t="s">
        <v>145</v>
      </c>
      <c r="B148" s="26">
        <v>3220.79</v>
      </c>
      <c r="C148" s="26">
        <v>553551230.14999998</v>
      </c>
      <c r="D148" s="22"/>
      <c r="E148" s="22"/>
    </row>
    <row r="149" spans="1:5" x14ac:dyDescent="0.2">
      <c r="A149" s="23" t="s">
        <v>146</v>
      </c>
      <c r="B149" s="26">
        <v>3188.06</v>
      </c>
      <c r="C149" s="26">
        <v>547322764.63999999</v>
      </c>
      <c r="D149" s="22"/>
      <c r="E149" s="22"/>
    </row>
    <row r="150" spans="1:5" x14ac:dyDescent="0.2">
      <c r="A150" s="23" t="s">
        <v>147</v>
      </c>
      <c r="B150" s="26">
        <v>3188.04</v>
      </c>
      <c r="C150" s="26">
        <v>543983671.86000001</v>
      </c>
      <c r="D150" s="22"/>
      <c r="E150" s="22"/>
    </row>
    <row r="151" spans="1:5" x14ac:dyDescent="0.2">
      <c r="A151" s="23" t="s">
        <v>148</v>
      </c>
      <c r="B151" s="26">
        <v>3170.81</v>
      </c>
      <c r="C151" s="26">
        <v>540908307.63</v>
      </c>
      <c r="D151" s="22"/>
      <c r="E151" s="22"/>
    </row>
    <row r="152" spans="1:5" x14ac:dyDescent="0.2">
      <c r="A152" s="23" t="s">
        <v>149</v>
      </c>
      <c r="B152" s="26">
        <v>3180.28</v>
      </c>
      <c r="C152" s="26">
        <v>542909520.20000005</v>
      </c>
      <c r="D152" s="22"/>
      <c r="E152" s="22"/>
    </row>
    <row r="153" spans="1:5" x14ac:dyDescent="0.2">
      <c r="A153" s="23" t="s">
        <v>150</v>
      </c>
      <c r="B153" s="26">
        <v>3162.81</v>
      </c>
      <c r="C153" s="26">
        <v>539532364.34000003</v>
      </c>
      <c r="D153" s="22"/>
      <c r="E153" s="22"/>
    </row>
    <row r="154" spans="1:5" x14ac:dyDescent="0.2">
      <c r="A154" s="23" t="s">
        <v>151</v>
      </c>
      <c r="B154" s="26">
        <v>3169.94</v>
      </c>
      <c r="C154" s="26">
        <v>545570656.37</v>
      </c>
      <c r="D154" s="22"/>
      <c r="E154" s="22"/>
    </row>
    <row r="155" spans="1:5" x14ac:dyDescent="0.2">
      <c r="A155" s="23" t="s">
        <v>152</v>
      </c>
      <c r="B155" s="26">
        <v>3163.03</v>
      </c>
      <c r="C155" s="26">
        <v>544424356.11000001</v>
      </c>
      <c r="D155" s="22"/>
      <c r="E155" s="22"/>
    </row>
    <row r="156" spans="1:5" x14ac:dyDescent="0.2">
      <c r="A156" s="23" t="s">
        <v>153</v>
      </c>
      <c r="B156" s="26">
        <v>3161.11</v>
      </c>
      <c r="C156" s="26">
        <v>542794867.17999995</v>
      </c>
      <c r="D156" s="22"/>
      <c r="E156" s="22"/>
    </row>
    <row r="157" spans="1:5" x14ac:dyDescent="0.2">
      <c r="A157" s="23" t="s">
        <v>154</v>
      </c>
      <c r="B157" s="26">
        <v>3133.78</v>
      </c>
      <c r="C157" s="26">
        <v>538007942.87</v>
      </c>
      <c r="D157" s="22"/>
      <c r="E157" s="22"/>
    </row>
    <row r="158" spans="1:5" x14ac:dyDescent="0.2">
      <c r="A158" s="23" t="s">
        <v>155</v>
      </c>
      <c r="B158" s="26">
        <v>3121.5</v>
      </c>
      <c r="C158" s="26">
        <v>536163160.04000002</v>
      </c>
      <c r="D158" s="22"/>
      <c r="E158" s="22"/>
    </row>
    <row r="159" spans="1:5" x14ac:dyDescent="0.2">
      <c r="A159" s="23" t="s">
        <v>156</v>
      </c>
      <c r="B159" s="26">
        <v>3101.08</v>
      </c>
      <c r="C159" s="26">
        <v>532899442.16000003</v>
      </c>
      <c r="D159" s="22"/>
      <c r="E159" s="22"/>
    </row>
    <row r="160" spans="1:5" x14ac:dyDescent="0.2">
      <c r="A160" s="23" t="s">
        <v>157</v>
      </c>
      <c r="B160" s="26">
        <v>3124.89</v>
      </c>
      <c r="C160" s="26">
        <v>536775379.99000001</v>
      </c>
      <c r="D160" s="22"/>
      <c r="E160" s="22"/>
    </row>
    <row r="161" spans="1:5" x14ac:dyDescent="0.2">
      <c r="A161" s="23" t="s">
        <v>158</v>
      </c>
      <c r="B161" s="26">
        <v>3123.58</v>
      </c>
      <c r="C161" s="26">
        <v>536111550.33999997</v>
      </c>
      <c r="D161" s="22"/>
      <c r="E161" s="22"/>
    </row>
    <row r="162" spans="1:5" x14ac:dyDescent="0.2">
      <c r="A162" s="23" t="s">
        <v>159</v>
      </c>
      <c r="B162" s="26">
        <v>3135.75</v>
      </c>
      <c r="C162" s="26">
        <v>539185823.38999999</v>
      </c>
      <c r="D162" s="22"/>
      <c r="E162" s="22"/>
    </row>
    <row r="163" spans="1:5" x14ac:dyDescent="0.2">
      <c r="A163" s="23" t="s">
        <v>160</v>
      </c>
      <c r="B163" s="26">
        <v>3141.75</v>
      </c>
      <c r="C163" s="26">
        <v>539693585.86000001</v>
      </c>
      <c r="D163" s="22"/>
      <c r="E163" s="22"/>
    </row>
    <row r="164" spans="1:5" x14ac:dyDescent="0.2">
      <c r="A164" s="23" t="s">
        <v>161</v>
      </c>
      <c r="B164" s="26">
        <v>3170.7</v>
      </c>
      <c r="C164" s="26">
        <v>542980583.20000005</v>
      </c>
      <c r="D164" s="22"/>
      <c r="E164" s="22"/>
    </row>
    <row r="165" spans="1:5" x14ac:dyDescent="0.2">
      <c r="A165" s="23" t="s">
        <v>162</v>
      </c>
      <c r="B165" s="26">
        <v>3164.27</v>
      </c>
      <c r="C165" s="26">
        <v>539938286.71000004</v>
      </c>
      <c r="D165" s="22"/>
      <c r="E165" s="22"/>
    </row>
    <row r="166" spans="1:5" x14ac:dyDescent="0.2">
      <c r="A166" s="23" t="s">
        <v>163</v>
      </c>
      <c r="B166" s="26">
        <v>3163.67</v>
      </c>
      <c r="C166" s="26">
        <v>538432615.27999997</v>
      </c>
      <c r="D166" s="22"/>
      <c r="E166" s="22"/>
    </row>
    <row r="167" spans="1:5" x14ac:dyDescent="0.2">
      <c r="A167" s="23" t="s">
        <v>164</v>
      </c>
      <c r="B167" s="26">
        <v>3172.12</v>
      </c>
      <c r="C167" s="26">
        <v>540169938.89999998</v>
      </c>
      <c r="D167" s="22"/>
      <c r="E167" s="22"/>
    </row>
    <row r="168" spans="1:5" x14ac:dyDescent="0.2">
      <c r="A168" s="23" t="s">
        <v>165</v>
      </c>
      <c r="B168" s="26">
        <v>3193.35</v>
      </c>
      <c r="C168" s="26">
        <v>543680254.94000006</v>
      </c>
      <c r="D168" s="22"/>
      <c r="E168" s="22"/>
    </row>
    <row r="169" spans="1:5" x14ac:dyDescent="0.2">
      <c r="A169" s="23" t="s">
        <v>166</v>
      </c>
      <c r="B169" s="26">
        <v>3228.25</v>
      </c>
      <c r="C169" s="26">
        <v>549581932.84000003</v>
      </c>
      <c r="D169" s="22"/>
      <c r="E169" s="22"/>
    </row>
    <row r="170" spans="1:5" x14ac:dyDescent="0.2">
      <c r="A170" s="23" t="s">
        <v>167</v>
      </c>
      <c r="B170" s="26">
        <v>3243.11</v>
      </c>
      <c r="C170" s="26">
        <v>550233100.12</v>
      </c>
      <c r="D170" s="22"/>
      <c r="E170" s="22"/>
    </row>
    <row r="171" spans="1:5" x14ac:dyDescent="0.2">
      <c r="A171" s="23" t="s">
        <v>168</v>
      </c>
      <c r="B171" s="26">
        <v>3244.46</v>
      </c>
      <c r="C171" s="26">
        <v>550979328.51999998</v>
      </c>
      <c r="D171" s="22"/>
      <c r="E171" s="22"/>
    </row>
    <row r="172" spans="1:5" x14ac:dyDescent="0.2">
      <c r="A172" s="23" t="s">
        <v>169</v>
      </c>
      <c r="B172" s="26">
        <v>3198.88</v>
      </c>
      <c r="C172" s="26">
        <v>541346412.29999995</v>
      </c>
      <c r="D172" s="22"/>
      <c r="E172" s="22"/>
    </row>
    <row r="173" spans="1:5" x14ac:dyDescent="0.2">
      <c r="A173" s="23" t="s">
        <v>170</v>
      </c>
      <c r="B173" s="26">
        <v>3253.55</v>
      </c>
      <c r="C173" s="26">
        <v>547058274.63</v>
      </c>
      <c r="D173" s="22"/>
      <c r="E173" s="22"/>
    </row>
    <row r="174" spans="1:5" x14ac:dyDescent="0.2">
      <c r="A174" s="23" t="s">
        <v>171</v>
      </c>
      <c r="B174" s="26">
        <v>3209.83</v>
      </c>
      <c r="C174" s="26">
        <v>539383125.71000004</v>
      </c>
      <c r="D174" s="22"/>
      <c r="E174" s="22"/>
    </row>
    <row r="175" spans="1:5" x14ac:dyDescent="0.2">
      <c r="A175" s="23" t="s">
        <v>172</v>
      </c>
      <c r="B175" s="26">
        <v>3200.76</v>
      </c>
      <c r="C175" s="26">
        <v>537687580.70000005</v>
      </c>
      <c r="D175" s="22"/>
      <c r="E175" s="22"/>
    </row>
    <row r="176" spans="1:5" x14ac:dyDescent="0.2">
      <c r="A176" s="23" t="s">
        <v>173</v>
      </c>
      <c r="B176" s="26">
        <v>3187.92</v>
      </c>
      <c r="C176" s="26">
        <v>534149201.27999997</v>
      </c>
      <c r="D176" s="22"/>
      <c r="E176" s="22"/>
    </row>
    <row r="177" spans="1:5" x14ac:dyDescent="0.2">
      <c r="A177" s="23" t="s">
        <v>174</v>
      </c>
      <c r="B177" s="26">
        <v>3150.98</v>
      </c>
      <c r="C177" s="26">
        <v>523537910.72000003</v>
      </c>
      <c r="D177" s="22"/>
      <c r="E177" s="22"/>
    </row>
    <row r="178" spans="1:5" x14ac:dyDescent="0.2">
      <c r="A178" s="23" t="s">
        <v>175</v>
      </c>
      <c r="B178" s="26">
        <v>3140.92</v>
      </c>
      <c r="C178" s="26">
        <v>521687304.26999998</v>
      </c>
      <c r="D178" s="22"/>
      <c r="E178" s="22"/>
    </row>
    <row r="179" spans="1:5" x14ac:dyDescent="0.2">
      <c r="A179" s="23" t="s">
        <v>176</v>
      </c>
      <c r="B179" s="26">
        <v>3097.81</v>
      </c>
      <c r="C179" s="26">
        <v>509408051.17000002</v>
      </c>
      <c r="D179" s="22"/>
      <c r="E179" s="22"/>
    </row>
    <row r="180" spans="1:5" x14ac:dyDescent="0.2">
      <c r="A180" s="23" t="s">
        <v>177</v>
      </c>
      <c r="B180" s="26">
        <v>3082.91</v>
      </c>
      <c r="C180" s="26">
        <v>505906805.63999999</v>
      </c>
      <c r="D180" s="22"/>
      <c r="E180" s="22"/>
    </row>
    <row r="181" spans="1:5" x14ac:dyDescent="0.2">
      <c r="A181" s="23" t="s">
        <v>178</v>
      </c>
      <c r="B181" s="26">
        <v>3060.59</v>
      </c>
      <c r="C181" s="26">
        <v>499762133.22000003</v>
      </c>
      <c r="D181" s="22"/>
      <c r="E181" s="22"/>
    </row>
    <row r="182" spans="1:5" x14ac:dyDescent="0.2">
      <c r="A182" s="23" t="s">
        <v>179</v>
      </c>
      <c r="B182" s="26">
        <v>3066.89</v>
      </c>
      <c r="C182" s="26">
        <v>499783032.83999997</v>
      </c>
      <c r="D182" s="22"/>
      <c r="E182" s="22"/>
    </row>
    <row r="183" spans="1:5" x14ac:dyDescent="0.2">
      <c r="A183" s="23" t="s">
        <v>180</v>
      </c>
      <c r="B183" s="26">
        <v>3070.57</v>
      </c>
      <c r="C183" s="26">
        <v>499900752.48000002</v>
      </c>
      <c r="D183" s="22"/>
      <c r="E183" s="22"/>
    </row>
    <row r="184" spans="1:5" x14ac:dyDescent="0.2">
      <c r="A184" s="23" t="s">
        <v>181</v>
      </c>
      <c r="B184" s="26">
        <v>3090.74</v>
      </c>
      <c r="C184" s="26">
        <v>503110234.17000002</v>
      </c>
      <c r="D184" s="22"/>
      <c r="E184" s="22"/>
    </row>
    <row r="185" spans="1:5" x14ac:dyDescent="0.2">
      <c r="A185" s="23" t="s">
        <v>182</v>
      </c>
      <c r="B185" s="26">
        <v>3105.24</v>
      </c>
      <c r="C185" s="26">
        <v>505469254.31999999</v>
      </c>
      <c r="D185" s="22"/>
      <c r="E185" s="22"/>
    </row>
    <row r="186" spans="1:5" x14ac:dyDescent="0.2">
      <c r="A186" s="23" t="s">
        <v>183</v>
      </c>
      <c r="B186" s="26">
        <v>3109.36</v>
      </c>
      <c r="C186" s="26">
        <v>505923826.99000001</v>
      </c>
      <c r="D186" s="22"/>
      <c r="E186" s="22"/>
    </row>
    <row r="187" spans="1:5" x14ac:dyDescent="0.2">
      <c r="A187" s="23" t="s">
        <v>184</v>
      </c>
      <c r="B187" s="26">
        <v>3122.95</v>
      </c>
      <c r="C187" s="26">
        <v>507940067.94</v>
      </c>
      <c r="D187" s="22"/>
      <c r="E187" s="22"/>
    </row>
    <row r="188" spans="1:5" x14ac:dyDescent="0.2">
      <c r="A188" s="23" t="s">
        <v>185</v>
      </c>
      <c r="B188" s="26">
        <v>3124.45</v>
      </c>
      <c r="C188" s="26">
        <v>508140729.23000002</v>
      </c>
      <c r="D188" s="22"/>
      <c r="E188" s="22"/>
    </row>
    <row r="189" spans="1:5" x14ac:dyDescent="0.2">
      <c r="A189" s="23" t="s">
        <v>186</v>
      </c>
      <c r="B189" s="26">
        <v>3112.14</v>
      </c>
      <c r="C189" s="26">
        <v>506589173.41000003</v>
      </c>
      <c r="D189" s="22"/>
      <c r="E189" s="22"/>
    </row>
    <row r="190" spans="1:5" x14ac:dyDescent="0.2">
      <c r="A190" s="23" t="s">
        <v>187</v>
      </c>
      <c r="B190" s="26">
        <v>3140.13</v>
      </c>
      <c r="C190" s="26">
        <v>511646209.08999997</v>
      </c>
      <c r="D190" s="22"/>
      <c r="E190" s="22"/>
    </row>
    <row r="191" spans="1:5" x14ac:dyDescent="0.2">
      <c r="A191" s="23" t="s">
        <v>188</v>
      </c>
      <c r="B191" s="26">
        <v>3120.47</v>
      </c>
      <c r="C191" s="26">
        <v>508442386.51999998</v>
      </c>
      <c r="D191" s="22"/>
      <c r="E191" s="22"/>
    </row>
    <row r="192" spans="1:5" x14ac:dyDescent="0.2">
      <c r="A192" s="23" t="s">
        <v>189</v>
      </c>
      <c r="B192" s="26">
        <v>3094.49</v>
      </c>
      <c r="C192" s="26">
        <v>504578639.17000002</v>
      </c>
      <c r="D192" s="22"/>
      <c r="E192" s="22"/>
    </row>
    <row r="193" spans="1:5" x14ac:dyDescent="0.2">
      <c r="A193" s="23" t="s">
        <v>190</v>
      </c>
      <c r="B193" s="26">
        <v>3111.87</v>
      </c>
      <c r="C193" s="26">
        <v>508470866.06999999</v>
      </c>
      <c r="D193" s="22"/>
      <c r="E193" s="22"/>
    </row>
    <row r="194" spans="1:5" x14ac:dyDescent="0.2">
      <c r="A194" s="23" t="s">
        <v>191</v>
      </c>
      <c r="B194" s="26">
        <v>3117.41</v>
      </c>
      <c r="C194" s="26">
        <v>508923349.82999998</v>
      </c>
      <c r="D194" s="22"/>
      <c r="E194" s="22"/>
    </row>
    <row r="195" spans="1:5" x14ac:dyDescent="0.2">
      <c r="A195" s="23" t="s">
        <v>192</v>
      </c>
      <c r="B195" s="26">
        <v>3118.54</v>
      </c>
      <c r="C195" s="26">
        <v>512955617.66000003</v>
      </c>
      <c r="D195" s="22"/>
      <c r="E195" s="22"/>
    </row>
    <row r="196" spans="1:5" x14ac:dyDescent="0.2">
      <c r="A196" s="23" t="s">
        <v>193</v>
      </c>
      <c r="B196" s="26">
        <v>3142.2</v>
      </c>
      <c r="C196" s="26">
        <v>518828942.81</v>
      </c>
      <c r="D196" s="22"/>
      <c r="E196" s="22"/>
    </row>
    <row r="197" spans="1:5" x14ac:dyDescent="0.2">
      <c r="A197" s="23" t="s">
        <v>194</v>
      </c>
      <c r="B197" s="26">
        <v>3142.88</v>
      </c>
      <c r="C197" s="26">
        <v>518820602.92000002</v>
      </c>
      <c r="D197" s="22"/>
      <c r="E197" s="22"/>
    </row>
    <row r="198" spans="1:5" x14ac:dyDescent="0.2">
      <c r="A198" s="23" t="s">
        <v>195</v>
      </c>
      <c r="B198" s="26">
        <v>3161.48</v>
      </c>
      <c r="C198" s="26">
        <v>522840938.13999999</v>
      </c>
      <c r="D198" s="22"/>
      <c r="E198" s="22"/>
    </row>
    <row r="199" spans="1:5" x14ac:dyDescent="0.2">
      <c r="A199" s="23" t="s">
        <v>196</v>
      </c>
      <c r="B199" s="26">
        <v>3101.12</v>
      </c>
      <c r="C199" s="26">
        <v>521860086.89999998</v>
      </c>
      <c r="D199" s="22"/>
      <c r="E199" s="22"/>
    </row>
    <row r="200" spans="1:5" x14ac:dyDescent="0.2">
      <c r="A200" s="23" t="s">
        <v>197</v>
      </c>
      <c r="B200" s="26">
        <v>3081.91</v>
      </c>
      <c r="C200" s="26">
        <v>518647468.63</v>
      </c>
      <c r="D200" s="22"/>
      <c r="E200" s="22"/>
    </row>
    <row r="201" spans="1:5" x14ac:dyDescent="0.2">
      <c r="A201" s="23" t="s">
        <v>198</v>
      </c>
      <c r="B201" s="26">
        <v>3102.58</v>
      </c>
      <c r="C201" s="26">
        <v>519973926.83999997</v>
      </c>
      <c r="D201" s="22"/>
      <c r="E201" s="22"/>
    </row>
    <row r="202" spans="1:5" x14ac:dyDescent="0.2">
      <c r="A202" s="23" t="s">
        <v>199</v>
      </c>
      <c r="B202" s="26">
        <v>3097.57</v>
      </c>
      <c r="C202" s="26">
        <v>519589506.02999997</v>
      </c>
      <c r="D202" s="22"/>
      <c r="E202" s="22"/>
    </row>
    <row r="203" spans="1:5" x14ac:dyDescent="0.2">
      <c r="A203" s="23" t="s">
        <v>200</v>
      </c>
      <c r="B203" s="26">
        <v>3158.7</v>
      </c>
      <c r="C203" s="26">
        <v>529558096.13</v>
      </c>
      <c r="D203" s="22"/>
      <c r="E203" s="22"/>
    </row>
    <row r="204" spans="1:5" x14ac:dyDescent="0.2">
      <c r="A204" s="23" t="s">
        <v>201</v>
      </c>
      <c r="B204" s="26">
        <v>3168.84</v>
      </c>
      <c r="C204" s="26">
        <v>531046344.18000001</v>
      </c>
      <c r="D204" s="22"/>
      <c r="E204" s="22"/>
    </row>
    <row r="205" spans="1:5" x14ac:dyDescent="0.2">
      <c r="A205" s="23" t="s">
        <v>202</v>
      </c>
      <c r="B205" s="26">
        <v>3170.15</v>
      </c>
      <c r="C205" s="26">
        <v>530761450.88</v>
      </c>
      <c r="D205" s="22"/>
      <c r="E205" s="22"/>
    </row>
    <row r="206" spans="1:5" x14ac:dyDescent="0.2">
      <c r="A206" s="23" t="s">
        <v>203</v>
      </c>
      <c r="B206" s="26">
        <v>3176.68</v>
      </c>
      <c r="C206" s="26">
        <v>531961742.72000003</v>
      </c>
      <c r="D206" s="22"/>
      <c r="E206" s="22"/>
    </row>
    <row r="207" spans="1:5" x14ac:dyDescent="0.2">
      <c r="A207" s="23" t="s">
        <v>204</v>
      </c>
      <c r="B207" s="26">
        <v>3109.94</v>
      </c>
      <c r="C207" s="26">
        <v>521011816.06</v>
      </c>
      <c r="D207" s="22"/>
      <c r="E207" s="22"/>
    </row>
    <row r="208" spans="1:5" x14ac:dyDescent="0.2">
      <c r="A208" s="23" t="s">
        <v>205</v>
      </c>
      <c r="B208" s="26">
        <v>3074.17</v>
      </c>
      <c r="C208" s="26">
        <v>511470660</v>
      </c>
      <c r="D208" s="22"/>
      <c r="E208" s="22"/>
    </row>
    <row r="209" spans="1:5" x14ac:dyDescent="0.2">
      <c r="A209" s="23" t="s">
        <v>206</v>
      </c>
      <c r="B209" s="26">
        <v>3121.26</v>
      </c>
      <c r="C209" s="26">
        <v>518694980.31999999</v>
      </c>
      <c r="D209" s="22"/>
      <c r="E209" s="22"/>
    </row>
    <row r="210" spans="1:5" x14ac:dyDescent="0.2">
      <c r="A210" s="23" t="s">
        <v>207</v>
      </c>
      <c r="B210" s="26">
        <v>3147.69</v>
      </c>
      <c r="C210" s="26">
        <v>522484034.80000001</v>
      </c>
      <c r="D210" s="22"/>
      <c r="E210" s="22"/>
    </row>
    <row r="211" spans="1:5" x14ac:dyDescent="0.2">
      <c r="A211" s="23" t="s">
        <v>208</v>
      </c>
      <c r="B211" s="26">
        <v>3170.75</v>
      </c>
      <c r="C211" s="26">
        <v>526458896.32999998</v>
      </c>
      <c r="D211" s="22"/>
      <c r="E211" s="22"/>
    </row>
    <row r="212" spans="1:5" x14ac:dyDescent="0.2">
      <c r="A212" s="23" t="s">
        <v>209</v>
      </c>
      <c r="B212" s="26">
        <v>3216.21</v>
      </c>
      <c r="C212" s="26">
        <v>533668625.70999998</v>
      </c>
      <c r="D212" s="22"/>
      <c r="E212" s="22"/>
    </row>
    <row r="213" spans="1:5" x14ac:dyDescent="0.2">
      <c r="A213" s="23" t="s">
        <v>210</v>
      </c>
      <c r="B213" s="26">
        <v>3206.22</v>
      </c>
      <c r="C213" s="26">
        <v>532219417.74000001</v>
      </c>
      <c r="D213" s="22"/>
      <c r="E213" s="22"/>
    </row>
    <row r="214" spans="1:5" x14ac:dyDescent="0.2">
      <c r="A214" s="23" t="s">
        <v>211</v>
      </c>
      <c r="B214" s="26">
        <v>3191.67</v>
      </c>
      <c r="C214" s="26">
        <v>528128439.13999999</v>
      </c>
      <c r="D214" s="22"/>
      <c r="E214" s="22"/>
    </row>
    <row r="215" spans="1:5" x14ac:dyDescent="0.2">
      <c r="A215" s="23" t="s">
        <v>212</v>
      </c>
      <c r="B215" s="26">
        <v>3158.34</v>
      </c>
      <c r="C215" s="26">
        <v>522173605.25999999</v>
      </c>
      <c r="D215" s="22"/>
      <c r="E215" s="22"/>
    </row>
    <row r="216" spans="1:5" x14ac:dyDescent="0.2">
      <c r="A216" s="23" t="s">
        <v>213</v>
      </c>
      <c r="B216" s="26">
        <v>3154.78</v>
      </c>
      <c r="C216" s="26">
        <v>519256185.06999999</v>
      </c>
      <c r="D216" s="22"/>
      <c r="E216" s="22"/>
    </row>
    <row r="217" spans="1:5" x14ac:dyDescent="0.2">
      <c r="A217" s="23" t="s">
        <v>214</v>
      </c>
      <c r="B217" s="26">
        <v>3150.51</v>
      </c>
      <c r="C217" s="26">
        <v>519152161.68000001</v>
      </c>
      <c r="D217" s="22"/>
      <c r="E217" s="22"/>
    </row>
    <row r="218" spans="1:5" x14ac:dyDescent="0.2">
      <c r="A218" s="23" t="s">
        <v>215</v>
      </c>
      <c r="B218" s="26">
        <v>3109.32</v>
      </c>
      <c r="C218" s="26">
        <v>509147357.64999998</v>
      </c>
      <c r="D218" s="22"/>
      <c r="E218" s="22"/>
    </row>
    <row r="219" spans="1:5" x14ac:dyDescent="0.2">
      <c r="A219" s="23" t="s">
        <v>216</v>
      </c>
      <c r="B219" s="26">
        <v>3143.17</v>
      </c>
      <c r="C219" s="26">
        <v>511889754.54000002</v>
      </c>
      <c r="D219" s="22"/>
      <c r="E219" s="22"/>
    </row>
    <row r="220" spans="1:5" x14ac:dyDescent="0.2">
      <c r="A220" s="23" t="s">
        <v>217</v>
      </c>
      <c r="B220" s="26">
        <v>3196.08</v>
      </c>
      <c r="C220" s="26">
        <v>520216714.12</v>
      </c>
      <c r="D220" s="22"/>
      <c r="E220" s="22"/>
    </row>
    <row r="221" spans="1:5" x14ac:dyDescent="0.2">
      <c r="A221" s="23" t="s">
        <v>218</v>
      </c>
      <c r="B221" s="26">
        <v>3191.98</v>
      </c>
      <c r="C221" s="26">
        <v>517519718.85000002</v>
      </c>
      <c r="D221" s="22"/>
      <c r="E221" s="22"/>
    </row>
    <row r="222" spans="1:5" x14ac:dyDescent="0.2">
      <c r="A222" s="23" t="s">
        <v>219</v>
      </c>
      <c r="B222" s="26">
        <v>3159.8</v>
      </c>
      <c r="C222" s="26">
        <v>512813633.20999998</v>
      </c>
      <c r="D222" s="22"/>
      <c r="E222" s="22"/>
    </row>
    <row r="223" spans="1:5" x14ac:dyDescent="0.2">
      <c r="A223" s="23" t="s">
        <v>220</v>
      </c>
      <c r="B223" s="26">
        <v>3150.98</v>
      </c>
      <c r="C223" s="26">
        <v>511378742.50999999</v>
      </c>
      <c r="D223" s="22"/>
      <c r="E223" s="22"/>
    </row>
    <row r="224" spans="1:5" x14ac:dyDescent="0.2">
      <c r="A224" s="23" t="s">
        <v>221</v>
      </c>
      <c r="B224" s="26">
        <v>3096.06</v>
      </c>
      <c r="C224" s="26">
        <v>502717307.35000002</v>
      </c>
      <c r="D224" s="22"/>
      <c r="E224" s="22"/>
    </row>
    <row r="225" spans="1:5" x14ac:dyDescent="0.2">
      <c r="A225" s="23" t="s">
        <v>222</v>
      </c>
      <c r="B225" s="26">
        <v>3074.46</v>
      </c>
      <c r="C225" s="26">
        <v>499156076.74000001</v>
      </c>
      <c r="D225" s="22"/>
      <c r="E225" s="22"/>
    </row>
    <row r="226" spans="1:5" x14ac:dyDescent="0.2">
      <c r="A226" s="23" t="s">
        <v>223</v>
      </c>
      <c r="B226" s="26">
        <v>3094.14</v>
      </c>
      <c r="C226" s="26">
        <v>503623478.91000003</v>
      </c>
      <c r="D226" s="22"/>
      <c r="E226" s="22"/>
    </row>
    <row r="227" spans="1:5" x14ac:dyDescent="0.2">
      <c r="A227" s="23" t="s">
        <v>224</v>
      </c>
      <c r="B227" s="26">
        <v>3090.45</v>
      </c>
      <c r="C227" s="26">
        <v>503340126.81999999</v>
      </c>
      <c r="D227" s="22"/>
      <c r="E227" s="22"/>
    </row>
    <row r="228" spans="1:5" x14ac:dyDescent="0.2">
      <c r="A228" s="23" t="s">
        <v>225</v>
      </c>
      <c r="B228" s="26">
        <v>3087.7</v>
      </c>
      <c r="C228" s="26">
        <v>501448920.31</v>
      </c>
      <c r="D228" s="22"/>
      <c r="E228" s="22"/>
    </row>
    <row r="229" spans="1:5" x14ac:dyDescent="0.2">
      <c r="A229" s="23" t="s">
        <v>226</v>
      </c>
      <c r="B229" s="26">
        <v>3147.98</v>
      </c>
      <c r="C229" s="26">
        <v>511241739.05000001</v>
      </c>
      <c r="D229" s="22"/>
      <c r="E229" s="22"/>
    </row>
    <row r="230" spans="1:5" x14ac:dyDescent="0.2">
      <c r="A230" s="23" t="s">
        <v>227</v>
      </c>
      <c r="B230" s="26">
        <v>3146.73</v>
      </c>
      <c r="C230" s="26">
        <v>510361464.47000003</v>
      </c>
      <c r="D230" s="22"/>
      <c r="E230" s="22"/>
    </row>
    <row r="231" spans="1:5" x14ac:dyDescent="0.2">
      <c r="A231" s="23" t="s">
        <v>228</v>
      </c>
      <c r="B231" s="26">
        <v>3136.9</v>
      </c>
      <c r="C231" s="26">
        <v>508265010.69999999</v>
      </c>
      <c r="D231" s="22"/>
      <c r="E231" s="22"/>
    </row>
    <row r="232" spans="1:5" x14ac:dyDescent="0.2">
      <c r="A232" s="23" t="s">
        <v>229</v>
      </c>
      <c r="B232" s="26">
        <v>3122.07</v>
      </c>
      <c r="C232" s="26">
        <v>501099301.56999999</v>
      </c>
      <c r="D232" s="22"/>
      <c r="E232" s="22"/>
    </row>
    <row r="233" spans="1:5" x14ac:dyDescent="0.2">
      <c r="A233" s="23" t="s">
        <v>230</v>
      </c>
      <c r="B233" s="26">
        <v>3135.69</v>
      </c>
      <c r="C233" s="26">
        <v>506060395.80000001</v>
      </c>
      <c r="D233" s="22"/>
      <c r="E233" s="22"/>
    </row>
    <row r="234" spans="1:5" x14ac:dyDescent="0.2">
      <c r="A234" s="23" t="s">
        <v>231</v>
      </c>
      <c r="B234" s="26">
        <v>3047.48</v>
      </c>
      <c r="C234" s="26">
        <v>491240917.26999998</v>
      </c>
      <c r="D234" s="22"/>
      <c r="E234" s="22"/>
    </row>
    <row r="235" spans="1:5" x14ac:dyDescent="0.2">
      <c r="A235" s="23" t="s">
        <v>232</v>
      </c>
      <c r="B235" s="26">
        <v>3087.41</v>
      </c>
      <c r="C235" s="26">
        <v>491212790.37</v>
      </c>
      <c r="D235" s="22"/>
      <c r="E235" s="22"/>
    </row>
    <row r="236" spans="1:5" x14ac:dyDescent="0.2">
      <c r="A236" s="23" t="s">
        <v>233</v>
      </c>
      <c r="B236" s="26">
        <v>3086.56</v>
      </c>
      <c r="C236" s="26">
        <v>478784384.27999997</v>
      </c>
      <c r="D236" s="22"/>
      <c r="E236" s="22"/>
    </row>
    <row r="237" spans="1:5" x14ac:dyDescent="0.2">
      <c r="A237" s="23" t="s">
        <v>234</v>
      </c>
      <c r="B237" s="26">
        <v>3144.21</v>
      </c>
      <c r="C237" s="26">
        <v>486740971.37</v>
      </c>
      <c r="D237" s="22"/>
      <c r="E237" s="22"/>
    </row>
    <row r="238" spans="1:5" x14ac:dyDescent="0.2">
      <c r="A238" s="23" t="s">
        <v>235</v>
      </c>
      <c r="B238" s="26">
        <v>3153.1</v>
      </c>
      <c r="C238" s="26">
        <v>487637557.10000002</v>
      </c>
      <c r="D238" s="22"/>
      <c r="E238" s="22"/>
    </row>
    <row r="239" spans="1:5" x14ac:dyDescent="0.2">
      <c r="A239" s="23" t="s">
        <v>236</v>
      </c>
      <c r="B239" s="26">
        <v>3132.34</v>
      </c>
      <c r="C239" s="26">
        <v>481757710.45999998</v>
      </c>
      <c r="D239" s="22"/>
      <c r="E239" s="22"/>
    </row>
    <row r="240" spans="1:5" x14ac:dyDescent="0.2">
      <c r="A240" s="23" t="s">
        <v>237</v>
      </c>
      <c r="B240" s="26">
        <v>3073.92</v>
      </c>
      <c r="C240" s="26">
        <v>473836181.66000003</v>
      </c>
      <c r="D240" s="22"/>
      <c r="E240" s="22"/>
    </row>
    <row r="241" spans="1:5" x14ac:dyDescent="0.2">
      <c r="A241" s="23" t="s">
        <v>238</v>
      </c>
      <c r="B241" s="26">
        <v>3120.76</v>
      </c>
      <c r="C241" s="26">
        <v>480208600.43000001</v>
      </c>
      <c r="D241" s="22"/>
      <c r="E241" s="22"/>
    </row>
    <row r="242" spans="1:5" x14ac:dyDescent="0.2">
      <c r="A242" s="23" t="s">
        <v>239</v>
      </c>
      <c r="B242" s="26">
        <v>3098.86</v>
      </c>
      <c r="C242" s="26">
        <v>477900246.91000003</v>
      </c>
      <c r="D242" s="22"/>
      <c r="E242" s="22"/>
    </row>
    <row r="243" spans="1:5" x14ac:dyDescent="0.2">
      <c r="A243" s="23" t="s">
        <v>240</v>
      </c>
      <c r="B243" s="26">
        <v>3215.77</v>
      </c>
      <c r="C243" s="26">
        <v>493188811.49000001</v>
      </c>
      <c r="D243" s="22"/>
      <c r="E243" s="22"/>
    </row>
    <row r="244" spans="1:5" x14ac:dyDescent="0.2">
      <c r="A244" s="23" t="s">
        <v>241</v>
      </c>
      <c r="B244" s="26">
        <v>3105.32</v>
      </c>
      <c r="C244" s="26">
        <v>477071695.06999999</v>
      </c>
      <c r="D244" s="22"/>
      <c r="E244" s="22"/>
    </row>
    <row r="245" spans="1:5" x14ac:dyDescent="0.2">
      <c r="A245" s="23" t="s">
        <v>242</v>
      </c>
      <c r="B245" s="26">
        <v>3129.84</v>
      </c>
      <c r="C245" s="26">
        <v>485888246.56999999</v>
      </c>
      <c r="D245" s="22"/>
      <c r="E245" s="22"/>
    </row>
    <row r="246" spans="1:5" x14ac:dyDescent="0.2">
      <c r="A246" s="23" t="s">
        <v>243</v>
      </c>
      <c r="B246" s="26">
        <v>3096.92</v>
      </c>
      <c r="C246" s="26">
        <v>480030639.81999999</v>
      </c>
      <c r="D246" s="22"/>
      <c r="E246" s="22"/>
    </row>
    <row r="247" spans="1:5" x14ac:dyDescent="0.2">
      <c r="A247" s="23" t="s">
        <v>244</v>
      </c>
      <c r="B247" s="26">
        <v>3123.19</v>
      </c>
      <c r="C247" s="26">
        <v>484041587.87</v>
      </c>
      <c r="D247" s="22"/>
      <c r="E247" s="22"/>
    </row>
    <row r="248" spans="1:5" x14ac:dyDescent="0.2">
      <c r="A248" s="23" t="s">
        <v>245</v>
      </c>
      <c r="B248" s="26">
        <v>3155.93</v>
      </c>
      <c r="C248" s="26">
        <v>488307008.60000002</v>
      </c>
      <c r="D248" s="22"/>
      <c r="E248" s="22"/>
    </row>
    <row r="249" spans="1:5" x14ac:dyDescent="0.2">
      <c r="A249" s="23" t="s">
        <v>246</v>
      </c>
      <c r="B249" s="26">
        <v>3169.01</v>
      </c>
      <c r="C249" s="26">
        <v>492281866.5</v>
      </c>
      <c r="D249" s="22"/>
      <c r="E249" s="22"/>
    </row>
    <row r="250" spans="1:5" x14ac:dyDescent="0.2">
      <c r="A250" s="23" t="s">
        <v>247</v>
      </c>
      <c r="B250" s="26">
        <v>3180.23</v>
      </c>
      <c r="C250" s="26">
        <v>493219492.25</v>
      </c>
      <c r="D250" s="22"/>
      <c r="E250" s="22"/>
    </row>
    <row r="251" spans="1:5" x14ac:dyDescent="0.2">
      <c r="A251" s="23" t="s">
        <v>248</v>
      </c>
      <c r="B251" s="26">
        <v>3210.76</v>
      </c>
      <c r="C251" s="26">
        <v>498864481.20999998</v>
      </c>
      <c r="D251" s="22"/>
      <c r="E251" s="22"/>
    </row>
    <row r="252" spans="1:5" x14ac:dyDescent="0.2">
      <c r="A252" s="23" t="s">
        <v>249</v>
      </c>
      <c r="B252" s="26">
        <v>3225.73</v>
      </c>
      <c r="C252" s="26">
        <v>503140736.62</v>
      </c>
      <c r="D252" s="22"/>
      <c r="E252" s="22"/>
    </row>
    <row r="253" spans="1:5" x14ac:dyDescent="0.2">
      <c r="A253" s="23" t="s">
        <v>250</v>
      </c>
      <c r="B253" s="26">
        <v>3212.93</v>
      </c>
      <c r="C253" s="26">
        <v>500242228.50999999</v>
      </c>
      <c r="D253" s="22"/>
      <c r="E253" s="22"/>
    </row>
    <row r="254" spans="1:5" x14ac:dyDescent="0.2">
      <c r="A254" s="23" t="s">
        <v>251</v>
      </c>
      <c r="B254" s="26">
        <v>3144.5</v>
      </c>
      <c r="C254" s="26">
        <v>489188163.75999999</v>
      </c>
      <c r="D254" s="22"/>
      <c r="E254" s="22"/>
    </row>
    <row r="255" spans="1:5" x14ac:dyDescent="0.2">
      <c r="A255" s="23" t="s">
        <v>252</v>
      </c>
      <c r="B255" s="26">
        <v>3177.13</v>
      </c>
      <c r="C255" s="26">
        <v>490479846.06999999</v>
      </c>
      <c r="D255" s="22"/>
      <c r="E255" s="22"/>
    </row>
    <row r="256" spans="1:5" x14ac:dyDescent="0.2">
      <c r="A256" s="23" t="s">
        <v>253</v>
      </c>
      <c r="B256" s="26">
        <v>3163.03</v>
      </c>
      <c r="C256" s="26">
        <v>488112747.48000002</v>
      </c>
      <c r="D256" s="22"/>
      <c r="E256" s="22"/>
    </row>
    <row r="257" spans="1:5" x14ac:dyDescent="0.2">
      <c r="A257" s="23" t="s">
        <v>254</v>
      </c>
      <c r="B257" s="26">
        <v>3215.97</v>
      </c>
      <c r="C257" s="26">
        <v>494740542.88999999</v>
      </c>
      <c r="D257" s="22"/>
      <c r="E257" s="22"/>
    </row>
    <row r="258" spans="1:5" x14ac:dyDescent="0.2">
      <c r="A258" s="23" t="s">
        <v>255</v>
      </c>
      <c r="B258" s="26">
        <v>3160.62</v>
      </c>
      <c r="C258" s="26">
        <v>484842366.29000002</v>
      </c>
      <c r="D258" s="22"/>
      <c r="E258" s="22"/>
    </row>
    <row r="259" spans="1:5" x14ac:dyDescent="0.2">
      <c r="A259" s="23" t="s">
        <v>256</v>
      </c>
      <c r="B259" s="26">
        <v>3190.59</v>
      </c>
      <c r="C259" s="26">
        <v>489023189.80000001</v>
      </c>
      <c r="D259" s="22"/>
      <c r="E259" s="22"/>
    </row>
    <row r="260" spans="1:5" x14ac:dyDescent="0.2">
      <c r="A260" s="23" t="s">
        <v>257</v>
      </c>
      <c r="B260" s="26">
        <v>3211.43</v>
      </c>
      <c r="C260" s="26">
        <v>491167529.47000003</v>
      </c>
      <c r="D260" s="22"/>
      <c r="E260" s="22"/>
    </row>
    <row r="261" spans="1:5" x14ac:dyDescent="0.2">
      <c r="A261" s="23" t="s">
        <v>258</v>
      </c>
      <c r="B261" s="26">
        <v>3150.22</v>
      </c>
      <c r="C261" s="26">
        <v>482314986.29000002</v>
      </c>
      <c r="D261" s="22"/>
      <c r="E261" s="22"/>
    </row>
    <row r="262" spans="1:5" x14ac:dyDescent="0.2">
      <c r="A262" s="23" t="s">
        <v>259</v>
      </c>
      <c r="B262" s="26">
        <v>3157.81</v>
      </c>
      <c r="C262" s="26">
        <v>483049536.38999999</v>
      </c>
      <c r="D262" s="22"/>
      <c r="E262" s="22"/>
    </row>
    <row r="263" spans="1:5" x14ac:dyDescent="0.2">
      <c r="A263" s="23" t="s">
        <v>260</v>
      </c>
      <c r="B263" s="26">
        <v>3204.96</v>
      </c>
      <c r="C263" s="26">
        <v>491085866.91000003</v>
      </c>
      <c r="D263" s="22"/>
      <c r="E263" s="22"/>
    </row>
    <row r="264" spans="1:5" x14ac:dyDescent="0.2">
      <c r="A264" s="23" t="s">
        <v>261</v>
      </c>
      <c r="B264" s="26">
        <v>3184.22</v>
      </c>
      <c r="C264" s="26">
        <v>492928504.79000002</v>
      </c>
      <c r="D264" s="22"/>
      <c r="E264" s="22"/>
    </row>
    <row r="265" spans="1:5" x14ac:dyDescent="0.2">
      <c r="A265" s="23" t="s">
        <v>262</v>
      </c>
      <c r="B265" s="26">
        <v>3190</v>
      </c>
      <c r="C265" s="26">
        <v>494893532.61000001</v>
      </c>
      <c r="D265" s="22"/>
      <c r="E265" s="22"/>
    </row>
    <row r="266" spans="1:5" x14ac:dyDescent="0.2">
      <c r="A266" s="23" t="s">
        <v>263</v>
      </c>
      <c r="B266" s="26">
        <v>3296.92</v>
      </c>
      <c r="C266" s="26">
        <v>510469805.47000003</v>
      </c>
      <c r="D266" s="22"/>
      <c r="E266" s="22"/>
    </row>
    <row r="267" spans="1:5" x14ac:dyDescent="0.2">
      <c r="A267" s="23" t="s">
        <v>264</v>
      </c>
      <c r="B267" s="26">
        <v>3265.9</v>
      </c>
      <c r="C267" s="26">
        <v>508754724.39999998</v>
      </c>
      <c r="D267" s="22"/>
      <c r="E267" s="22"/>
    </row>
    <row r="268" spans="1:5" x14ac:dyDescent="0.2">
      <c r="A268" s="23" t="s">
        <v>265</v>
      </c>
      <c r="B268" s="26">
        <v>3245.14</v>
      </c>
      <c r="C268" s="26">
        <v>518756834.18000001</v>
      </c>
      <c r="D268" s="22"/>
      <c r="E268" s="22"/>
    </row>
    <row r="269" spans="1:5" x14ac:dyDescent="0.2">
      <c r="A269" s="23" t="s">
        <v>266</v>
      </c>
      <c r="B269" s="26">
        <v>3255.87</v>
      </c>
      <c r="C269" s="26">
        <v>524052625.06</v>
      </c>
      <c r="D269" s="22"/>
      <c r="E269" s="22"/>
    </row>
    <row r="270" spans="1:5" x14ac:dyDescent="0.2">
      <c r="A270" s="23" t="s">
        <v>267</v>
      </c>
      <c r="B270" s="26">
        <v>3290.13</v>
      </c>
      <c r="C270" s="26">
        <v>530243819.35000002</v>
      </c>
      <c r="D270" s="22"/>
      <c r="E270" s="22"/>
    </row>
    <row r="271" spans="1:5" x14ac:dyDescent="0.2">
      <c r="A271" s="23" t="s">
        <v>268</v>
      </c>
      <c r="B271" s="26">
        <v>3345.51</v>
      </c>
      <c r="C271" s="26">
        <v>538581930.70000005</v>
      </c>
      <c r="D271" s="22"/>
      <c r="E271" s="22"/>
    </row>
    <row r="272" spans="1:5" x14ac:dyDescent="0.2">
      <c r="A272" s="23" t="s">
        <v>269</v>
      </c>
      <c r="B272" s="26">
        <v>3388.36</v>
      </c>
      <c r="C272" s="26">
        <v>546661063.27999997</v>
      </c>
      <c r="D272" s="22"/>
      <c r="E272" s="22"/>
    </row>
    <row r="273" spans="1:5" x14ac:dyDescent="0.2">
      <c r="A273" s="23" t="s">
        <v>270</v>
      </c>
      <c r="B273" s="26">
        <v>3419.39</v>
      </c>
      <c r="C273" s="26">
        <v>594156708.24000001</v>
      </c>
      <c r="D273" s="22"/>
      <c r="E273" s="22"/>
    </row>
    <row r="274" spans="1:5" x14ac:dyDescent="0.2">
      <c r="A274" s="23" t="s">
        <v>271</v>
      </c>
      <c r="B274" s="26">
        <v>3406.18</v>
      </c>
      <c r="C274" s="26">
        <v>592537278.75</v>
      </c>
      <c r="D274" s="22"/>
      <c r="E274" s="22"/>
    </row>
    <row r="275" spans="1:5" x14ac:dyDescent="0.2">
      <c r="A275" s="23" t="s">
        <v>272</v>
      </c>
      <c r="B275" s="26">
        <v>3413.31</v>
      </c>
      <c r="C275" s="26">
        <v>607593955.39999998</v>
      </c>
      <c r="D275" s="22"/>
      <c r="E275" s="22"/>
    </row>
    <row r="276" spans="1:5" x14ac:dyDescent="0.2">
      <c r="A276" s="23" t="s">
        <v>273</v>
      </c>
      <c r="B276" s="26">
        <v>3490.06</v>
      </c>
      <c r="C276" s="26">
        <v>633445247.44000006</v>
      </c>
      <c r="D276" s="22"/>
      <c r="E276" s="22"/>
    </row>
    <row r="277" spans="1:5" x14ac:dyDescent="0.2">
      <c r="A277" s="23" t="s">
        <v>274</v>
      </c>
      <c r="B277" s="26">
        <v>3445.6</v>
      </c>
      <c r="C277" s="26">
        <v>625580028.57000005</v>
      </c>
      <c r="D277" s="22"/>
      <c r="E277" s="22"/>
    </row>
    <row r="278" spans="1:5" x14ac:dyDescent="0.2">
      <c r="A278" s="23" t="s">
        <v>275</v>
      </c>
      <c r="B278" s="26">
        <v>3495.53</v>
      </c>
      <c r="C278" s="26">
        <v>635904111.01999998</v>
      </c>
      <c r="D278" s="22"/>
      <c r="E278" s="22"/>
    </row>
    <row r="279" spans="1:5" x14ac:dyDescent="0.2">
      <c r="A279" s="23" t="s">
        <v>276</v>
      </c>
      <c r="B279" s="26">
        <v>3483.07</v>
      </c>
      <c r="C279" s="26">
        <v>633759197.13999999</v>
      </c>
      <c r="D279" s="22"/>
      <c r="E279" s="22"/>
    </row>
    <row r="280" spans="1:5" x14ac:dyDescent="0.2">
      <c r="A280" s="23" t="s">
        <v>277</v>
      </c>
      <c r="B280" s="26">
        <v>3510.51</v>
      </c>
      <c r="C280" s="26">
        <v>638640672.96000004</v>
      </c>
      <c r="D280" s="22"/>
      <c r="E280" s="22"/>
    </row>
    <row r="281" spans="1:5" x14ac:dyDescent="0.2">
      <c r="A281" s="23" t="s">
        <v>278</v>
      </c>
      <c r="B281" s="26">
        <v>3470.26</v>
      </c>
      <c r="C281" s="26">
        <v>630269141.61000001</v>
      </c>
      <c r="D281" s="22"/>
      <c r="E281" s="22"/>
    </row>
    <row r="282" spans="1:5" x14ac:dyDescent="0.2">
      <c r="A282" s="23" t="s">
        <v>279</v>
      </c>
      <c r="B282" s="26">
        <v>3428.39</v>
      </c>
      <c r="C282" s="26">
        <v>623104762.85000002</v>
      </c>
      <c r="D282" s="22"/>
      <c r="E282" s="22"/>
    </row>
    <row r="283" spans="1:5" x14ac:dyDescent="0.2">
      <c r="A283" s="23" t="s">
        <v>280</v>
      </c>
      <c r="B283" s="26">
        <v>3541.67</v>
      </c>
      <c r="C283" s="26">
        <v>643723856.53999996</v>
      </c>
      <c r="D283" s="22"/>
      <c r="E283" s="22"/>
    </row>
    <row r="284" spans="1:5" x14ac:dyDescent="0.2">
      <c r="A284" s="23" t="s">
        <v>281</v>
      </c>
      <c r="B284" s="26">
        <v>3464.58</v>
      </c>
      <c r="C284" s="26">
        <v>631263331.00999999</v>
      </c>
      <c r="D284" s="22"/>
      <c r="E284" s="22"/>
    </row>
    <row r="285" spans="1:5" x14ac:dyDescent="0.2">
      <c r="A285" s="23" t="s">
        <v>282</v>
      </c>
      <c r="B285" s="26">
        <v>3524.79</v>
      </c>
      <c r="C285" s="26">
        <v>641854114.46000004</v>
      </c>
      <c r="D285" s="22"/>
      <c r="E285" s="22"/>
    </row>
    <row r="286" spans="1:5" x14ac:dyDescent="0.2">
      <c r="A286" s="23" t="s">
        <v>283</v>
      </c>
      <c r="B286" s="26">
        <v>3597</v>
      </c>
      <c r="C286" s="26">
        <v>657757914.85000002</v>
      </c>
      <c r="D286" s="22"/>
      <c r="E286" s="22"/>
    </row>
    <row r="287" spans="1:5" x14ac:dyDescent="0.2">
      <c r="A287" s="23" t="s">
        <v>284</v>
      </c>
      <c r="B287" s="26">
        <v>3574.29</v>
      </c>
      <c r="C287" s="26">
        <v>653437698.49000001</v>
      </c>
      <c r="D287" s="22"/>
      <c r="E287" s="22"/>
    </row>
    <row r="288" spans="1:5" x14ac:dyDescent="0.2">
      <c r="A288" s="23" t="s">
        <v>285</v>
      </c>
      <c r="B288" s="26">
        <v>3570.36</v>
      </c>
      <c r="C288" s="26">
        <v>652470569.35000002</v>
      </c>
      <c r="D288" s="22"/>
      <c r="E288" s="22"/>
    </row>
    <row r="289" spans="1:5" x14ac:dyDescent="0.2">
      <c r="A289" s="23" t="s">
        <v>286</v>
      </c>
      <c r="B289" s="26">
        <v>3559.7</v>
      </c>
      <c r="C289" s="26">
        <v>650574188.72000003</v>
      </c>
      <c r="D289" s="22"/>
      <c r="E289" s="22"/>
    </row>
    <row r="290" spans="1:5" x14ac:dyDescent="0.2">
      <c r="A290" s="23" t="s">
        <v>287</v>
      </c>
      <c r="B290" s="26">
        <v>3474.6</v>
      </c>
      <c r="C290" s="26">
        <v>635386650.27999997</v>
      </c>
      <c r="D290" s="22"/>
      <c r="E290" s="22"/>
    </row>
    <row r="291" spans="1:5" x14ac:dyDescent="0.2">
      <c r="A291" s="23" t="s">
        <v>288</v>
      </c>
      <c r="B291" s="26">
        <v>3509.6</v>
      </c>
      <c r="C291" s="26">
        <v>640836407.86000001</v>
      </c>
      <c r="D291" s="22"/>
      <c r="E291" s="22"/>
    </row>
    <row r="292" spans="1:5" x14ac:dyDescent="0.2">
      <c r="A292" s="23" t="s">
        <v>289</v>
      </c>
      <c r="B292" s="26">
        <v>3470.94</v>
      </c>
      <c r="C292" s="26">
        <v>633743510.82000005</v>
      </c>
      <c r="D292" s="22"/>
      <c r="E292" s="22"/>
    </row>
    <row r="293" spans="1:5" x14ac:dyDescent="0.2">
      <c r="A293" s="23" t="s">
        <v>290</v>
      </c>
      <c r="B293" s="26">
        <v>3600.15</v>
      </c>
      <c r="C293" s="26">
        <v>664550268.20000005</v>
      </c>
      <c r="D293" s="22"/>
      <c r="E293" s="22"/>
    </row>
    <row r="294" spans="1:5" x14ac:dyDescent="0.2">
      <c r="A294" s="23" t="s">
        <v>291</v>
      </c>
      <c r="B294" s="26">
        <v>3527.05</v>
      </c>
      <c r="C294" s="26">
        <v>646217338.50999999</v>
      </c>
      <c r="D294" s="22"/>
      <c r="E294" s="22"/>
    </row>
    <row r="295" spans="1:5" x14ac:dyDescent="0.2">
      <c r="A295" s="23" t="s">
        <v>292</v>
      </c>
      <c r="B295" s="26">
        <v>3450.45</v>
      </c>
      <c r="C295" s="26">
        <v>630413179.20000005</v>
      </c>
      <c r="D295" s="22"/>
      <c r="E295" s="22"/>
    </row>
    <row r="296" spans="1:5" x14ac:dyDescent="0.2">
      <c r="A296" s="23" t="s">
        <v>293</v>
      </c>
      <c r="B296" s="26">
        <v>3402.75</v>
      </c>
      <c r="C296" s="26">
        <v>622292175.66999996</v>
      </c>
      <c r="D296" s="22"/>
      <c r="E296" s="22"/>
    </row>
    <row r="297" spans="1:5" x14ac:dyDescent="0.2">
      <c r="A297" s="23" t="s">
        <v>294</v>
      </c>
      <c r="B297" s="26">
        <v>3502.04</v>
      </c>
      <c r="C297" s="26">
        <v>640425725.57000005</v>
      </c>
      <c r="D297" s="22"/>
      <c r="E297" s="22"/>
    </row>
    <row r="298" spans="1:5" x14ac:dyDescent="0.2">
      <c r="A298" s="23" t="s">
        <v>295</v>
      </c>
      <c r="B298" s="26">
        <v>3580.77</v>
      </c>
      <c r="C298" s="26">
        <v>654844645.71000004</v>
      </c>
      <c r="D298" s="22"/>
      <c r="E298" s="22"/>
    </row>
    <row r="299" spans="1:5" x14ac:dyDescent="0.2">
      <c r="A299" s="23" t="s">
        <v>296</v>
      </c>
      <c r="B299" s="26">
        <v>3706.36</v>
      </c>
      <c r="C299" s="26">
        <v>677597375.08000004</v>
      </c>
      <c r="D299" s="22"/>
      <c r="E299" s="22"/>
    </row>
    <row r="300" spans="1:5" x14ac:dyDescent="0.2">
      <c r="A300" s="23" t="s">
        <v>297</v>
      </c>
      <c r="B300" s="26">
        <v>3497.3</v>
      </c>
      <c r="C300" s="26">
        <v>640009430.45000005</v>
      </c>
      <c r="D300" s="22"/>
      <c r="E300" s="22"/>
    </row>
    <row r="301" spans="1:5" x14ac:dyDescent="0.2">
      <c r="A301" s="23" t="s">
        <v>298</v>
      </c>
      <c r="B301" s="26">
        <v>3607.55</v>
      </c>
      <c r="C301" s="26">
        <v>668962698.61000001</v>
      </c>
      <c r="D301" s="22"/>
      <c r="E301" s="22"/>
    </row>
    <row r="302" spans="1:5" x14ac:dyDescent="0.2">
      <c r="A302" s="23" t="s">
        <v>299</v>
      </c>
      <c r="B302" s="26">
        <v>3728.12</v>
      </c>
      <c r="C302" s="26">
        <v>688111608.34000003</v>
      </c>
      <c r="D302" s="22"/>
      <c r="E302" s="22"/>
    </row>
    <row r="303" spans="1:5" x14ac:dyDescent="0.2">
      <c r="A303" s="23" t="s">
        <v>300</v>
      </c>
      <c r="B303" s="26">
        <v>3514.83</v>
      </c>
      <c r="C303" s="26">
        <v>636075987.44000006</v>
      </c>
      <c r="D303" s="22"/>
      <c r="E303" s="22"/>
    </row>
    <row r="304" spans="1:5" x14ac:dyDescent="0.2">
      <c r="A304" s="23" t="s">
        <v>301</v>
      </c>
      <c r="B304" s="26">
        <v>3477.14</v>
      </c>
      <c r="C304" s="26">
        <v>630831362.70000005</v>
      </c>
      <c r="D304" s="22"/>
      <c r="E304" s="22"/>
    </row>
    <row r="305" spans="1:5" x14ac:dyDescent="0.2">
      <c r="A305" s="23" t="s">
        <v>302</v>
      </c>
      <c r="B305" s="26">
        <v>3493.94</v>
      </c>
      <c r="C305" s="26">
        <v>632776533.92999995</v>
      </c>
      <c r="D305" s="22"/>
      <c r="E305" s="22"/>
    </row>
    <row r="306" spans="1:5" x14ac:dyDescent="0.2">
      <c r="A306" s="23" t="s">
        <v>303</v>
      </c>
      <c r="B306" s="26">
        <v>3389.17</v>
      </c>
      <c r="C306" s="26">
        <v>603645339.11000001</v>
      </c>
      <c r="D306" s="22"/>
      <c r="E306" s="22"/>
    </row>
    <row r="307" spans="1:5" x14ac:dyDescent="0.2">
      <c r="A307" s="23" t="s">
        <v>304</v>
      </c>
      <c r="B307" s="26">
        <v>3393.29</v>
      </c>
      <c r="C307" s="26">
        <v>606092863.61000001</v>
      </c>
      <c r="D307" s="22"/>
      <c r="E307" s="22"/>
    </row>
    <row r="308" spans="1:5" x14ac:dyDescent="0.2">
      <c r="A308" s="23" t="s">
        <v>305</v>
      </c>
      <c r="B308" s="26">
        <v>3400.81</v>
      </c>
      <c r="C308" s="26">
        <v>608959830.05999994</v>
      </c>
      <c r="D308" s="22"/>
      <c r="E308" s="22"/>
    </row>
    <row r="309" spans="1:5" x14ac:dyDescent="0.2">
      <c r="A309" s="23" t="s">
        <v>306</v>
      </c>
      <c r="B309" s="26">
        <v>3413.79</v>
      </c>
      <c r="C309" s="26">
        <v>611167961.95000005</v>
      </c>
      <c r="D309" s="22"/>
      <c r="E309" s="22"/>
    </row>
    <row r="310" spans="1:5" x14ac:dyDescent="0.2">
      <c r="A310" s="23" t="s">
        <v>307</v>
      </c>
      <c r="B310" s="26">
        <v>3383.88</v>
      </c>
      <c r="C310" s="26">
        <v>604119712.96000004</v>
      </c>
      <c r="D310" s="22"/>
      <c r="E310" s="22"/>
    </row>
    <row r="311" spans="1:5" x14ac:dyDescent="0.2">
      <c r="A311" s="23" t="s">
        <v>308</v>
      </c>
      <c r="B311" s="26">
        <v>3254.02</v>
      </c>
      <c r="C311" s="26">
        <v>581371390.14999998</v>
      </c>
      <c r="D311" s="22"/>
      <c r="E311" s="22"/>
    </row>
    <row r="312" spans="1:5" x14ac:dyDescent="0.2">
      <c r="A312" s="23" t="s">
        <v>309</v>
      </c>
      <c r="B312" s="26">
        <v>3271.75</v>
      </c>
      <c r="C312" s="26">
        <v>580140167.76999998</v>
      </c>
      <c r="D312" s="22"/>
      <c r="E312" s="22"/>
    </row>
    <row r="313" spans="1:5" x14ac:dyDescent="0.2">
      <c r="A313" s="23" t="s">
        <v>310</v>
      </c>
      <c r="B313" s="26">
        <v>3253.86</v>
      </c>
      <c r="C313" s="26">
        <v>571221681.15999997</v>
      </c>
      <c r="D313" s="22"/>
      <c r="E313" s="22"/>
    </row>
    <row r="314" spans="1:5" x14ac:dyDescent="0.2">
      <c r="A314" s="23" t="s">
        <v>311</v>
      </c>
      <c r="B314" s="26">
        <v>3175.57</v>
      </c>
      <c r="C314" s="26">
        <v>556021237.49000001</v>
      </c>
      <c r="D314" s="22"/>
      <c r="E314" s="22"/>
    </row>
    <row r="315" spans="1:5" x14ac:dyDescent="0.2">
      <c r="A315" s="23" t="s">
        <v>312</v>
      </c>
      <c r="B315" s="26">
        <v>3153.43</v>
      </c>
      <c r="C315" s="26">
        <v>545085480.99000001</v>
      </c>
      <c r="D315" s="22"/>
      <c r="E315" s="22"/>
    </row>
    <row r="316" spans="1:5" x14ac:dyDescent="0.2">
      <c r="A316" s="23" t="s">
        <v>313</v>
      </c>
      <c r="B316" s="26">
        <v>3119.16</v>
      </c>
      <c r="C316" s="26">
        <v>535370081.93000001</v>
      </c>
      <c r="D316" s="22"/>
      <c r="E316" s="22"/>
    </row>
    <row r="317" spans="1:5" x14ac:dyDescent="0.2">
      <c r="A317" s="23" t="s">
        <v>314</v>
      </c>
      <c r="B317" s="26">
        <v>3182.69</v>
      </c>
      <c r="C317" s="26">
        <v>546136464.80999994</v>
      </c>
      <c r="D317" s="22"/>
      <c r="E317" s="22"/>
    </row>
    <row r="318" spans="1:5" x14ac:dyDescent="0.2">
      <c r="A318" s="23" t="s">
        <v>315</v>
      </c>
      <c r="B318" s="26">
        <v>3191.1</v>
      </c>
      <c r="C318" s="26">
        <v>545312215.87</v>
      </c>
      <c r="D318" s="22"/>
      <c r="E318" s="22"/>
    </row>
    <row r="319" spans="1:5" x14ac:dyDescent="0.2">
      <c r="A319" s="23" t="s">
        <v>316</v>
      </c>
      <c r="B319" s="26">
        <v>3196.31</v>
      </c>
      <c r="C319" s="26">
        <v>547176188.36000001</v>
      </c>
      <c r="D319" s="22"/>
      <c r="E319" s="22"/>
    </row>
    <row r="320" spans="1:5" x14ac:dyDescent="0.2">
      <c r="A320" s="23" t="s">
        <v>317</v>
      </c>
      <c r="B320" s="26">
        <v>3199.18</v>
      </c>
      <c r="C320" s="26">
        <v>538069149.29999995</v>
      </c>
      <c r="D320" s="22"/>
      <c r="E320" s="22"/>
    </row>
    <row r="321" spans="1:5" x14ac:dyDescent="0.2">
      <c r="A321" s="23" t="s">
        <v>318</v>
      </c>
      <c r="B321" s="26">
        <v>3166.95</v>
      </c>
      <c r="C321" s="26">
        <v>531979638.95999998</v>
      </c>
      <c r="D321" s="22"/>
      <c r="E321" s="22"/>
    </row>
    <row r="322" spans="1:5" x14ac:dyDescent="0.2">
      <c r="A322" s="23" t="s">
        <v>319</v>
      </c>
      <c r="B322" s="26">
        <v>3157.98</v>
      </c>
      <c r="C322" s="26">
        <v>534775392.14999998</v>
      </c>
      <c r="D322" s="22"/>
      <c r="E322" s="22"/>
    </row>
    <row r="323" spans="1:5" x14ac:dyDescent="0.2">
      <c r="A323" s="23" t="s">
        <v>320</v>
      </c>
      <c r="B323" s="26">
        <v>3172.36</v>
      </c>
      <c r="C323" s="26">
        <v>532532551.33999997</v>
      </c>
      <c r="D323" s="22"/>
      <c r="E323" s="22"/>
    </row>
    <row r="324" spans="1:5" x14ac:dyDescent="0.2">
      <c r="A324" s="23" t="s">
        <v>321</v>
      </c>
      <c r="B324" s="26">
        <v>3145.23</v>
      </c>
      <c r="C324" s="26">
        <v>520051814.76999998</v>
      </c>
      <c r="D324" s="22"/>
      <c r="E324" s="22"/>
    </row>
    <row r="325" spans="1:5" x14ac:dyDescent="0.2">
      <c r="A325" s="23" t="s">
        <v>322</v>
      </c>
      <c r="B325" s="26">
        <v>3096.98</v>
      </c>
      <c r="C325" s="26">
        <v>510861074.49000001</v>
      </c>
      <c r="D325" s="22"/>
      <c r="E325" s="22"/>
    </row>
    <row r="326" spans="1:5" x14ac:dyDescent="0.2">
      <c r="A326" s="23" t="s">
        <v>323</v>
      </c>
      <c r="B326" s="26">
        <v>3113.63</v>
      </c>
      <c r="C326" s="26">
        <v>514501575.80000001</v>
      </c>
      <c r="D326" s="22"/>
      <c r="E326" s="22"/>
    </row>
    <row r="327" spans="1:5" x14ac:dyDescent="0.2">
      <c r="A327" s="23" t="s">
        <v>324</v>
      </c>
      <c r="B327" s="26">
        <v>3116.91</v>
      </c>
      <c r="C327" s="26">
        <v>513700017.07999998</v>
      </c>
      <c r="D327" s="22"/>
      <c r="E327" s="22"/>
    </row>
    <row r="328" spans="1:5" x14ac:dyDescent="0.2">
      <c r="A328" s="23" t="s">
        <v>325</v>
      </c>
      <c r="B328" s="26">
        <v>3123.49</v>
      </c>
      <c r="C328" s="26">
        <v>513622525.29000002</v>
      </c>
      <c r="D328" s="22"/>
      <c r="E328" s="22"/>
    </row>
    <row r="329" spans="1:5" x14ac:dyDescent="0.2">
      <c r="A329" s="23" t="s">
        <v>326</v>
      </c>
      <c r="B329" s="26">
        <v>3087.68</v>
      </c>
      <c r="C329" s="26">
        <v>506722400.75</v>
      </c>
      <c r="D329" s="22"/>
      <c r="E329" s="22"/>
    </row>
    <row r="330" spans="1:5" x14ac:dyDescent="0.2">
      <c r="A330" s="23" t="s">
        <v>327</v>
      </c>
      <c r="B330" s="26">
        <v>3056.43</v>
      </c>
      <c r="C330" s="26">
        <v>500083799.89999998</v>
      </c>
      <c r="D330" s="22"/>
      <c r="E330" s="22"/>
    </row>
    <row r="331" spans="1:5" x14ac:dyDescent="0.2">
      <c r="A331" s="23" t="s">
        <v>328</v>
      </c>
      <c r="B331" s="26">
        <v>3064.04</v>
      </c>
      <c r="C331" s="26">
        <v>499854074.69999999</v>
      </c>
      <c r="D331" s="22"/>
      <c r="E331" s="22"/>
    </row>
    <row r="332" spans="1:5" x14ac:dyDescent="0.2">
      <c r="A332" s="23" t="s">
        <v>329</v>
      </c>
      <c r="B332" s="26">
        <v>3015.46</v>
      </c>
      <c r="C332" s="26">
        <v>486910255.77999997</v>
      </c>
      <c r="D332" s="22"/>
      <c r="E332" s="22"/>
    </row>
    <row r="333" spans="1:5" x14ac:dyDescent="0.2">
      <c r="A333" s="23" t="s">
        <v>330</v>
      </c>
      <c r="B333" s="26">
        <v>2995.9</v>
      </c>
      <c r="C333" s="26">
        <v>482422044.73000002</v>
      </c>
      <c r="D333" s="22"/>
      <c r="E333" s="22"/>
    </row>
    <row r="334" spans="1:5" x14ac:dyDescent="0.2">
      <c r="A334" s="23" t="s">
        <v>331</v>
      </c>
      <c r="B334" s="26">
        <v>3021.06</v>
      </c>
      <c r="C334" s="26">
        <v>486239913.04000002</v>
      </c>
      <c r="D334" s="22"/>
      <c r="E334" s="22"/>
    </row>
    <row r="335" spans="1:5" x14ac:dyDescent="0.2">
      <c r="A335" s="23" t="s">
        <v>332</v>
      </c>
      <c r="B335" s="26">
        <v>2996.2</v>
      </c>
      <c r="C335" s="26">
        <v>480586031.56</v>
      </c>
      <c r="D335" s="22"/>
      <c r="E335" s="22"/>
    </row>
    <row r="336" spans="1:5" x14ac:dyDescent="0.2">
      <c r="A336" s="23" t="s">
        <v>333</v>
      </c>
      <c r="B336" s="26">
        <v>2970.28</v>
      </c>
      <c r="C336" s="26">
        <v>475300097.38999999</v>
      </c>
      <c r="D336" s="22"/>
      <c r="E336" s="22"/>
    </row>
    <row r="337" spans="1:5" x14ac:dyDescent="0.2">
      <c r="A337" s="23" t="s">
        <v>334</v>
      </c>
      <c r="B337" s="26">
        <v>2961.47</v>
      </c>
      <c r="C337" s="26">
        <v>472648668.98000002</v>
      </c>
      <c r="D337" s="22"/>
      <c r="E337" s="22"/>
    </row>
    <row r="338" spans="1:5" x14ac:dyDescent="0.2">
      <c r="A338" s="23" t="s">
        <v>335</v>
      </c>
      <c r="B338" s="26">
        <v>2968.06</v>
      </c>
      <c r="C338" s="26">
        <v>473647249.87</v>
      </c>
      <c r="D338" s="22"/>
      <c r="E338" s="22"/>
    </row>
    <row r="339" spans="1:5" x14ac:dyDescent="0.2">
      <c r="A339" s="23" t="s">
        <v>336</v>
      </c>
      <c r="B339" s="26">
        <v>2968.76</v>
      </c>
      <c r="C339" s="26">
        <v>472625653.18000001</v>
      </c>
      <c r="D339" s="22"/>
      <c r="E339" s="22"/>
    </row>
    <row r="340" spans="1:5" x14ac:dyDescent="0.2">
      <c r="A340" s="23" t="s">
        <v>337</v>
      </c>
      <c r="B340" s="26">
        <v>2939.72</v>
      </c>
      <c r="C340" s="26">
        <v>464302434.22000003</v>
      </c>
      <c r="D340" s="22"/>
      <c r="E340" s="22"/>
    </row>
    <row r="341" spans="1:5" x14ac:dyDescent="0.2">
      <c r="A341" s="23" t="s">
        <v>338</v>
      </c>
      <c r="B341" s="26">
        <v>2943.55</v>
      </c>
      <c r="C341" s="26">
        <v>463102525.25</v>
      </c>
      <c r="D341" s="22"/>
      <c r="E341" s="22"/>
    </row>
    <row r="342" spans="1:5" x14ac:dyDescent="0.2">
      <c r="A342" s="23" t="s">
        <v>339</v>
      </c>
      <c r="B342" s="26">
        <v>2936.29</v>
      </c>
      <c r="C342" s="26">
        <v>460946580.69999999</v>
      </c>
      <c r="D342" s="22"/>
      <c r="E342" s="22"/>
    </row>
    <row r="343" spans="1:5" x14ac:dyDescent="0.2">
      <c r="A343" s="23" t="s">
        <v>340</v>
      </c>
      <c r="B343" s="26">
        <v>2962.25</v>
      </c>
      <c r="C343" s="26">
        <v>465648697.94</v>
      </c>
      <c r="D343" s="22"/>
      <c r="E343" s="22"/>
    </row>
    <row r="344" spans="1:5" x14ac:dyDescent="0.2">
      <c r="A344" s="23" t="s">
        <v>341</v>
      </c>
      <c r="B344" s="26">
        <v>3001.36</v>
      </c>
      <c r="C344" s="26">
        <v>466798443.13999999</v>
      </c>
      <c r="D344" s="22"/>
      <c r="E344" s="22"/>
    </row>
    <row r="345" spans="1:5" x14ac:dyDescent="0.2">
      <c r="A345" s="23" t="s">
        <v>342</v>
      </c>
      <c r="B345" s="26">
        <v>3005.44</v>
      </c>
      <c r="C345" s="26">
        <v>466128021.17000002</v>
      </c>
      <c r="D345" s="22"/>
      <c r="E345" s="22"/>
    </row>
    <row r="346" spans="1:5" x14ac:dyDescent="0.2">
      <c r="A346" s="23" t="s">
        <v>343</v>
      </c>
      <c r="B346" s="26">
        <v>2953.88</v>
      </c>
      <c r="C346" s="26">
        <v>456317886.86000001</v>
      </c>
      <c r="D346" s="22"/>
      <c r="E346" s="22"/>
    </row>
    <row r="347" spans="1:5" x14ac:dyDescent="0.2">
      <c r="A347" s="23" t="s">
        <v>344</v>
      </c>
      <c r="B347" s="26">
        <v>2914.56</v>
      </c>
      <c r="C347" s="26">
        <v>446524861.25999999</v>
      </c>
      <c r="D347" s="22"/>
      <c r="E347" s="22"/>
    </row>
    <row r="348" spans="1:5" x14ac:dyDescent="0.2">
      <c r="A348" s="23" t="s">
        <v>345</v>
      </c>
      <c r="B348" s="26">
        <v>2907.31</v>
      </c>
      <c r="C348" s="26">
        <v>444796829.85000002</v>
      </c>
      <c r="D348" s="22"/>
      <c r="E348" s="22"/>
    </row>
    <row r="349" spans="1:5" x14ac:dyDescent="0.2">
      <c r="A349" s="23" t="s">
        <v>346</v>
      </c>
      <c r="B349" s="26">
        <v>2918.68</v>
      </c>
      <c r="C349" s="26">
        <v>441877252.17000002</v>
      </c>
      <c r="D349" s="22"/>
      <c r="E349" s="22"/>
    </row>
    <row r="350" spans="1:5" x14ac:dyDescent="0.2">
      <c r="A350" s="23" t="s">
        <v>347</v>
      </c>
      <c r="B350" s="26">
        <v>2873.77</v>
      </c>
      <c r="C350" s="26">
        <v>434507406.31999999</v>
      </c>
      <c r="D350" s="22"/>
      <c r="E350" s="22"/>
    </row>
    <row r="351" spans="1:5" x14ac:dyDescent="0.2">
      <c r="A351" s="23" t="s">
        <v>348</v>
      </c>
      <c r="B351" s="26">
        <v>2860.98</v>
      </c>
      <c r="C351" s="26">
        <v>432276542</v>
      </c>
      <c r="D351" s="22"/>
      <c r="E351" s="22"/>
    </row>
    <row r="352" spans="1:5" x14ac:dyDescent="0.2">
      <c r="A352" s="23" t="s">
        <v>349</v>
      </c>
      <c r="B352" s="26">
        <v>2886.71</v>
      </c>
      <c r="C352" s="26">
        <v>436162852.22000003</v>
      </c>
      <c r="D352" s="22"/>
      <c r="E352" s="22"/>
    </row>
    <row r="353" spans="1:5" x14ac:dyDescent="0.2">
      <c r="A353" s="23" t="s">
        <v>350</v>
      </c>
      <c r="B353" s="26">
        <v>2881.59</v>
      </c>
      <c r="C353" s="26">
        <v>432866193.92000002</v>
      </c>
      <c r="D353" s="22"/>
      <c r="E353" s="22"/>
    </row>
    <row r="354" spans="1:5" x14ac:dyDescent="0.2">
      <c r="A354" s="23" t="s">
        <v>351</v>
      </c>
      <c r="B354" s="26">
        <v>2899.51</v>
      </c>
      <c r="C354" s="26">
        <v>430808731.56999999</v>
      </c>
      <c r="D354" s="22"/>
      <c r="E354" s="22"/>
    </row>
    <row r="355" spans="1:5" x14ac:dyDescent="0.2">
      <c r="A355" s="23" t="s">
        <v>352</v>
      </c>
      <c r="B355" s="26">
        <v>2885.07</v>
      </c>
      <c r="C355" s="26">
        <v>425778991.41000003</v>
      </c>
      <c r="D355" s="22"/>
      <c r="E355" s="22"/>
    </row>
    <row r="356" spans="1:5" x14ac:dyDescent="0.2">
      <c r="A356" s="23" t="s">
        <v>353</v>
      </c>
      <c r="B356" s="26">
        <v>2931.95</v>
      </c>
      <c r="C356" s="26">
        <v>429047697.97000003</v>
      </c>
      <c r="D356" s="22"/>
      <c r="E356" s="22"/>
    </row>
    <row r="357" spans="1:5" x14ac:dyDescent="0.2">
      <c r="A357" s="23" t="s">
        <v>354</v>
      </c>
      <c r="B357" s="26">
        <v>2847.46</v>
      </c>
      <c r="C357" s="26">
        <v>416168561.75999999</v>
      </c>
      <c r="D357" s="22"/>
      <c r="E357" s="22"/>
    </row>
    <row r="358" spans="1:5" x14ac:dyDescent="0.2">
      <c r="A358" s="23" t="s">
        <v>355</v>
      </c>
      <c r="B358" s="26">
        <v>2798.51</v>
      </c>
      <c r="C358" s="26">
        <v>408467419.75</v>
      </c>
      <c r="D358" s="22"/>
      <c r="E358" s="22"/>
    </row>
    <row r="359" spans="1:5" x14ac:dyDescent="0.2">
      <c r="A359" s="23" t="s">
        <v>356</v>
      </c>
      <c r="B359" s="26">
        <v>2774.34</v>
      </c>
      <c r="C359" s="26">
        <v>404939738.75999999</v>
      </c>
      <c r="D359" s="22"/>
      <c r="E359" s="22"/>
    </row>
    <row r="360" spans="1:5" x14ac:dyDescent="0.2">
      <c r="A360" s="23" t="s">
        <v>357</v>
      </c>
      <c r="B360" s="26">
        <v>2811.22</v>
      </c>
      <c r="C360" s="26">
        <v>410467552.18000001</v>
      </c>
      <c r="D360" s="22"/>
      <c r="E360" s="22"/>
    </row>
    <row r="361" spans="1:5" x14ac:dyDescent="0.2">
      <c r="A361" s="23" t="s">
        <v>358</v>
      </c>
      <c r="B361" s="26">
        <v>2796.38</v>
      </c>
      <c r="C361" s="26">
        <v>405495757.11000001</v>
      </c>
      <c r="D361" s="22"/>
      <c r="E361" s="22"/>
    </row>
    <row r="362" spans="1:5" x14ac:dyDescent="0.2">
      <c r="A362" s="23" t="s">
        <v>359</v>
      </c>
      <c r="B362" s="26">
        <v>2769.77</v>
      </c>
      <c r="C362" s="26">
        <v>400191546.42000002</v>
      </c>
      <c r="D362" s="22"/>
      <c r="E362" s="22"/>
    </row>
    <row r="363" spans="1:5" x14ac:dyDescent="0.2">
      <c r="A363" s="23" t="s">
        <v>360</v>
      </c>
      <c r="B363" s="26">
        <v>2739.68</v>
      </c>
      <c r="C363" s="26">
        <v>392126078.69999999</v>
      </c>
      <c r="D363" s="22"/>
      <c r="E363" s="22"/>
    </row>
    <row r="364" spans="1:5" x14ac:dyDescent="0.2">
      <c r="A364" s="23" t="s">
        <v>361</v>
      </c>
      <c r="B364" s="26">
        <v>2738.39</v>
      </c>
      <c r="C364" s="26">
        <v>390891861.04000002</v>
      </c>
      <c r="D364" s="22"/>
      <c r="E364" s="22"/>
    </row>
    <row r="365" spans="1:5" x14ac:dyDescent="0.2">
      <c r="A365" s="23" t="s">
        <v>362</v>
      </c>
      <c r="B365" s="26">
        <v>2770.05</v>
      </c>
      <c r="C365" s="26">
        <v>394796850.00999999</v>
      </c>
      <c r="D365" s="22"/>
      <c r="E365" s="22"/>
    </row>
    <row r="366" spans="1:5" x14ac:dyDescent="0.2">
      <c r="A366" s="23" t="s">
        <v>363</v>
      </c>
      <c r="B366" s="26">
        <v>2792.1</v>
      </c>
      <c r="C366" s="26">
        <v>396523818.70999998</v>
      </c>
      <c r="D366" s="22"/>
      <c r="E366" s="22"/>
    </row>
    <row r="367" spans="1:5" x14ac:dyDescent="0.2">
      <c r="A367" s="23" t="s">
        <v>364</v>
      </c>
      <c r="B367" s="26">
        <v>2740.59</v>
      </c>
      <c r="C367" s="26">
        <v>388628584.47000003</v>
      </c>
      <c r="D367" s="22"/>
      <c r="E367" s="22"/>
    </row>
    <row r="368" spans="1:5" x14ac:dyDescent="0.2">
      <c r="A368" s="23" t="s">
        <v>365</v>
      </c>
      <c r="B368" s="26">
        <v>2692.65</v>
      </c>
      <c r="C368" s="26">
        <v>381965440.13</v>
      </c>
      <c r="D368" s="22"/>
      <c r="E368" s="22"/>
    </row>
    <row r="369" spans="1:5" x14ac:dyDescent="0.2">
      <c r="A369" s="23" t="s">
        <v>366</v>
      </c>
      <c r="B369" s="26">
        <v>2704.81</v>
      </c>
      <c r="C369" s="26">
        <v>384026698.38</v>
      </c>
      <c r="D369" s="22"/>
      <c r="E369" s="22"/>
    </row>
    <row r="370" spans="1:5" x14ac:dyDescent="0.2">
      <c r="A370" s="23" t="s">
        <v>367</v>
      </c>
      <c r="B370" s="26">
        <v>2747.58</v>
      </c>
      <c r="C370" s="26">
        <v>384069009.69</v>
      </c>
      <c r="D370" s="22"/>
      <c r="E370" s="22"/>
    </row>
    <row r="371" spans="1:5" x14ac:dyDescent="0.2">
      <c r="A371" s="23" t="s">
        <v>368</v>
      </c>
      <c r="B371" s="26">
        <v>2755.76</v>
      </c>
      <c r="C371" s="26">
        <v>384418850.30000001</v>
      </c>
      <c r="D371" s="22"/>
      <c r="E371" s="22"/>
    </row>
    <row r="372" spans="1:5" x14ac:dyDescent="0.2">
      <c r="A372" s="23" t="s">
        <v>369</v>
      </c>
      <c r="B372" s="26">
        <v>2867.53</v>
      </c>
      <c r="C372" s="26">
        <v>400399893.36000001</v>
      </c>
      <c r="D372" s="22"/>
      <c r="E372" s="22"/>
    </row>
    <row r="373" spans="1:5" x14ac:dyDescent="0.2">
      <c r="A373" s="23" t="s">
        <v>370</v>
      </c>
      <c r="B373" s="26">
        <v>2882.07</v>
      </c>
      <c r="C373" s="26">
        <v>401393811.72000003</v>
      </c>
      <c r="D373" s="22"/>
      <c r="E373" s="22"/>
    </row>
    <row r="374" spans="1:5" x14ac:dyDescent="0.2">
      <c r="A374" s="23" t="s">
        <v>371</v>
      </c>
      <c r="B374" s="26">
        <v>2880.78</v>
      </c>
      <c r="C374" s="26">
        <v>396247168.47000003</v>
      </c>
      <c r="D374" s="22"/>
      <c r="E374" s="22"/>
    </row>
    <row r="375" spans="1:5" x14ac:dyDescent="0.2">
      <c r="A375" s="23" t="s">
        <v>372</v>
      </c>
      <c r="B375" s="26">
        <v>2830.83</v>
      </c>
      <c r="C375" s="26">
        <v>386283734.24000001</v>
      </c>
      <c r="D375" s="22"/>
      <c r="E375" s="22"/>
    </row>
    <row r="376" spans="1:5" x14ac:dyDescent="0.2">
      <c r="A376" s="23" t="s">
        <v>373</v>
      </c>
      <c r="B376" s="26">
        <v>2865.53</v>
      </c>
      <c r="C376" s="26">
        <v>386809412.04000002</v>
      </c>
      <c r="D376" s="22"/>
      <c r="E376" s="22"/>
    </row>
    <row r="377" spans="1:5" x14ac:dyDescent="0.2">
      <c r="A377" s="23" t="s">
        <v>374</v>
      </c>
      <c r="B377" s="26">
        <v>2887.87</v>
      </c>
      <c r="C377" s="26">
        <v>388833324.41000003</v>
      </c>
      <c r="D377" s="22"/>
      <c r="E377" s="22"/>
    </row>
    <row r="378" spans="1:5" x14ac:dyDescent="0.2">
      <c r="A378" s="23" t="s">
        <v>375</v>
      </c>
      <c r="B378" s="26">
        <v>2846.37</v>
      </c>
      <c r="C378" s="26">
        <v>381020800.32999998</v>
      </c>
      <c r="D378" s="22"/>
      <c r="E378" s="22"/>
    </row>
    <row r="379" spans="1:5" x14ac:dyDescent="0.2">
      <c r="A379" s="23" t="s">
        <v>376</v>
      </c>
      <c r="B379" s="26">
        <v>2849.48</v>
      </c>
      <c r="C379" s="26">
        <v>380874132.20999998</v>
      </c>
      <c r="D379" s="22"/>
      <c r="E379" s="22"/>
    </row>
    <row r="380" spans="1:5" x14ac:dyDescent="0.2">
      <c r="A380" s="23" t="s">
        <v>377</v>
      </c>
      <c r="B380" s="26">
        <v>2884.56</v>
      </c>
      <c r="C380" s="26">
        <v>379130382.32999998</v>
      </c>
      <c r="D380" s="22"/>
      <c r="E380" s="22"/>
    </row>
    <row r="381" spans="1:5" x14ac:dyDescent="0.2">
      <c r="A381" s="23" t="s">
        <v>378</v>
      </c>
      <c r="B381" s="26">
        <v>2857.56</v>
      </c>
      <c r="C381" s="26">
        <v>369604920.89999998</v>
      </c>
      <c r="D381" s="22"/>
      <c r="E381" s="22"/>
    </row>
    <row r="382" spans="1:5" x14ac:dyDescent="0.2">
      <c r="A382" s="23" t="s">
        <v>379</v>
      </c>
      <c r="B382" s="26">
        <v>2873.58</v>
      </c>
      <c r="C382" s="26">
        <v>371383049.13999999</v>
      </c>
      <c r="D382" s="22"/>
      <c r="E382" s="22"/>
    </row>
    <row r="383" spans="1:5" x14ac:dyDescent="0.2">
      <c r="A383" s="23" t="s">
        <v>380</v>
      </c>
      <c r="B383" s="26">
        <v>2872.25</v>
      </c>
      <c r="C383" s="26">
        <v>367207023.52999997</v>
      </c>
      <c r="D383" s="22"/>
      <c r="E383" s="22"/>
    </row>
    <row r="384" spans="1:5" x14ac:dyDescent="0.2">
      <c r="A384" s="23" t="s">
        <v>381</v>
      </c>
      <c r="B384" s="26">
        <v>2868.37</v>
      </c>
      <c r="C384" s="26">
        <v>366267082.73000002</v>
      </c>
      <c r="D384" s="22"/>
      <c r="E384" s="22"/>
    </row>
    <row r="385" spans="1:5" x14ac:dyDescent="0.2">
      <c r="A385" s="23" t="s">
        <v>382</v>
      </c>
      <c r="B385" s="26">
        <v>2858.57</v>
      </c>
      <c r="C385" s="26">
        <v>361483610.31999999</v>
      </c>
      <c r="D385" s="22"/>
      <c r="E385" s="22"/>
    </row>
    <row r="386" spans="1:5" x14ac:dyDescent="0.2">
      <c r="A386" s="23" t="s">
        <v>383</v>
      </c>
      <c r="B386" s="26">
        <v>2872.03</v>
      </c>
      <c r="C386" s="26">
        <v>362861091.42000002</v>
      </c>
      <c r="D386" s="22"/>
      <c r="E386" s="22"/>
    </row>
    <row r="387" spans="1:5" x14ac:dyDescent="0.2">
      <c r="A387" s="23" t="s">
        <v>384</v>
      </c>
      <c r="B387" s="26">
        <v>2924.04</v>
      </c>
      <c r="C387" s="26">
        <v>368234375.56999999</v>
      </c>
      <c r="D387" s="22"/>
      <c r="E387" s="22"/>
    </row>
    <row r="388" spans="1:5" x14ac:dyDescent="0.2">
      <c r="A388" s="23" t="s">
        <v>385</v>
      </c>
      <c r="B388" s="26">
        <v>2946.09</v>
      </c>
      <c r="C388" s="26">
        <v>370826329.25999999</v>
      </c>
      <c r="D388" s="22"/>
      <c r="E388" s="22"/>
    </row>
    <row r="389" spans="1:5" x14ac:dyDescent="0.2">
      <c r="A389" s="23" t="s">
        <v>386</v>
      </c>
      <c r="B389" s="26">
        <v>2935.6</v>
      </c>
      <c r="C389" s="26">
        <v>367465623.67000002</v>
      </c>
      <c r="D389" s="22"/>
      <c r="E389" s="22"/>
    </row>
    <row r="390" spans="1:5" x14ac:dyDescent="0.2">
      <c r="A390" s="23" t="s">
        <v>387</v>
      </c>
      <c r="B390" s="26">
        <v>2945.37</v>
      </c>
      <c r="C390" s="26">
        <v>363724134.19999999</v>
      </c>
      <c r="D390" s="22"/>
      <c r="E390" s="22"/>
    </row>
    <row r="391" spans="1:5" x14ac:dyDescent="0.2">
      <c r="A391" s="23" t="s">
        <v>388</v>
      </c>
      <c r="B391" s="26">
        <v>2902.9</v>
      </c>
      <c r="C391" s="26">
        <v>358128279.50999999</v>
      </c>
      <c r="D391" s="22"/>
      <c r="E391" s="22"/>
    </row>
    <row r="392" spans="1:5" x14ac:dyDescent="0.2">
      <c r="A392" s="23" t="s">
        <v>389</v>
      </c>
      <c r="B392" s="26">
        <v>2951</v>
      </c>
      <c r="C392" s="26">
        <v>360933119.42000002</v>
      </c>
      <c r="D392" s="22"/>
      <c r="E392" s="22"/>
    </row>
    <row r="393" spans="1:5" x14ac:dyDescent="0.2">
      <c r="A393" s="23" t="s">
        <v>390</v>
      </c>
      <c r="B393" s="26">
        <v>2929.28</v>
      </c>
      <c r="C393" s="26">
        <v>357843424.13999999</v>
      </c>
      <c r="D393" s="22"/>
      <c r="E393" s="22"/>
    </row>
    <row r="394" spans="1:5" x14ac:dyDescent="0.2">
      <c r="A394" s="23" t="s">
        <v>391</v>
      </c>
      <c r="B394" s="26">
        <v>2892.8</v>
      </c>
      <c r="C394" s="26">
        <v>353655279.91000003</v>
      </c>
      <c r="D394" s="22"/>
      <c r="E394" s="22"/>
    </row>
    <row r="395" spans="1:5" x14ac:dyDescent="0.2">
      <c r="A395" s="23" t="s">
        <v>392</v>
      </c>
      <c r="B395" s="26">
        <v>2863.89</v>
      </c>
      <c r="C395" s="26">
        <v>349968136.13</v>
      </c>
      <c r="D395" s="22"/>
      <c r="E395" s="22"/>
    </row>
    <row r="396" spans="1:5" x14ac:dyDescent="0.2">
      <c r="A396" s="23" t="s">
        <v>393</v>
      </c>
      <c r="B396" s="26">
        <v>2851.25</v>
      </c>
      <c r="C396" s="26">
        <v>346014407.17000002</v>
      </c>
      <c r="D396" s="22"/>
      <c r="E396" s="22"/>
    </row>
    <row r="397" spans="1:5" x14ac:dyDescent="0.2">
      <c r="A397" s="23" t="s">
        <v>394</v>
      </c>
      <c r="B397" s="26">
        <v>2787.08</v>
      </c>
      <c r="C397" s="26">
        <v>337746239.67000002</v>
      </c>
      <c r="D397" s="22"/>
      <c r="E397" s="22"/>
    </row>
    <row r="398" spans="1:5" x14ac:dyDescent="0.2">
      <c r="A398" s="23" t="s">
        <v>395</v>
      </c>
      <c r="B398" s="26">
        <v>2855.39</v>
      </c>
      <c r="C398" s="26">
        <v>345819236.73000002</v>
      </c>
      <c r="D398" s="22"/>
      <c r="E398" s="22"/>
    </row>
    <row r="399" spans="1:5" x14ac:dyDescent="0.2">
      <c r="A399" s="23" t="s">
        <v>396</v>
      </c>
      <c r="B399" s="26">
        <v>2836.39</v>
      </c>
      <c r="C399" s="26">
        <v>343817773.62</v>
      </c>
      <c r="D399" s="22"/>
      <c r="E399" s="22"/>
    </row>
    <row r="400" spans="1:5" x14ac:dyDescent="0.2">
      <c r="A400" s="23" t="s">
        <v>397</v>
      </c>
      <c r="B400" s="26">
        <v>2871.47</v>
      </c>
      <c r="C400" s="26">
        <v>349047473.61000001</v>
      </c>
      <c r="D400" s="22"/>
      <c r="E400" s="22"/>
    </row>
    <row r="401" spans="1:5" x14ac:dyDescent="0.2">
      <c r="A401" s="23" t="s">
        <v>398</v>
      </c>
      <c r="B401" s="26">
        <v>2944.43</v>
      </c>
      <c r="C401" s="26">
        <v>356473718.73000002</v>
      </c>
      <c r="D401" s="22"/>
      <c r="E401" s="22"/>
    </row>
    <row r="402" spans="1:5" x14ac:dyDescent="0.2">
      <c r="A402" s="23" t="s">
        <v>399</v>
      </c>
      <c r="B402" s="26">
        <v>2944.7</v>
      </c>
      <c r="C402" s="26">
        <v>354734624.52999997</v>
      </c>
      <c r="D402" s="22"/>
      <c r="E402" s="22"/>
    </row>
    <row r="403" spans="1:5" x14ac:dyDescent="0.2">
      <c r="A403" s="23" t="s">
        <v>400</v>
      </c>
      <c r="B403" s="26">
        <v>2977.48</v>
      </c>
      <c r="C403" s="26">
        <v>367814172.68000001</v>
      </c>
      <c r="D403" s="22"/>
      <c r="E403" s="22"/>
    </row>
    <row r="404" spans="1:5" x14ac:dyDescent="0.2">
      <c r="A404" s="23" t="s">
        <v>401</v>
      </c>
      <c r="B404" s="26">
        <v>2856.11</v>
      </c>
      <c r="C404" s="26">
        <v>346216333.12</v>
      </c>
      <c r="D404" s="22"/>
      <c r="E404" s="22"/>
    </row>
    <row r="405" spans="1:5" x14ac:dyDescent="0.2">
      <c r="A405" s="23" t="s">
        <v>402</v>
      </c>
      <c r="B405" s="26">
        <v>2835.06</v>
      </c>
      <c r="C405" s="26">
        <v>343664172.41000003</v>
      </c>
      <c r="D405" s="22"/>
      <c r="E405" s="22"/>
    </row>
    <row r="406" spans="1:5" x14ac:dyDescent="0.2">
      <c r="A406" s="23" t="s">
        <v>403</v>
      </c>
      <c r="B406" s="26">
        <v>2791.17</v>
      </c>
      <c r="C406" s="26">
        <v>338879611.69</v>
      </c>
      <c r="D406" s="22"/>
      <c r="E406" s="22"/>
    </row>
    <row r="407" spans="1:5" x14ac:dyDescent="0.2">
      <c r="A407" s="23" t="s">
        <v>404</v>
      </c>
      <c r="B407" s="26">
        <v>2812.15</v>
      </c>
      <c r="C407" s="26">
        <v>340635699.31</v>
      </c>
      <c r="D407" s="22"/>
      <c r="E407" s="22"/>
    </row>
    <row r="408" spans="1:5" x14ac:dyDescent="0.2">
      <c r="A408" s="23" t="s">
        <v>405</v>
      </c>
      <c r="B408" s="26">
        <v>2803.7</v>
      </c>
      <c r="C408" s="26">
        <v>339619720.70999998</v>
      </c>
      <c r="D408" s="22"/>
      <c r="E408" s="22"/>
    </row>
    <row r="409" spans="1:5" x14ac:dyDescent="0.2">
      <c r="A409" s="23" t="s">
        <v>406</v>
      </c>
      <c r="B409" s="26">
        <v>2785.04</v>
      </c>
      <c r="C409" s="26">
        <v>338232824.67000002</v>
      </c>
      <c r="D409" s="22"/>
      <c r="E409" s="22"/>
    </row>
    <row r="410" spans="1:5" x14ac:dyDescent="0.2">
      <c r="A410" s="23" t="s">
        <v>407</v>
      </c>
      <c r="B410" s="26">
        <v>2750.99</v>
      </c>
      <c r="C410" s="26">
        <v>333332982.63</v>
      </c>
      <c r="D410" s="22"/>
      <c r="E410" s="22"/>
    </row>
    <row r="411" spans="1:5" x14ac:dyDescent="0.2">
      <c r="A411" s="23" t="s">
        <v>408</v>
      </c>
      <c r="B411" s="26">
        <v>2800.86</v>
      </c>
      <c r="C411" s="26">
        <v>340452151.38</v>
      </c>
      <c r="D411" s="22"/>
      <c r="E411" s="22"/>
    </row>
    <row r="412" spans="1:5" x14ac:dyDescent="0.2">
      <c r="A412" s="23" t="s">
        <v>409</v>
      </c>
      <c r="B412" s="26">
        <v>2724.83</v>
      </c>
      <c r="C412" s="26">
        <v>328894630.91000003</v>
      </c>
      <c r="D412" s="22"/>
      <c r="E412" s="22"/>
    </row>
    <row r="413" spans="1:5" x14ac:dyDescent="0.2">
      <c r="A413" s="23" t="s">
        <v>410</v>
      </c>
      <c r="B413" s="26">
        <v>2786.7</v>
      </c>
      <c r="C413" s="26">
        <v>335156997.27999997</v>
      </c>
      <c r="D413" s="22"/>
      <c r="E413" s="22"/>
    </row>
    <row r="414" spans="1:5" x14ac:dyDescent="0.2">
      <c r="A414" s="23" t="s">
        <v>411</v>
      </c>
      <c r="B414" s="26">
        <v>2756.78</v>
      </c>
      <c r="C414" s="26">
        <v>331260573.27999997</v>
      </c>
      <c r="D414" s="22"/>
      <c r="E414" s="22"/>
    </row>
    <row r="415" spans="1:5" x14ac:dyDescent="0.2">
      <c r="A415" s="23" t="s">
        <v>412</v>
      </c>
      <c r="B415" s="26">
        <v>2756.99</v>
      </c>
      <c r="C415" s="26">
        <v>331568762.44999999</v>
      </c>
      <c r="D415" s="22"/>
      <c r="E415" s="22"/>
    </row>
    <row r="416" spans="1:5" x14ac:dyDescent="0.2">
      <c r="A416" s="23" t="s">
        <v>413</v>
      </c>
      <c r="B416" s="26">
        <v>2709.74</v>
      </c>
      <c r="C416" s="26">
        <v>325533644.56</v>
      </c>
      <c r="D416" s="22"/>
      <c r="E416" s="22"/>
    </row>
    <row r="417" spans="1:5" x14ac:dyDescent="0.2">
      <c r="A417" s="23" t="s">
        <v>414</v>
      </c>
      <c r="B417" s="26">
        <v>2717.44</v>
      </c>
      <c r="C417" s="26">
        <v>325737671.06999999</v>
      </c>
      <c r="D417" s="22"/>
      <c r="E417" s="22"/>
    </row>
    <row r="418" spans="1:5" x14ac:dyDescent="0.2">
      <c r="A418" s="23" t="s">
        <v>415</v>
      </c>
      <c r="B418" s="26">
        <v>2696.04</v>
      </c>
      <c r="C418" s="26">
        <v>322417039.05000001</v>
      </c>
      <c r="D418" s="22"/>
      <c r="E418" s="22"/>
    </row>
    <row r="419" spans="1:5" x14ac:dyDescent="0.2">
      <c r="A419" s="23" t="s">
        <v>416</v>
      </c>
      <c r="B419" s="26">
        <v>2605.2199999999998</v>
      </c>
      <c r="C419" s="26">
        <v>312012454.30000001</v>
      </c>
      <c r="D419" s="22"/>
      <c r="E419" s="22"/>
    </row>
    <row r="420" spans="1:5" x14ac:dyDescent="0.2">
      <c r="A420" s="23" t="s">
        <v>417</v>
      </c>
      <c r="B420" s="26">
        <v>2554.34</v>
      </c>
      <c r="C420" s="26">
        <v>297957342.68000001</v>
      </c>
      <c r="D420" s="22"/>
      <c r="E420" s="22"/>
    </row>
    <row r="421" spans="1:5" x14ac:dyDescent="0.2">
      <c r="A421" s="23" t="s">
        <v>418</v>
      </c>
      <c r="B421" s="26">
        <v>2588.1999999999998</v>
      </c>
      <c r="C421" s="26">
        <v>298524286.19</v>
      </c>
      <c r="D421" s="22"/>
      <c r="E421" s="22"/>
    </row>
    <row r="422" spans="1:5" x14ac:dyDescent="0.2">
      <c r="A422" s="23" t="s">
        <v>419</v>
      </c>
      <c r="B422" s="26">
        <v>2605.64</v>
      </c>
      <c r="C422" s="26">
        <v>299998561.35000002</v>
      </c>
      <c r="D422" s="22"/>
      <c r="E422" s="22"/>
    </row>
    <row r="423" spans="1:5" x14ac:dyDescent="0.2">
      <c r="A423" s="23" t="s">
        <v>420</v>
      </c>
      <c r="B423" s="26">
        <v>2539.3200000000002</v>
      </c>
      <c r="C423" s="26">
        <v>285219161.32999998</v>
      </c>
      <c r="D423" s="22"/>
      <c r="E423" s="22"/>
    </row>
    <row r="424" spans="1:5" x14ac:dyDescent="0.2">
      <c r="A424" s="23" t="s">
        <v>421</v>
      </c>
      <c r="B424" s="26">
        <v>2511.4</v>
      </c>
      <c r="C424" s="26">
        <v>280939960.31999999</v>
      </c>
      <c r="D424" s="22"/>
      <c r="E424" s="22"/>
    </row>
    <row r="425" spans="1:5" x14ac:dyDescent="0.2">
      <c r="A425" s="23" t="s">
        <v>422</v>
      </c>
      <c r="B425" s="26">
        <v>2490.25</v>
      </c>
      <c r="C425" s="26">
        <v>278560658.93000001</v>
      </c>
      <c r="D425" s="22"/>
      <c r="E425" s="22"/>
    </row>
    <row r="426" spans="1:5" x14ac:dyDescent="0.2">
      <c r="A426" s="23" t="s">
        <v>423</v>
      </c>
      <c r="B426" s="26">
        <v>2480.54</v>
      </c>
      <c r="C426" s="26">
        <v>279718566.69</v>
      </c>
      <c r="D426" s="22"/>
      <c r="E426" s="22"/>
    </row>
    <row r="427" spans="1:5" x14ac:dyDescent="0.2">
      <c r="A427" s="23" t="s">
        <v>424</v>
      </c>
      <c r="B427" s="26">
        <v>2482.36</v>
      </c>
      <c r="C427" s="26">
        <v>279924730.12</v>
      </c>
      <c r="D427" s="22"/>
      <c r="E427" s="22"/>
    </row>
    <row r="428" spans="1:5" x14ac:dyDescent="0.2">
      <c r="A428" s="23" t="s">
        <v>425</v>
      </c>
      <c r="B428" s="26">
        <v>2475.41</v>
      </c>
      <c r="C428" s="26">
        <v>283718914.86000001</v>
      </c>
      <c r="D428" s="22"/>
      <c r="E428" s="22"/>
    </row>
    <row r="429" spans="1:5" x14ac:dyDescent="0.2">
      <c r="A429" s="23" t="s">
        <v>426</v>
      </c>
      <c r="B429" s="26">
        <v>2477.41</v>
      </c>
      <c r="C429" s="26">
        <v>284318523.72000003</v>
      </c>
      <c r="D429" s="22"/>
      <c r="E429" s="22"/>
    </row>
    <row r="430" spans="1:5" x14ac:dyDescent="0.2">
      <c r="A430" s="23" t="s">
        <v>427</v>
      </c>
      <c r="B430" s="26">
        <v>2480.0300000000002</v>
      </c>
      <c r="C430" s="26">
        <v>284627936.97000003</v>
      </c>
      <c r="D430" s="22"/>
      <c r="E430" s="22"/>
    </row>
    <row r="431" spans="1:5" x14ac:dyDescent="0.2">
      <c r="A431" s="23" t="s">
        <v>428</v>
      </c>
      <c r="B431" s="26">
        <v>2458.48</v>
      </c>
      <c r="C431" s="26">
        <v>281901688.04000002</v>
      </c>
      <c r="D431" s="22"/>
      <c r="E431" s="22"/>
    </row>
    <row r="432" spans="1:5" x14ac:dyDescent="0.2">
      <c r="A432" s="23" t="s">
        <v>429</v>
      </c>
      <c r="B432" s="26">
        <v>2462.7199999999998</v>
      </c>
      <c r="C432" s="26">
        <v>282388763.12</v>
      </c>
      <c r="D432" s="22"/>
      <c r="E432" s="22"/>
    </row>
    <row r="433" spans="1:5" x14ac:dyDescent="0.2">
      <c r="A433" s="23" t="s">
        <v>430</v>
      </c>
      <c r="B433" s="26">
        <v>2444.61</v>
      </c>
      <c r="C433" s="26">
        <v>280284637.38999999</v>
      </c>
      <c r="D433" s="22"/>
      <c r="E433" s="22"/>
    </row>
    <row r="434" spans="1:5" x14ac:dyDescent="0.2">
      <c r="A434" s="23" t="s">
        <v>431</v>
      </c>
      <c r="B434" s="26">
        <v>2447.9499999999998</v>
      </c>
      <c r="C434" s="26">
        <v>280831245.91000003</v>
      </c>
      <c r="D434" s="22"/>
      <c r="E434" s="22"/>
    </row>
    <row r="435" spans="1:5" x14ac:dyDescent="0.2">
      <c r="A435" s="23" t="s">
        <v>432</v>
      </c>
      <c r="B435" s="26">
        <v>2457.73</v>
      </c>
      <c r="C435" s="26">
        <v>282134783.44999999</v>
      </c>
      <c r="D435" s="22"/>
      <c r="E435" s="22"/>
    </row>
    <row r="436" spans="1:5" x14ac:dyDescent="0.2">
      <c r="A436" s="23" t="s">
        <v>433</v>
      </c>
      <c r="B436" s="26">
        <v>2462.52</v>
      </c>
      <c r="C436" s="26">
        <v>283013723.19999999</v>
      </c>
      <c r="D436" s="22"/>
      <c r="E436" s="22"/>
    </row>
    <row r="437" spans="1:5" x14ac:dyDescent="0.2">
      <c r="A437" s="23" t="s">
        <v>434</v>
      </c>
      <c r="B437" s="26">
        <v>2456.9699999999998</v>
      </c>
      <c r="C437" s="26">
        <v>282059760.76999998</v>
      </c>
      <c r="D437" s="22"/>
      <c r="E437" s="22"/>
    </row>
    <row r="438" spans="1:5" x14ac:dyDescent="0.2">
      <c r="A438" s="23" t="s">
        <v>435</v>
      </c>
      <c r="B438" s="26">
        <v>2424.35</v>
      </c>
      <c r="C438" s="26">
        <v>278314619.04000002</v>
      </c>
      <c r="D438" s="22"/>
      <c r="E438" s="22"/>
    </row>
    <row r="439" spans="1:5" x14ac:dyDescent="0.2">
      <c r="A439" s="23" t="s">
        <v>436</v>
      </c>
      <c r="B439" s="26">
        <v>2396.31</v>
      </c>
      <c r="C439" s="26">
        <v>275102884.20999998</v>
      </c>
      <c r="D439" s="22"/>
      <c r="E439" s="22"/>
    </row>
    <row r="440" spans="1:5" x14ac:dyDescent="0.2">
      <c r="A440" s="23" t="s">
        <v>437</v>
      </c>
      <c r="B440" s="26">
        <v>2401.5500000000002</v>
      </c>
      <c r="C440" s="26">
        <v>275938547.81999999</v>
      </c>
      <c r="D440" s="22"/>
      <c r="E440" s="22"/>
    </row>
    <row r="441" spans="1:5" x14ac:dyDescent="0.2">
      <c r="A441" s="23" t="s">
        <v>438</v>
      </c>
      <c r="B441" s="26">
        <v>2392.29</v>
      </c>
      <c r="C441" s="26">
        <v>274148200.66000003</v>
      </c>
      <c r="D441" s="22"/>
      <c r="E441" s="22"/>
    </row>
    <row r="442" spans="1:5" x14ac:dyDescent="0.2">
      <c r="A442" s="23" t="s">
        <v>439</v>
      </c>
      <c r="B442" s="26">
        <v>2405.54</v>
      </c>
      <c r="C442" s="26">
        <v>280229117.51999998</v>
      </c>
      <c r="D442" s="22"/>
      <c r="E442" s="22"/>
    </row>
    <row r="443" spans="1:5" x14ac:dyDescent="0.2">
      <c r="A443" s="23" t="s">
        <v>440</v>
      </c>
      <c r="B443" s="26">
        <v>2387.5300000000002</v>
      </c>
      <c r="C443" s="26">
        <v>277770475.83999997</v>
      </c>
      <c r="D443" s="22"/>
      <c r="E443" s="22"/>
    </row>
    <row r="444" spans="1:5" x14ac:dyDescent="0.2">
      <c r="A444" s="23" t="s">
        <v>441</v>
      </c>
      <c r="B444" s="26">
        <v>2355.9899999999998</v>
      </c>
      <c r="C444" s="26">
        <v>277641691.45999998</v>
      </c>
      <c r="D444" s="22"/>
      <c r="E444" s="22"/>
    </row>
    <row r="445" spans="1:5" x14ac:dyDescent="0.2">
      <c r="A445" s="23" t="s">
        <v>442</v>
      </c>
      <c r="B445" s="26">
        <v>2357.06</v>
      </c>
      <c r="C445" s="26">
        <v>277767440.19999999</v>
      </c>
      <c r="D445" s="22"/>
      <c r="E445" s="22"/>
    </row>
    <row r="446" spans="1:5" x14ac:dyDescent="0.2">
      <c r="A446" s="23" t="s">
        <v>443</v>
      </c>
      <c r="B446" s="26">
        <v>2336.9299999999998</v>
      </c>
      <c r="C446" s="26">
        <v>275578318.88</v>
      </c>
      <c r="D446" s="22"/>
      <c r="E446" s="22"/>
    </row>
    <row r="447" spans="1:5" x14ac:dyDescent="0.2">
      <c r="A447" s="23" t="s">
        <v>444</v>
      </c>
      <c r="B447" s="26">
        <v>2343.16</v>
      </c>
      <c r="C447" s="26">
        <v>276507272.99000001</v>
      </c>
      <c r="D447" s="22"/>
      <c r="E447" s="22"/>
    </row>
    <row r="448" spans="1:5" x14ac:dyDescent="0.2">
      <c r="A448" s="23" t="s">
        <v>445</v>
      </c>
      <c r="B448" s="26">
        <v>2309.7600000000002</v>
      </c>
      <c r="C448" s="26">
        <v>272886341.26999998</v>
      </c>
      <c r="D448" s="22"/>
      <c r="E448" s="22"/>
    </row>
    <row r="449" spans="1:5" x14ac:dyDescent="0.2">
      <c r="A449" s="23" t="s">
        <v>446</v>
      </c>
      <c r="B449" s="26">
        <v>2313.63</v>
      </c>
      <c r="C449" s="26">
        <v>273071290.91000003</v>
      </c>
      <c r="D449" s="22"/>
      <c r="E449" s="22"/>
    </row>
    <row r="450" spans="1:5" x14ac:dyDescent="0.2">
      <c r="A450" s="23" t="s">
        <v>447</v>
      </c>
      <c r="B450" s="26">
        <v>2283.36</v>
      </c>
      <c r="C450" s="26">
        <v>269425125.72000003</v>
      </c>
      <c r="D450" s="22"/>
      <c r="E450" s="22"/>
    </row>
    <row r="451" spans="1:5" x14ac:dyDescent="0.2">
      <c r="A451" s="23" t="s">
        <v>448</v>
      </c>
      <c r="B451" s="26">
        <v>2302.27</v>
      </c>
      <c r="C451" s="26">
        <v>271719361.80000001</v>
      </c>
      <c r="D451" s="22"/>
      <c r="E451" s="22"/>
    </row>
    <row r="452" spans="1:5" x14ac:dyDescent="0.2">
      <c r="A452" s="23" t="s">
        <v>449</v>
      </c>
      <c r="B452" s="26">
        <v>2298.85</v>
      </c>
      <c r="C452" s="26">
        <v>271315248.56</v>
      </c>
      <c r="D452" s="22"/>
      <c r="E452" s="22"/>
    </row>
    <row r="453" spans="1:5" x14ac:dyDescent="0.2">
      <c r="A453" s="23" t="s">
        <v>450</v>
      </c>
      <c r="B453" s="26">
        <v>2350.12</v>
      </c>
      <c r="C453" s="26">
        <v>277340084.62</v>
      </c>
      <c r="D453" s="22"/>
      <c r="E453" s="22"/>
    </row>
    <row r="454" spans="1:5" x14ac:dyDescent="0.2">
      <c r="A454" s="23" t="s">
        <v>451</v>
      </c>
      <c r="B454" s="26">
        <v>2326.41</v>
      </c>
      <c r="C454" s="26">
        <v>274848279.36000001</v>
      </c>
      <c r="D454" s="22"/>
      <c r="E454" s="22"/>
    </row>
    <row r="455" spans="1:5" x14ac:dyDescent="0.2">
      <c r="A455" s="23" t="s">
        <v>452</v>
      </c>
      <c r="B455" s="26">
        <v>2342.86</v>
      </c>
      <c r="C455" s="26">
        <v>276468453.30000001</v>
      </c>
      <c r="D455" s="22"/>
      <c r="E455" s="22"/>
    </row>
    <row r="456" spans="1:5" x14ac:dyDescent="0.2">
      <c r="A456" s="23" t="s">
        <v>453</v>
      </c>
      <c r="B456" s="26">
        <v>2386.71</v>
      </c>
      <c r="C456" s="26">
        <v>281381446.49000001</v>
      </c>
      <c r="D456" s="22"/>
      <c r="E456" s="22"/>
    </row>
    <row r="457" spans="1:5" x14ac:dyDescent="0.2">
      <c r="A457" s="23" t="s">
        <v>454</v>
      </c>
      <c r="B457" s="26">
        <v>2382.85</v>
      </c>
      <c r="C457" s="26">
        <v>280613052.57999998</v>
      </c>
      <c r="D457" s="22"/>
      <c r="E457" s="22"/>
    </row>
    <row r="458" spans="1:5" x14ac:dyDescent="0.2">
      <c r="A458" s="23" t="s">
        <v>455</v>
      </c>
      <c r="B458" s="26">
        <v>2387.9899999999998</v>
      </c>
      <c r="C458" s="26">
        <v>281113602.98000002</v>
      </c>
      <c r="D458" s="22"/>
      <c r="E458" s="22"/>
    </row>
    <row r="459" spans="1:5" x14ac:dyDescent="0.2">
      <c r="A459" s="23" t="s">
        <v>456</v>
      </c>
      <c r="B459" s="26">
        <v>2339.65</v>
      </c>
      <c r="C459" s="26">
        <v>275127738.80000001</v>
      </c>
      <c r="D459" s="22"/>
      <c r="E459" s="22"/>
    </row>
    <row r="460" spans="1:5" x14ac:dyDescent="0.2">
      <c r="A460" s="23" t="s">
        <v>457</v>
      </c>
      <c r="B460" s="26">
        <v>2266.04</v>
      </c>
      <c r="C460" s="26">
        <v>264581779.80000001</v>
      </c>
      <c r="D460" s="22"/>
      <c r="E460" s="22"/>
    </row>
    <row r="461" spans="1:5" x14ac:dyDescent="0.2">
      <c r="A461" s="23" t="s">
        <v>458</v>
      </c>
      <c r="B461" s="26">
        <v>2303.23</v>
      </c>
      <c r="C461" s="26">
        <v>268830819.04000002</v>
      </c>
      <c r="D461" s="22"/>
      <c r="E461" s="22"/>
    </row>
    <row r="462" spans="1:5" x14ac:dyDescent="0.2">
      <c r="A462" s="23" t="s">
        <v>459</v>
      </c>
      <c r="B462" s="26">
        <v>2279.44</v>
      </c>
      <c r="C462" s="26">
        <v>271929718.16000003</v>
      </c>
      <c r="D462" s="22"/>
      <c r="E462" s="22"/>
    </row>
    <row r="463" spans="1:5" x14ac:dyDescent="0.2">
      <c r="A463" s="23" t="s">
        <v>460</v>
      </c>
      <c r="B463" s="26">
        <v>2285.35</v>
      </c>
      <c r="C463" s="26">
        <v>272635822.37</v>
      </c>
      <c r="D463" s="22"/>
      <c r="E463" s="22"/>
    </row>
    <row r="464" spans="1:5" x14ac:dyDescent="0.2">
      <c r="A464" s="23" t="s">
        <v>461</v>
      </c>
      <c r="B464" s="26">
        <v>2271.4899999999998</v>
      </c>
      <c r="C464" s="26">
        <v>271078829.88</v>
      </c>
      <c r="D464" s="22"/>
      <c r="E464" s="22"/>
    </row>
    <row r="465" spans="1:5" x14ac:dyDescent="0.2">
      <c r="A465" s="23" t="s">
        <v>462</v>
      </c>
      <c r="B465" s="26">
        <v>2218.0500000000002</v>
      </c>
      <c r="C465" s="26">
        <v>264679903.41</v>
      </c>
      <c r="D465" s="22"/>
      <c r="E465" s="22"/>
    </row>
    <row r="466" spans="1:5" x14ac:dyDescent="0.2">
      <c r="A466" s="23" t="s">
        <v>463</v>
      </c>
      <c r="B466" s="26">
        <v>2197.14</v>
      </c>
      <c r="C466" s="26">
        <v>263316299.52000001</v>
      </c>
      <c r="D466" s="22"/>
      <c r="E466" s="22"/>
    </row>
    <row r="467" spans="1:5" x14ac:dyDescent="0.2">
      <c r="A467" s="23" t="s">
        <v>464</v>
      </c>
      <c r="B467" s="26">
        <v>2181.12</v>
      </c>
      <c r="C467" s="26">
        <v>261396496.19999999</v>
      </c>
      <c r="D467" s="22"/>
      <c r="E467" s="22"/>
    </row>
    <row r="468" spans="1:5" x14ac:dyDescent="0.2">
      <c r="A468" s="23" t="s">
        <v>465</v>
      </c>
      <c r="B468" s="26">
        <v>2181.2399999999998</v>
      </c>
      <c r="C468" s="26">
        <v>262721096.74000001</v>
      </c>
      <c r="D468" s="22"/>
      <c r="E468" s="22"/>
    </row>
    <row r="469" spans="1:5" x14ac:dyDescent="0.2">
      <c r="A469" s="23" t="s">
        <v>466</v>
      </c>
      <c r="B469" s="26">
        <v>2185.7399999999998</v>
      </c>
      <c r="C469" s="26">
        <v>263027865.81</v>
      </c>
      <c r="D469" s="22"/>
      <c r="E469" s="22"/>
    </row>
    <row r="470" spans="1:5" x14ac:dyDescent="0.2">
      <c r="A470" s="23" t="s">
        <v>467</v>
      </c>
      <c r="B470" s="26">
        <v>2179.4899999999998</v>
      </c>
      <c r="C470" s="26">
        <v>256504985.06</v>
      </c>
      <c r="D470" s="22"/>
      <c r="E470" s="22"/>
    </row>
    <row r="471" spans="1:5" x14ac:dyDescent="0.2">
      <c r="A471" s="23" t="s">
        <v>468</v>
      </c>
      <c r="B471" s="26">
        <v>2151.33</v>
      </c>
      <c r="C471" s="26">
        <v>253118339.47</v>
      </c>
      <c r="D471" s="22"/>
      <c r="E471" s="22"/>
    </row>
    <row r="472" spans="1:5" x14ac:dyDescent="0.2">
      <c r="A472" s="23" t="s">
        <v>469</v>
      </c>
      <c r="B472" s="26">
        <v>2153</v>
      </c>
      <c r="C472" s="26">
        <v>250335533.5</v>
      </c>
      <c r="D472" s="22"/>
      <c r="E472" s="22"/>
    </row>
    <row r="473" spans="1:5" x14ac:dyDescent="0.2">
      <c r="A473" s="23" t="s">
        <v>470</v>
      </c>
      <c r="B473" s="26">
        <v>2189.73</v>
      </c>
      <c r="C473" s="26">
        <v>254546839.06999999</v>
      </c>
      <c r="D473" s="22"/>
      <c r="E473" s="22"/>
    </row>
    <row r="474" spans="1:5" x14ac:dyDescent="0.2">
      <c r="A474" s="23" t="s">
        <v>471</v>
      </c>
      <c r="B474" s="26">
        <v>2190.19</v>
      </c>
      <c r="C474" s="26">
        <v>254500145.91</v>
      </c>
      <c r="D474" s="22"/>
      <c r="E474" s="22"/>
    </row>
    <row r="475" spans="1:5" x14ac:dyDescent="0.2">
      <c r="A475" s="23" t="s">
        <v>472</v>
      </c>
      <c r="B475" s="26">
        <v>2155.06</v>
      </c>
      <c r="C475" s="26">
        <v>250625480.18000001</v>
      </c>
      <c r="D475" s="22"/>
      <c r="E475" s="22"/>
    </row>
    <row r="476" spans="1:5" x14ac:dyDescent="0.2">
      <c r="A476" s="23" t="s">
        <v>473</v>
      </c>
      <c r="B476" s="26">
        <v>2212.91</v>
      </c>
      <c r="C476" s="26">
        <v>256887823.81</v>
      </c>
      <c r="D476" s="22"/>
      <c r="E476" s="22"/>
    </row>
    <row r="477" spans="1:5" x14ac:dyDescent="0.2">
      <c r="A477" s="23" t="s">
        <v>474</v>
      </c>
      <c r="B477" s="26">
        <v>2186.5700000000002</v>
      </c>
      <c r="C477" s="26">
        <v>253852547.03</v>
      </c>
      <c r="D477" s="22"/>
      <c r="E477" s="22"/>
    </row>
    <row r="478" spans="1:5" x14ac:dyDescent="0.2">
      <c r="A478" s="23" t="s">
        <v>475</v>
      </c>
      <c r="B478" s="26">
        <v>2166.73</v>
      </c>
      <c r="C478" s="26">
        <v>251514051.11000001</v>
      </c>
      <c r="D478" s="22"/>
      <c r="E478" s="22"/>
    </row>
    <row r="479" spans="1:5" x14ac:dyDescent="0.2">
      <c r="A479" s="23" t="s">
        <v>476</v>
      </c>
      <c r="B479" s="26">
        <v>2141.67</v>
      </c>
      <c r="C479" s="26">
        <v>248448709.09</v>
      </c>
      <c r="D479" s="22"/>
      <c r="E479" s="22"/>
    </row>
    <row r="480" spans="1:5" x14ac:dyDescent="0.2">
      <c r="A480" s="23" t="s">
        <v>477</v>
      </c>
      <c r="B480" s="26">
        <v>2216.75</v>
      </c>
      <c r="C480" s="26">
        <v>256586017.16</v>
      </c>
      <c r="D480" s="22"/>
      <c r="E480" s="22"/>
    </row>
    <row r="481" spans="1:5" x14ac:dyDescent="0.2">
      <c r="A481" s="23" t="s">
        <v>478</v>
      </c>
      <c r="B481" s="26">
        <v>2182.81</v>
      </c>
      <c r="C481" s="26">
        <v>252599195.27000001</v>
      </c>
      <c r="D481" s="22"/>
      <c r="E481" s="22"/>
    </row>
    <row r="482" spans="1:5" x14ac:dyDescent="0.2">
      <c r="A482" s="23" t="s">
        <v>479</v>
      </c>
      <c r="B482" s="26">
        <v>2207.06</v>
      </c>
      <c r="C482" s="26">
        <v>252249770.88999999</v>
      </c>
      <c r="D482" s="22"/>
      <c r="E482" s="22"/>
    </row>
    <row r="483" spans="1:5" x14ac:dyDescent="0.2">
      <c r="A483" s="23" t="s">
        <v>480</v>
      </c>
      <c r="B483" s="26">
        <v>2207.06</v>
      </c>
      <c r="C483" s="26">
        <v>252249770.88999999</v>
      </c>
      <c r="D483" s="22"/>
      <c r="E483" s="22"/>
    </row>
    <row r="484" spans="1:5" x14ac:dyDescent="0.2">
      <c r="A484" s="23" t="s">
        <v>481</v>
      </c>
      <c r="B484" s="26">
        <v>2235.86</v>
      </c>
      <c r="C484" s="26">
        <v>255574958.94</v>
      </c>
      <c r="D484" s="22"/>
      <c r="E484" s="22"/>
    </row>
    <row r="485" spans="1:5" x14ac:dyDescent="0.2">
      <c r="A485" s="23" t="s">
        <v>482</v>
      </c>
      <c r="B485" s="26">
        <v>2200.1799999999998</v>
      </c>
      <c r="C485" s="26">
        <v>250384892.83000001</v>
      </c>
      <c r="D485" s="22"/>
      <c r="E485" s="22"/>
    </row>
    <row r="486" spans="1:5" x14ac:dyDescent="0.2">
      <c r="A486" s="23" t="s">
        <v>483</v>
      </c>
      <c r="B486" s="26">
        <v>2146.91</v>
      </c>
      <c r="C486" s="26">
        <v>243737848.49000001</v>
      </c>
      <c r="D486" s="22"/>
      <c r="E486" s="22"/>
    </row>
    <row r="487" spans="1:5" x14ac:dyDescent="0.2">
      <c r="A487" s="23" t="s">
        <v>484</v>
      </c>
      <c r="B487" s="26">
        <v>2204.33</v>
      </c>
      <c r="C487" s="26">
        <v>250270807.22999999</v>
      </c>
      <c r="D487" s="22"/>
      <c r="E487" s="22"/>
    </row>
    <row r="488" spans="1:5" x14ac:dyDescent="0.2">
      <c r="A488" s="23" t="s">
        <v>485</v>
      </c>
      <c r="B488" s="26">
        <v>2285.92</v>
      </c>
      <c r="C488" s="26">
        <v>259843211.84</v>
      </c>
      <c r="D488" s="22"/>
      <c r="E488" s="22"/>
    </row>
    <row r="489" spans="1:5" x14ac:dyDescent="0.2">
      <c r="A489" s="23" t="s">
        <v>486</v>
      </c>
      <c r="B489" s="26">
        <v>2295.2399999999998</v>
      </c>
      <c r="C489" s="26">
        <v>260602439.84</v>
      </c>
      <c r="D489" s="22"/>
      <c r="E489" s="22"/>
    </row>
    <row r="490" spans="1:5" x14ac:dyDescent="0.2">
      <c r="A490" s="23" t="s">
        <v>487</v>
      </c>
      <c r="B490" s="26">
        <v>2183.12</v>
      </c>
      <c r="C490" s="26">
        <v>247907500.02000001</v>
      </c>
      <c r="D490" s="22"/>
      <c r="E490" s="22"/>
    </row>
    <row r="491" spans="1:5" x14ac:dyDescent="0.2">
      <c r="A491" s="23" t="s">
        <v>488</v>
      </c>
      <c r="B491" s="26">
        <v>2150.38</v>
      </c>
      <c r="C491" s="26">
        <v>244288541.34</v>
      </c>
      <c r="D491" s="22"/>
      <c r="E491" s="22"/>
    </row>
    <row r="492" spans="1:5" x14ac:dyDescent="0.2">
      <c r="A492" s="23" t="s">
        <v>489</v>
      </c>
      <c r="B492" s="26">
        <v>2114.59</v>
      </c>
      <c r="C492" s="26">
        <v>243551228.13999999</v>
      </c>
      <c r="D492" s="22"/>
      <c r="E492" s="22"/>
    </row>
    <row r="493" spans="1:5" x14ac:dyDescent="0.2">
      <c r="A493" s="23" t="s">
        <v>490</v>
      </c>
      <c r="B493" s="26">
        <v>2151.58</v>
      </c>
      <c r="C493" s="26">
        <v>247809769.16999999</v>
      </c>
      <c r="D493" s="22"/>
      <c r="E493" s="22"/>
    </row>
    <row r="494" spans="1:5" x14ac:dyDescent="0.2">
      <c r="A494" s="23" t="s">
        <v>491</v>
      </c>
      <c r="B494" s="26">
        <v>2215.21</v>
      </c>
      <c r="C494" s="26">
        <v>256894499.18000001</v>
      </c>
      <c r="D494" s="22"/>
      <c r="E494" s="22"/>
    </row>
    <row r="495" spans="1:5" x14ac:dyDescent="0.2">
      <c r="A495" s="23" t="s">
        <v>492</v>
      </c>
      <c r="B495" s="26">
        <v>2232.5300000000002</v>
      </c>
      <c r="C495" s="26">
        <v>258842645.41</v>
      </c>
      <c r="D495" s="22"/>
      <c r="E495" s="22"/>
    </row>
    <row r="496" spans="1:5" x14ac:dyDescent="0.2">
      <c r="A496" s="23" t="s">
        <v>493</v>
      </c>
      <c r="B496" s="26">
        <v>2179.1999999999998</v>
      </c>
      <c r="C496" s="26">
        <v>249885219.46000001</v>
      </c>
      <c r="D496" s="22"/>
      <c r="E496" s="22"/>
    </row>
    <row r="497" spans="1:5" x14ac:dyDescent="0.2">
      <c r="A497" s="23" t="s">
        <v>494</v>
      </c>
      <c r="B497" s="26">
        <v>2242.29</v>
      </c>
      <c r="C497" s="26">
        <v>257118617.30000001</v>
      </c>
      <c r="D497" s="22"/>
      <c r="E497" s="22"/>
    </row>
    <row r="498" spans="1:5" x14ac:dyDescent="0.2">
      <c r="A498" s="23" t="s">
        <v>495</v>
      </c>
      <c r="B498" s="26">
        <v>2308.54</v>
      </c>
      <c r="C498" s="26">
        <v>265225299.38</v>
      </c>
      <c r="D498" s="22"/>
      <c r="E498" s="22"/>
    </row>
    <row r="499" spans="1:5" x14ac:dyDescent="0.2">
      <c r="A499" s="23" t="s">
        <v>496</v>
      </c>
      <c r="B499" s="26">
        <v>2357.91</v>
      </c>
      <c r="C499" s="26">
        <v>272026046.32999998</v>
      </c>
      <c r="D499" s="22"/>
      <c r="E499" s="22"/>
    </row>
    <row r="500" spans="1:5" x14ac:dyDescent="0.2">
      <c r="A500" s="23" t="s">
        <v>497</v>
      </c>
      <c r="B500" s="26">
        <v>2391.02</v>
      </c>
      <c r="C500" s="26">
        <v>275909181.23000002</v>
      </c>
      <c r="D500" s="22"/>
      <c r="E500" s="22"/>
    </row>
    <row r="501" spans="1:5" x14ac:dyDescent="0.2">
      <c r="A501" s="23" t="s">
        <v>498</v>
      </c>
      <c r="B501" s="26">
        <v>2392.4699999999998</v>
      </c>
      <c r="C501" s="26">
        <v>276593604.88999999</v>
      </c>
      <c r="D501" s="22"/>
      <c r="E501" s="22"/>
    </row>
    <row r="502" spans="1:5" x14ac:dyDescent="0.2">
      <c r="A502" s="23" t="s">
        <v>499</v>
      </c>
      <c r="B502" s="26">
        <v>2405.2199999999998</v>
      </c>
      <c r="C502" s="26">
        <v>277997686.82999998</v>
      </c>
      <c r="D502" s="22"/>
      <c r="E502" s="22"/>
    </row>
    <row r="503" spans="1:5" x14ac:dyDescent="0.2">
      <c r="A503" s="23" t="s">
        <v>500</v>
      </c>
      <c r="B503" s="26">
        <v>2405.2199999999998</v>
      </c>
      <c r="C503" s="26">
        <v>277997686.82999998</v>
      </c>
      <c r="D503" s="22"/>
      <c r="E503" s="22"/>
    </row>
    <row r="504" spans="1:5" x14ac:dyDescent="0.2">
      <c r="A504" s="23" t="s">
        <v>501</v>
      </c>
      <c r="B504" s="26">
        <v>2460.16</v>
      </c>
      <c r="C504" s="26">
        <v>284143413.23000002</v>
      </c>
      <c r="D504" s="22"/>
      <c r="E504" s="22"/>
    </row>
    <row r="505" spans="1:5" x14ac:dyDescent="0.2">
      <c r="A505" s="23" t="s">
        <v>502</v>
      </c>
      <c r="B505" s="26">
        <v>2416.63</v>
      </c>
      <c r="C505" s="26">
        <v>278965119.36000001</v>
      </c>
      <c r="D505" s="22"/>
      <c r="E505" s="22"/>
    </row>
    <row r="506" spans="1:5" x14ac:dyDescent="0.2">
      <c r="A506" s="23" t="s">
        <v>503</v>
      </c>
      <c r="B506" s="26">
        <v>2439.88</v>
      </c>
      <c r="C506" s="26">
        <v>280953760</v>
      </c>
      <c r="D506" s="22"/>
      <c r="E506" s="22"/>
    </row>
    <row r="507" spans="1:5" x14ac:dyDescent="0.2">
      <c r="A507" s="23" t="s">
        <v>504</v>
      </c>
      <c r="B507" s="26">
        <v>2410.31</v>
      </c>
      <c r="C507" s="26">
        <v>276989443.68000001</v>
      </c>
      <c r="D507" s="22"/>
      <c r="E507" s="22"/>
    </row>
    <row r="508" spans="1:5" x14ac:dyDescent="0.2">
      <c r="A508" s="23" t="s">
        <v>505</v>
      </c>
      <c r="B508" s="26">
        <v>2358.0100000000002</v>
      </c>
      <c r="C508" s="26">
        <v>271046204.70999998</v>
      </c>
      <c r="D508" s="22"/>
      <c r="E508" s="22"/>
    </row>
    <row r="509" spans="1:5" x14ac:dyDescent="0.2">
      <c r="A509" s="23" t="s">
        <v>506</v>
      </c>
      <c r="B509" s="26">
        <v>2400.4</v>
      </c>
      <c r="C509" s="26">
        <v>276340545.14999998</v>
      </c>
      <c r="D509" s="22"/>
      <c r="E509" s="22"/>
    </row>
    <row r="510" spans="1:5" x14ac:dyDescent="0.2">
      <c r="A510" s="23" t="s">
        <v>507</v>
      </c>
      <c r="B510" s="26">
        <v>2459.4299999999998</v>
      </c>
      <c r="C510" s="26">
        <v>283011367.10000002</v>
      </c>
      <c r="D510" s="22"/>
      <c r="E510" s="22"/>
    </row>
    <row r="511" spans="1:5" x14ac:dyDescent="0.2">
      <c r="A511" s="23" t="s">
        <v>508</v>
      </c>
      <c r="B511" s="26">
        <v>2469.19</v>
      </c>
      <c r="C511" s="26">
        <v>285369642.81999999</v>
      </c>
      <c r="D511" s="22"/>
      <c r="E511" s="22"/>
    </row>
    <row r="512" spans="1:5" x14ac:dyDescent="0.2">
      <c r="A512" s="23" t="s">
        <v>509</v>
      </c>
      <c r="B512" s="26">
        <v>2489.36</v>
      </c>
      <c r="C512" s="26">
        <v>289106735.35000002</v>
      </c>
      <c r="D512" s="22"/>
      <c r="E512" s="22"/>
    </row>
    <row r="513" spans="1:5" x14ac:dyDescent="0.2">
      <c r="A513" s="23" t="s">
        <v>510</v>
      </c>
      <c r="B513" s="26">
        <v>2464.0500000000002</v>
      </c>
      <c r="C513" s="26">
        <v>286150403.80000001</v>
      </c>
      <c r="D513" s="22"/>
      <c r="E513" s="22"/>
    </row>
    <row r="514" spans="1:5" x14ac:dyDescent="0.2">
      <c r="A514" s="23" t="s">
        <v>511</v>
      </c>
      <c r="B514" s="26">
        <v>2502.61</v>
      </c>
      <c r="C514" s="26">
        <v>290800160.92000002</v>
      </c>
      <c r="D514" s="22"/>
      <c r="E514" s="22"/>
    </row>
    <row r="515" spans="1:5" x14ac:dyDescent="0.2">
      <c r="A515" s="23" t="s">
        <v>512</v>
      </c>
      <c r="B515" s="26">
        <v>2502.88</v>
      </c>
      <c r="C515" s="26">
        <v>291035191.44999999</v>
      </c>
      <c r="D515" s="22"/>
      <c r="E515" s="22"/>
    </row>
    <row r="516" spans="1:5" x14ac:dyDescent="0.2">
      <c r="A516" s="23" t="s">
        <v>513</v>
      </c>
      <c r="B516" s="26">
        <v>2520.0300000000002</v>
      </c>
      <c r="C516" s="26">
        <v>292651983.87</v>
      </c>
      <c r="D516" s="22"/>
      <c r="E516" s="22"/>
    </row>
    <row r="517" spans="1:5" x14ac:dyDescent="0.2">
      <c r="A517" s="23" t="s">
        <v>514</v>
      </c>
      <c r="B517" s="26">
        <v>2489.6799999999998</v>
      </c>
      <c r="C517" s="26">
        <v>289388695.13</v>
      </c>
      <c r="D517" s="22"/>
      <c r="E517" s="22"/>
    </row>
    <row r="518" spans="1:5" x14ac:dyDescent="0.2">
      <c r="A518" s="23" t="s">
        <v>515</v>
      </c>
      <c r="B518" s="26">
        <v>2481.83</v>
      </c>
      <c r="C518" s="26">
        <v>286888516.14999998</v>
      </c>
      <c r="D518" s="22"/>
      <c r="E518" s="22"/>
    </row>
    <row r="519" spans="1:5" x14ac:dyDescent="0.2">
      <c r="A519" s="23" t="s">
        <v>516</v>
      </c>
      <c r="B519" s="26">
        <v>2560.44</v>
      </c>
      <c r="C519" s="26">
        <v>296503560.88</v>
      </c>
      <c r="D519" s="22"/>
      <c r="E519" s="22"/>
    </row>
    <row r="520" spans="1:5" x14ac:dyDescent="0.2">
      <c r="A520" s="23" t="s">
        <v>517</v>
      </c>
      <c r="B520" s="26">
        <v>2465.64</v>
      </c>
      <c r="C520" s="26">
        <v>299875095.75999999</v>
      </c>
      <c r="D520" s="22"/>
      <c r="E520" s="22"/>
    </row>
    <row r="521" spans="1:5" x14ac:dyDescent="0.2">
      <c r="A521" s="23" t="s">
        <v>518</v>
      </c>
      <c r="B521" s="26">
        <v>2438.66</v>
      </c>
      <c r="C521" s="26">
        <v>296582427.38999999</v>
      </c>
      <c r="D521" s="22"/>
      <c r="E521" s="22"/>
    </row>
    <row r="522" spans="1:5" x14ac:dyDescent="0.2">
      <c r="A522" s="23" t="s">
        <v>519</v>
      </c>
      <c r="B522" s="26">
        <v>2514.5</v>
      </c>
      <c r="C522" s="26">
        <v>305430762.14999998</v>
      </c>
      <c r="D522" s="22"/>
      <c r="E522" s="22"/>
    </row>
    <row r="523" spans="1:5" x14ac:dyDescent="0.2">
      <c r="A523" s="23" t="s">
        <v>520</v>
      </c>
      <c r="B523" s="26">
        <v>2495.7600000000002</v>
      </c>
      <c r="C523" s="26">
        <v>302867624.49000001</v>
      </c>
      <c r="D523" s="22"/>
      <c r="E523" s="22"/>
    </row>
    <row r="524" spans="1:5" x14ac:dyDescent="0.2">
      <c r="A524" s="23" t="s">
        <v>521</v>
      </c>
      <c r="B524" s="26">
        <v>2497.85</v>
      </c>
      <c r="C524" s="26">
        <v>304443761.06999999</v>
      </c>
      <c r="D524" s="22"/>
      <c r="E524" s="22"/>
    </row>
    <row r="525" spans="1:5" x14ac:dyDescent="0.2">
      <c r="A525" s="23" t="s">
        <v>522</v>
      </c>
      <c r="B525" s="26">
        <v>2486.38</v>
      </c>
      <c r="C525" s="26">
        <v>304021957.99000001</v>
      </c>
      <c r="D525" s="22"/>
      <c r="E525" s="22"/>
    </row>
    <row r="526" spans="1:5" x14ac:dyDescent="0.2">
      <c r="A526" s="23" t="s">
        <v>523</v>
      </c>
      <c r="B526" s="26">
        <v>2437.21</v>
      </c>
      <c r="C526" s="26">
        <v>299391880.66000003</v>
      </c>
      <c r="D526" s="22"/>
      <c r="E526" s="22"/>
    </row>
    <row r="527" spans="1:5" x14ac:dyDescent="0.2">
      <c r="A527" s="23" t="s">
        <v>524</v>
      </c>
      <c r="B527" s="26">
        <v>2413.08</v>
      </c>
      <c r="C527" s="26">
        <v>296753923.05000001</v>
      </c>
      <c r="D527" s="22"/>
      <c r="E527" s="22"/>
    </row>
    <row r="528" spans="1:5" x14ac:dyDescent="0.2">
      <c r="A528" s="23" t="s">
        <v>525</v>
      </c>
      <c r="B528" s="26">
        <v>2487.33</v>
      </c>
      <c r="C528" s="26">
        <v>306211973.64999998</v>
      </c>
      <c r="D528" s="22"/>
      <c r="E528" s="22"/>
    </row>
    <row r="529" spans="1:5" x14ac:dyDescent="0.2">
      <c r="A529" s="23" t="s">
        <v>526</v>
      </c>
      <c r="B529" s="26">
        <v>2508.25</v>
      </c>
      <c r="C529" s="26">
        <v>307699144.00999999</v>
      </c>
      <c r="D529" s="22"/>
      <c r="E529" s="22"/>
    </row>
    <row r="530" spans="1:5" x14ac:dyDescent="0.2">
      <c r="A530" s="23" t="s">
        <v>527</v>
      </c>
      <c r="B530" s="26">
        <v>2439.75</v>
      </c>
      <c r="C530" s="26">
        <v>298457524.05000001</v>
      </c>
      <c r="D530" s="22"/>
      <c r="E530" s="22"/>
    </row>
    <row r="531" spans="1:5" x14ac:dyDescent="0.2">
      <c r="A531" s="23" t="s">
        <v>528</v>
      </c>
      <c r="B531" s="26">
        <v>2481.5300000000002</v>
      </c>
      <c r="C531" s="26">
        <v>304170101.48000002</v>
      </c>
      <c r="D531" s="22"/>
      <c r="E531" s="22"/>
    </row>
    <row r="532" spans="1:5" x14ac:dyDescent="0.2">
      <c r="A532" s="23" t="s">
        <v>529</v>
      </c>
      <c r="B532" s="26">
        <v>2502.34</v>
      </c>
      <c r="C532" s="26">
        <v>309468740.85000002</v>
      </c>
      <c r="D532" s="22"/>
      <c r="E532" s="22"/>
    </row>
    <row r="533" spans="1:5" x14ac:dyDescent="0.2">
      <c r="A533" s="23" t="s">
        <v>530</v>
      </c>
      <c r="B533" s="26">
        <v>2521.48</v>
      </c>
      <c r="C533" s="26">
        <v>312669307.68000001</v>
      </c>
      <c r="D533" s="22"/>
      <c r="E533" s="22"/>
    </row>
    <row r="534" spans="1:5" x14ac:dyDescent="0.2">
      <c r="A534" s="23" t="s">
        <v>531</v>
      </c>
      <c r="B534" s="26">
        <v>2500.44</v>
      </c>
      <c r="C534" s="26">
        <v>310257377.20999998</v>
      </c>
      <c r="D534" s="22"/>
      <c r="E534" s="22"/>
    </row>
    <row r="535" spans="1:5" x14ac:dyDescent="0.2">
      <c r="A535" s="23" t="s">
        <v>532</v>
      </c>
      <c r="B535" s="26">
        <v>2590.69</v>
      </c>
      <c r="C535" s="26">
        <v>321733196.31999999</v>
      </c>
      <c r="D535" s="22"/>
      <c r="E535" s="22"/>
    </row>
    <row r="536" spans="1:5" x14ac:dyDescent="0.2">
      <c r="A536" s="23" t="s">
        <v>533</v>
      </c>
      <c r="B536" s="26">
        <v>2627.87</v>
      </c>
      <c r="C536" s="26">
        <v>331281876.45999998</v>
      </c>
      <c r="D536" s="22"/>
      <c r="E536" s="22"/>
    </row>
    <row r="537" spans="1:5" x14ac:dyDescent="0.2">
      <c r="A537" s="23" t="s">
        <v>534</v>
      </c>
      <c r="B537" s="26">
        <v>2604.13</v>
      </c>
      <c r="C537" s="26">
        <v>328288455.93000001</v>
      </c>
      <c r="D537" s="22"/>
      <c r="E537" s="22"/>
    </row>
    <row r="538" spans="1:5" x14ac:dyDescent="0.2">
      <c r="A538" s="23" t="s">
        <v>535</v>
      </c>
      <c r="B538" s="26">
        <v>2538.5500000000002</v>
      </c>
      <c r="C538" s="26">
        <v>324324635.88</v>
      </c>
      <c r="D538" s="22"/>
      <c r="E538" s="22"/>
    </row>
    <row r="539" spans="1:5" x14ac:dyDescent="0.2">
      <c r="A539" s="23" t="s">
        <v>536</v>
      </c>
      <c r="B539" s="26">
        <v>2536.08</v>
      </c>
      <c r="C539" s="26">
        <v>322623774.05000001</v>
      </c>
      <c r="D539" s="22"/>
      <c r="E539" s="22"/>
    </row>
    <row r="540" spans="1:5" x14ac:dyDescent="0.2">
      <c r="A540" s="23" t="s">
        <v>537</v>
      </c>
      <c r="B540" s="26">
        <v>2556.94</v>
      </c>
      <c r="C540" s="26">
        <v>325056577.12</v>
      </c>
      <c r="D540" s="22"/>
      <c r="E540" s="22"/>
    </row>
    <row r="541" spans="1:5" x14ac:dyDescent="0.2">
      <c r="A541" s="23" t="s">
        <v>538</v>
      </c>
      <c r="B541" s="26">
        <v>2658.13</v>
      </c>
      <c r="C541" s="26">
        <v>337741442.88</v>
      </c>
      <c r="D541" s="22"/>
      <c r="E541" s="22"/>
    </row>
    <row r="542" spans="1:5" x14ac:dyDescent="0.2">
      <c r="A542" s="23" t="s">
        <v>539</v>
      </c>
      <c r="B542" s="26">
        <v>2529.7399999999998</v>
      </c>
      <c r="C542" s="26">
        <v>319481771.64999998</v>
      </c>
      <c r="D542" s="22"/>
      <c r="E542" s="22"/>
    </row>
    <row r="543" spans="1:5" x14ac:dyDescent="0.2">
      <c r="A543" s="23" t="s">
        <v>540</v>
      </c>
      <c r="B543" s="26">
        <v>2594.0100000000002</v>
      </c>
      <c r="C543" s="26">
        <v>324562331.62</v>
      </c>
      <c r="D543" s="22"/>
      <c r="E543" s="22"/>
    </row>
    <row r="544" spans="1:5" x14ac:dyDescent="0.2">
      <c r="A544" s="23" t="s">
        <v>541</v>
      </c>
      <c r="B544" s="26">
        <v>2662.11</v>
      </c>
      <c r="C544" s="26">
        <v>332586146.74000001</v>
      </c>
      <c r="D544" s="22"/>
      <c r="E544" s="22"/>
    </row>
    <row r="545" spans="1:5" x14ac:dyDescent="0.2">
      <c r="A545" s="23" t="s">
        <v>542</v>
      </c>
      <c r="B545" s="26">
        <v>2610.73</v>
      </c>
      <c r="C545" s="26">
        <v>326124970.91000003</v>
      </c>
      <c r="D545" s="22"/>
      <c r="E545" s="22"/>
    </row>
    <row r="546" spans="1:5" x14ac:dyDescent="0.2">
      <c r="A546" s="23" t="s">
        <v>543</v>
      </c>
      <c r="B546" s="26">
        <v>2588.16</v>
      </c>
      <c r="C546" s="26">
        <v>321982860.07999998</v>
      </c>
      <c r="D546" s="22"/>
      <c r="E546" s="22"/>
    </row>
    <row r="547" spans="1:5" x14ac:dyDescent="0.2">
      <c r="A547" s="23" t="s">
        <v>544</v>
      </c>
      <c r="B547" s="26">
        <v>2525.69</v>
      </c>
      <c r="C547" s="26">
        <v>313414592.44</v>
      </c>
      <c r="D547" s="22"/>
      <c r="E547" s="22"/>
    </row>
    <row r="548" spans="1:5" x14ac:dyDescent="0.2">
      <c r="A548" s="23" t="s">
        <v>545</v>
      </c>
      <c r="B548" s="26">
        <v>2554.77</v>
      </c>
      <c r="C548" s="26">
        <v>317480525.31</v>
      </c>
      <c r="D548" s="22"/>
      <c r="E548" s="22"/>
    </row>
    <row r="549" spans="1:5" x14ac:dyDescent="0.2">
      <c r="A549" s="23" t="s">
        <v>546</v>
      </c>
      <c r="B549" s="26">
        <v>2470.13</v>
      </c>
      <c r="C549" s="26">
        <v>311426672.55000001</v>
      </c>
      <c r="D549" s="22"/>
      <c r="E549" s="22"/>
    </row>
    <row r="550" spans="1:5" x14ac:dyDescent="0.2">
      <c r="A550" s="23" t="s">
        <v>547</v>
      </c>
      <c r="B550" s="26">
        <v>2383.83</v>
      </c>
      <c r="C550" s="26">
        <v>301155883.61000001</v>
      </c>
      <c r="D550" s="22"/>
      <c r="E550" s="22"/>
    </row>
    <row r="551" spans="1:5" x14ac:dyDescent="0.2">
      <c r="A551" s="23" t="s">
        <v>548</v>
      </c>
      <c r="B551" s="26">
        <v>2489.61</v>
      </c>
      <c r="C551" s="26">
        <v>312826957.32999998</v>
      </c>
      <c r="D551" s="22"/>
      <c r="E551" s="22"/>
    </row>
    <row r="552" spans="1:5" x14ac:dyDescent="0.2">
      <c r="A552" s="23" t="s">
        <v>549</v>
      </c>
      <c r="B552" s="26">
        <v>2474.09</v>
      </c>
      <c r="C552" s="26">
        <v>311085986.64999998</v>
      </c>
      <c r="D552" s="22"/>
      <c r="E552" s="22"/>
    </row>
    <row r="553" spans="1:5" x14ac:dyDescent="0.2">
      <c r="A553" s="23" t="s">
        <v>550</v>
      </c>
      <c r="B553" s="26">
        <v>2435.7800000000002</v>
      </c>
      <c r="C553" s="26">
        <v>306388549.33999997</v>
      </c>
      <c r="D553" s="22"/>
      <c r="E553" s="22"/>
    </row>
    <row r="554" spans="1:5" x14ac:dyDescent="0.2">
      <c r="A554" s="23" t="s">
        <v>551</v>
      </c>
      <c r="B554" s="26">
        <v>2441.98</v>
      </c>
      <c r="C554" s="26">
        <v>307285790.06</v>
      </c>
      <c r="D554" s="22"/>
      <c r="E554" s="22"/>
    </row>
    <row r="555" spans="1:5" x14ac:dyDescent="0.2">
      <c r="A555" s="23" t="s">
        <v>552</v>
      </c>
      <c r="B555" s="26">
        <v>2448.4299999999998</v>
      </c>
      <c r="C555" s="26">
        <v>308250892.41000003</v>
      </c>
      <c r="D555" s="22"/>
      <c r="E555" s="22"/>
    </row>
    <row r="556" spans="1:5" x14ac:dyDescent="0.2">
      <c r="A556" s="23" t="s">
        <v>553</v>
      </c>
      <c r="B556" s="26">
        <v>2435.0300000000002</v>
      </c>
      <c r="C556" s="26">
        <v>313138043.18000001</v>
      </c>
      <c r="D556" s="22"/>
      <c r="E556" s="22"/>
    </row>
    <row r="557" spans="1:5" x14ac:dyDescent="0.2">
      <c r="A557" s="23" t="s">
        <v>554</v>
      </c>
      <c r="B557" s="26">
        <v>2482.7800000000002</v>
      </c>
      <c r="C557" s="26">
        <v>335216857.76999998</v>
      </c>
      <c r="D557" s="22"/>
      <c r="E557" s="22"/>
    </row>
    <row r="558" spans="1:5" x14ac:dyDescent="0.2">
      <c r="A558" s="23" t="s">
        <v>555</v>
      </c>
      <c r="B558" s="26">
        <v>2412.41</v>
      </c>
      <c r="C558" s="26">
        <v>332774446.63999999</v>
      </c>
      <c r="D558" s="22"/>
      <c r="E558" s="22"/>
    </row>
    <row r="559" spans="1:5" x14ac:dyDescent="0.2">
      <c r="A559" s="23" t="s">
        <v>556</v>
      </c>
      <c r="B559" s="26">
        <v>2318.65</v>
      </c>
      <c r="C559" s="26">
        <v>325479042.48000002</v>
      </c>
      <c r="D559" s="22"/>
      <c r="E559" s="22"/>
    </row>
    <row r="560" spans="1:5" x14ac:dyDescent="0.2">
      <c r="A560" s="23" t="s">
        <v>557</v>
      </c>
      <c r="B560" s="26">
        <v>2085.9899999999998</v>
      </c>
      <c r="C560" s="26">
        <v>293601405.56999999</v>
      </c>
      <c r="D560" s="22"/>
      <c r="E560" s="22"/>
    </row>
    <row r="561" spans="1:5" x14ac:dyDescent="0.2">
      <c r="A561" s="23" t="s">
        <v>558</v>
      </c>
      <c r="B561" s="26">
        <v>2138.02</v>
      </c>
      <c r="C561" s="26">
        <v>297101186.29000002</v>
      </c>
      <c r="D561" s="22"/>
      <c r="E561" s="22"/>
    </row>
    <row r="562" spans="1:5" x14ac:dyDescent="0.2">
      <c r="A562" s="23" t="s">
        <v>559</v>
      </c>
      <c r="B562" s="26">
        <v>2150.41</v>
      </c>
      <c r="C562" s="26">
        <v>295245089.75999999</v>
      </c>
      <c r="D562" s="22"/>
      <c r="E562" s="22"/>
    </row>
    <row r="563" spans="1:5" x14ac:dyDescent="0.2">
      <c r="A563" s="23" t="s">
        <v>560</v>
      </c>
      <c r="B563" s="26">
        <v>1989.61</v>
      </c>
      <c r="C563" s="26">
        <v>273063106.80000001</v>
      </c>
      <c r="D563" s="22"/>
      <c r="E563" s="22"/>
    </row>
    <row r="564" spans="1:5" x14ac:dyDescent="0.2">
      <c r="A564" s="23" t="s">
        <v>561</v>
      </c>
      <c r="B564" s="26">
        <v>2008.89</v>
      </c>
      <c r="C564" s="26">
        <v>275065456.17000002</v>
      </c>
      <c r="D564" s="22"/>
      <c r="E564" s="22"/>
    </row>
    <row r="565" spans="1:5" x14ac:dyDescent="0.2">
      <c r="A565" s="23" t="s">
        <v>562</v>
      </c>
      <c r="B565" s="26">
        <v>2082.3200000000002</v>
      </c>
      <c r="C565" s="26">
        <v>288160657.06999999</v>
      </c>
      <c r="D565" s="22"/>
      <c r="E565" s="22"/>
    </row>
    <row r="566" spans="1:5" x14ac:dyDescent="0.2">
      <c r="A566" s="23" t="s">
        <v>563</v>
      </c>
      <c r="B566" s="26">
        <v>2085.34</v>
      </c>
      <c r="C566" s="26">
        <v>287360098.24000001</v>
      </c>
      <c r="D566" s="22"/>
      <c r="E566" s="22"/>
    </row>
    <row r="567" spans="1:5" x14ac:dyDescent="0.2">
      <c r="A567" s="23" t="s">
        <v>564</v>
      </c>
      <c r="B567" s="26">
        <v>2162.19</v>
      </c>
      <c r="C567" s="26">
        <v>304899438.69999999</v>
      </c>
      <c r="D567" s="22"/>
      <c r="E567" s="22"/>
    </row>
    <row r="568" spans="1:5" x14ac:dyDescent="0.2">
      <c r="A568" s="23" t="s">
        <v>565</v>
      </c>
      <c r="B568" s="26">
        <v>2319.1</v>
      </c>
      <c r="C568" s="26">
        <v>329745388.56</v>
      </c>
      <c r="D568" s="22"/>
      <c r="E568" s="22"/>
    </row>
    <row r="569" spans="1:5" x14ac:dyDescent="0.2">
      <c r="A569" s="23" t="s">
        <v>566</v>
      </c>
      <c r="B569" s="26">
        <v>2246.5300000000002</v>
      </c>
      <c r="C569" s="26">
        <v>317635470.38</v>
      </c>
      <c r="D569" s="22"/>
      <c r="E569" s="22"/>
    </row>
    <row r="570" spans="1:5" x14ac:dyDescent="0.2">
      <c r="A570" s="23" t="s">
        <v>567</v>
      </c>
      <c r="B570" s="26">
        <v>2526.52</v>
      </c>
      <c r="C570" s="26">
        <v>380176514.01999998</v>
      </c>
      <c r="D570" s="22"/>
      <c r="E570" s="22"/>
    </row>
    <row r="571" spans="1:5" x14ac:dyDescent="0.2">
      <c r="A571" s="23" t="s">
        <v>568</v>
      </c>
      <c r="B571" s="26">
        <v>2222.89</v>
      </c>
      <c r="C571" s="26">
        <v>336874662.81</v>
      </c>
      <c r="D571" s="22"/>
      <c r="E571" s="22"/>
    </row>
    <row r="572" spans="1:5" x14ac:dyDescent="0.2">
      <c r="A572" s="23" t="s">
        <v>569</v>
      </c>
      <c r="B572" s="26">
        <v>2080.8000000000002</v>
      </c>
      <c r="C572" s="26">
        <v>315522190.07999998</v>
      </c>
      <c r="D572" s="22"/>
      <c r="E572" s="22"/>
    </row>
    <row r="573" spans="1:5" x14ac:dyDescent="0.2">
      <c r="A573" s="23" t="s">
        <v>570</v>
      </c>
      <c r="B573" s="26">
        <v>2088.04</v>
      </c>
      <c r="C573" s="26">
        <v>315439159.51999998</v>
      </c>
      <c r="D573" s="22"/>
      <c r="E573" s="22"/>
    </row>
    <row r="574" spans="1:5" x14ac:dyDescent="0.2">
      <c r="A574" s="23" t="s">
        <v>571</v>
      </c>
      <c r="B574" s="26">
        <v>2059.33</v>
      </c>
      <c r="C574" s="26">
        <v>306622045.77999997</v>
      </c>
      <c r="D574" s="22"/>
      <c r="E574" s="22"/>
    </row>
    <row r="575" spans="1:5" x14ac:dyDescent="0.2">
      <c r="A575" s="23" t="s">
        <v>572</v>
      </c>
      <c r="B575" s="26">
        <v>2070.3000000000002</v>
      </c>
      <c r="C575" s="26">
        <v>307695052.63999999</v>
      </c>
      <c r="D575" s="22"/>
      <c r="E575" s="22"/>
    </row>
    <row r="576" spans="1:5" x14ac:dyDescent="0.2">
      <c r="A576" s="23" t="s">
        <v>573</v>
      </c>
      <c r="B576" s="26">
        <v>2074.9699999999998</v>
      </c>
      <c r="C576" s="26">
        <v>307416318.27999997</v>
      </c>
      <c r="D576" s="22"/>
      <c r="E576" s="22"/>
    </row>
    <row r="577" spans="1:5" x14ac:dyDescent="0.2">
      <c r="A577" s="23" t="s">
        <v>574</v>
      </c>
      <c r="B577" s="26">
        <v>2056.7199999999998</v>
      </c>
      <c r="C577" s="26">
        <v>302877049.64999998</v>
      </c>
      <c r="D577" s="22"/>
      <c r="E577" s="22"/>
    </row>
    <row r="578" spans="1:5" x14ac:dyDescent="0.2">
      <c r="A578" s="23" t="s">
        <v>575</v>
      </c>
      <c r="B578" s="26">
        <v>2074.77</v>
      </c>
      <c r="C578" s="26">
        <v>305259885.38999999</v>
      </c>
      <c r="D578" s="22"/>
      <c r="E578" s="22"/>
    </row>
    <row r="579" spans="1:5" x14ac:dyDescent="0.2">
      <c r="A579" s="23" t="s">
        <v>576</v>
      </c>
      <c r="B579" s="26">
        <v>2082.09</v>
      </c>
      <c r="C579" s="26">
        <v>306836013.44</v>
      </c>
      <c r="D579" s="22"/>
      <c r="E579" s="22"/>
    </row>
    <row r="580" spans="1:5" x14ac:dyDescent="0.2">
      <c r="A580" s="23" t="s">
        <v>577</v>
      </c>
      <c r="B580" s="26">
        <v>2154.46</v>
      </c>
      <c r="C580" s="26">
        <v>310667080.08999997</v>
      </c>
      <c r="D580" s="22"/>
      <c r="E580" s="22"/>
    </row>
    <row r="581" spans="1:5" x14ac:dyDescent="0.2">
      <c r="A581" s="23" t="s">
        <v>578</v>
      </c>
      <c r="B581" s="26">
        <v>2034.74</v>
      </c>
      <c r="C581" s="26">
        <v>290679179.32999998</v>
      </c>
      <c r="D581" s="22"/>
      <c r="E581" s="22"/>
    </row>
    <row r="582" spans="1:5" x14ac:dyDescent="0.2">
      <c r="A582" s="23" t="s">
        <v>579</v>
      </c>
      <c r="B582" s="26">
        <v>2103.52</v>
      </c>
      <c r="C582" s="26">
        <v>289939959</v>
      </c>
      <c r="D582" s="22"/>
      <c r="E582" s="22"/>
    </row>
    <row r="583" spans="1:5" x14ac:dyDescent="0.2">
      <c r="A583" s="23" t="s">
        <v>580</v>
      </c>
      <c r="B583" s="26">
        <v>2058.4699999999998</v>
      </c>
      <c r="C583" s="26">
        <v>244314075.31999999</v>
      </c>
      <c r="D583" s="22"/>
      <c r="E583" s="22"/>
    </row>
    <row r="584" spans="1:5" x14ac:dyDescent="0.2">
      <c r="A584" s="23" t="s">
        <v>581</v>
      </c>
      <c r="B584" s="26">
        <v>1990.43</v>
      </c>
      <c r="C584" s="26">
        <v>236238867.31999999</v>
      </c>
      <c r="D584" s="22"/>
      <c r="E584" s="22"/>
    </row>
    <row r="585" spans="1:5" x14ac:dyDescent="0.2">
      <c r="A585" s="23" t="s">
        <v>582</v>
      </c>
      <c r="B585" s="26">
        <v>1950.23</v>
      </c>
      <c r="C585" s="26">
        <v>224406409.75</v>
      </c>
      <c r="D585" s="22"/>
      <c r="E585" s="22"/>
    </row>
    <row r="586" spans="1:5" x14ac:dyDescent="0.2">
      <c r="A586" s="23" t="s">
        <v>583</v>
      </c>
      <c r="B586" s="26">
        <v>1889.72</v>
      </c>
      <c r="C586" s="26">
        <v>218806205.84999999</v>
      </c>
      <c r="D586" s="22"/>
      <c r="E586" s="22"/>
    </row>
    <row r="587" spans="1:5" x14ac:dyDescent="0.2">
      <c r="A587" s="23" t="s">
        <v>584</v>
      </c>
      <c r="B587" s="26">
        <v>1885.2</v>
      </c>
      <c r="C587" s="26">
        <v>225054656.66</v>
      </c>
      <c r="D587" s="22"/>
      <c r="E587" s="22"/>
    </row>
    <row r="588" spans="1:5" x14ac:dyDescent="0.2">
      <c r="A588" s="23" t="s">
        <v>585</v>
      </c>
      <c r="B588" s="26">
        <v>1930.08</v>
      </c>
      <c r="C588" s="26">
        <v>230412812.11000001</v>
      </c>
      <c r="D588" s="22"/>
      <c r="E588" s="22"/>
    </row>
    <row r="589" spans="1:5" x14ac:dyDescent="0.2">
      <c r="A589" s="23" t="s">
        <v>586</v>
      </c>
      <c r="B589" s="26">
        <v>1968.37</v>
      </c>
      <c r="C589" s="26">
        <v>241649592.31</v>
      </c>
      <c r="D589" s="22"/>
      <c r="E589" s="22"/>
    </row>
    <row r="590" spans="1:5" x14ac:dyDescent="0.2">
      <c r="A590" s="23" t="s">
        <v>587</v>
      </c>
      <c r="B590" s="26">
        <v>1975.35</v>
      </c>
      <c r="C590" s="26">
        <v>240976687.47999999</v>
      </c>
      <c r="D590" s="22"/>
      <c r="E590" s="22"/>
    </row>
    <row r="591" spans="1:5" x14ac:dyDescent="0.2">
      <c r="A591" s="23" t="s">
        <v>588</v>
      </c>
      <c r="B591" s="26">
        <v>1976.6</v>
      </c>
      <c r="C591" s="26">
        <v>240817455.12</v>
      </c>
      <c r="D591" s="22"/>
      <c r="E591" s="22"/>
    </row>
    <row r="592" spans="1:5" x14ac:dyDescent="0.2">
      <c r="A592" s="23" t="s">
        <v>589</v>
      </c>
      <c r="B592" s="26">
        <v>1995.78</v>
      </c>
      <c r="C592" s="26">
        <v>237015218.22999999</v>
      </c>
      <c r="D592" s="22"/>
      <c r="E592" s="22"/>
    </row>
    <row r="593" spans="1:5" x14ac:dyDescent="0.2">
      <c r="A593" s="23" t="s">
        <v>590</v>
      </c>
      <c r="B593" s="26">
        <v>2000.06</v>
      </c>
      <c r="C593" s="26">
        <v>231491053.53999999</v>
      </c>
      <c r="D593" s="22"/>
      <c r="E593" s="22"/>
    </row>
    <row r="594" spans="1:5" x14ac:dyDescent="0.2">
      <c r="A594" s="23" t="s">
        <v>591</v>
      </c>
      <c r="B594" s="26">
        <v>1956.81</v>
      </c>
      <c r="C594" s="26">
        <v>223806509.22</v>
      </c>
      <c r="D594" s="22"/>
      <c r="E594" s="22"/>
    </row>
    <row r="595" spans="1:5" x14ac:dyDescent="0.2">
      <c r="A595" s="23" t="s">
        <v>592</v>
      </c>
      <c r="B595" s="26">
        <v>1979.6</v>
      </c>
      <c r="C595" s="26">
        <v>224535117.31999999</v>
      </c>
      <c r="D595" s="22"/>
      <c r="E595" s="22"/>
    </row>
    <row r="596" spans="1:5" x14ac:dyDescent="0.2">
      <c r="A596" s="23" t="s">
        <v>593</v>
      </c>
      <c r="B596" s="26">
        <v>1965.44</v>
      </c>
      <c r="C596" s="26">
        <v>223179052.34999999</v>
      </c>
      <c r="D596" s="22"/>
      <c r="E596" s="22"/>
    </row>
    <row r="597" spans="1:5" x14ac:dyDescent="0.2">
      <c r="A597" s="23" t="s">
        <v>594</v>
      </c>
      <c r="B597" s="26">
        <v>1965.78</v>
      </c>
      <c r="C597" s="26">
        <v>217432390.65000001</v>
      </c>
      <c r="D597" s="22"/>
      <c r="E597" s="22"/>
    </row>
    <row r="598" spans="1:5" x14ac:dyDescent="0.2">
      <c r="A598" s="23" t="s">
        <v>595</v>
      </c>
      <c r="B598" s="26">
        <v>2051.42</v>
      </c>
      <c r="C598" s="26">
        <v>225557493.99000001</v>
      </c>
      <c r="D598" s="22"/>
      <c r="E598" s="22"/>
    </row>
    <row r="599" spans="1:5" x14ac:dyDescent="0.2">
      <c r="A599" s="23" t="s">
        <v>596</v>
      </c>
      <c r="B599" s="26">
        <v>1933.42</v>
      </c>
      <c r="C599" s="26">
        <v>211962170.19</v>
      </c>
      <c r="D599" s="22"/>
      <c r="E599" s="22"/>
    </row>
    <row r="600" spans="1:5" x14ac:dyDescent="0.2">
      <c r="A600" s="23" t="s">
        <v>597</v>
      </c>
      <c r="B600" s="26">
        <v>1902.46</v>
      </c>
      <c r="C600" s="26">
        <v>208604114.94999999</v>
      </c>
      <c r="D600" s="22"/>
      <c r="E600" s="22"/>
    </row>
    <row r="601" spans="1:5" x14ac:dyDescent="0.2">
      <c r="A601" s="23" t="s">
        <v>598</v>
      </c>
      <c r="B601" s="26">
        <v>1807.98</v>
      </c>
      <c r="C601" s="26">
        <v>196014275.02000001</v>
      </c>
      <c r="D601" s="22"/>
      <c r="E601" s="22"/>
    </row>
    <row r="602" spans="1:5" x14ac:dyDescent="0.2">
      <c r="A602" s="23" t="s">
        <v>599</v>
      </c>
      <c r="B602" s="26">
        <v>1880.61</v>
      </c>
      <c r="C602" s="26">
        <v>198745896.81</v>
      </c>
      <c r="D602" s="22"/>
      <c r="E602" s="22"/>
    </row>
    <row r="603" spans="1:5" x14ac:dyDescent="0.2">
      <c r="A603" s="23" t="s">
        <v>600</v>
      </c>
      <c r="B603" s="26">
        <v>1849.78</v>
      </c>
      <c r="C603" s="26">
        <v>189957406.55000001</v>
      </c>
      <c r="D603" s="22"/>
      <c r="E603" s="22"/>
    </row>
    <row r="604" spans="1:5" x14ac:dyDescent="0.2">
      <c r="A604" s="23" t="s">
        <v>601</v>
      </c>
      <c r="B604" s="26">
        <v>1832.59</v>
      </c>
      <c r="C604" s="26">
        <v>186989160.91</v>
      </c>
      <c r="D604" s="22"/>
      <c r="E604" s="22"/>
    </row>
    <row r="605" spans="1:5" x14ac:dyDescent="0.2">
      <c r="A605" s="23" t="s">
        <v>602</v>
      </c>
      <c r="B605" s="26">
        <v>1821.04</v>
      </c>
      <c r="C605" s="26">
        <v>185141280.44999999</v>
      </c>
      <c r="D605" s="22"/>
      <c r="E605" s="22"/>
    </row>
    <row r="606" spans="1:5" x14ac:dyDescent="0.2">
      <c r="A606" s="23" t="s">
        <v>603</v>
      </c>
      <c r="B606" s="26">
        <v>1813.82</v>
      </c>
      <c r="C606" s="26">
        <v>184435409.06999999</v>
      </c>
      <c r="D606" s="22"/>
      <c r="E606" s="22"/>
    </row>
    <row r="607" spans="1:5" x14ac:dyDescent="0.2">
      <c r="A607" s="23" t="s">
        <v>604</v>
      </c>
      <c r="B607" s="26">
        <v>1799.35</v>
      </c>
      <c r="C607" s="26">
        <v>182888501.16999999</v>
      </c>
      <c r="D607" s="22"/>
      <c r="E607" s="22"/>
    </row>
    <row r="608" spans="1:5" x14ac:dyDescent="0.2">
      <c r="A608" s="23" t="s">
        <v>605</v>
      </c>
      <c r="B608" s="26">
        <v>1773.49</v>
      </c>
      <c r="C608" s="26">
        <v>180181522.63</v>
      </c>
      <c r="D608" s="22"/>
      <c r="E608" s="22"/>
    </row>
    <row r="609" spans="1:5" x14ac:dyDescent="0.2">
      <c r="A609" s="23" t="s">
        <v>606</v>
      </c>
      <c r="B609" s="26">
        <v>1778.6</v>
      </c>
      <c r="C609" s="26">
        <v>180299627.78</v>
      </c>
      <c r="D609" s="22"/>
      <c r="E609" s="22"/>
    </row>
    <row r="610" spans="1:5" x14ac:dyDescent="0.2">
      <c r="A610" s="23" t="s">
        <v>607</v>
      </c>
      <c r="B610" s="26">
        <v>1773.26</v>
      </c>
      <c r="C610" s="26">
        <v>177791887.25999999</v>
      </c>
      <c r="D610" s="22"/>
      <c r="E610" s="22"/>
    </row>
    <row r="611" spans="1:5" x14ac:dyDescent="0.2">
      <c r="A611" s="23" t="s">
        <v>608</v>
      </c>
      <c r="B611" s="26">
        <v>1778.41</v>
      </c>
      <c r="C611" s="26">
        <v>178156836.5</v>
      </c>
      <c r="D611" s="22"/>
      <c r="E611" s="22"/>
    </row>
    <row r="612" spans="1:5" x14ac:dyDescent="0.2">
      <c r="A612" s="23" t="s">
        <v>609</v>
      </c>
      <c r="B612" s="26">
        <v>1766.49</v>
      </c>
      <c r="C612" s="26">
        <v>174497602.97</v>
      </c>
      <c r="D612" s="22"/>
      <c r="E612" s="22"/>
    </row>
    <row r="613" spans="1:5" x14ac:dyDescent="0.2">
      <c r="A613" s="23" t="s">
        <v>610</v>
      </c>
      <c r="B613" s="26">
        <v>1770.52</v>
      </c>
      <c r="C613" s="26">
        <v>174770306.75</v>
      </c>
      <c r="D613" s="22"/>
      <c r="E613" s="22"/>
    </row>
    <row r="614" spans="1:5" x14ac:dyDescent="0.2">
      <c r="A614" s="23" t="s">
        <v>611</v>
      </c>
      <c r="B614" s="26">
        <v>1758.14</v>
      </c>
      <c r="C614" s="26">
        <v>169064086.94</v>
      </c>
      <c r="D614" s="22"/>
      <c r="E614" s="22"/>
    </row>
    <row r="615" spans="1:5" x14ac:dyDescent="0.2">
      <c r="A615" s="23" t="s">
        <v>612</v>
      </c>
      <c r="B615" s="26">
        <v>1751.12</v>
      </c>
      <c r="C615" s="26">
        <v>164892608.75999999</v>
      </c>
      <c r="D615" s="22"/>
      <c r="E615" s="22"/>
    </row>
    <row r="616" spans="1:5" x14ac:dyDescent="0.2">
      <c r="A616" s="23" t="s">
        <v>613</v>
      </c>
      <c r="B616" s="26">
        <v>1746.65</v>
      </c>
      <c r="C616" s="26">
        <v>163072035.00999999</v>
      </c>
      <c r="D616" s="22"/>
      <c r="E616" s="22"/>
    </row>
    <row r="617" spans="1:5" x14ac:dyDescent="0.2">
      <c r="A617" s="23" t="s">
        <v>614</v>
      </c>
      <c r="B617" s="26">
        <v>1735.58</v>
      </c>
      <c r="C617" s="26">
        <v>160310888.97999999</v>
      </c>
      <c r="D617" s="22"/>
      <c r="E617" s="22"/>
    </row>
    <row r="618" spans="1:5" x14ac:dyDescent="0.2">
      <c r="A618" s="23" t="s">
        <v>615</v>
      </c>
      <c r="B618" s="26">
        <v>1744.07</v>
      </c>
      <c r="C618" s="26">
        <v>159592831.90000001</v>
      </c>
      <c r="D618" s="22"/>
      <c r="E618" s="22"/>
    </row>
    <row r="619" spans="1:5" x14ac:dyDescent="0.2">
      <c r="A619" s="23" t="s">
        <v>616</v>
      </c>
      <c r="B619" s="26">
        <v>1731.02</v>
      </c>
      <c r="C619" s="26">
        <v>158648825.33000001</v>
      </c>
      <c r="D619" s="22"/>
      <c r="E619" s="22"/>
    </row>
    <row r="620" spans="1:5" x14ac:dyDescent="0.2">
      <c r="A620" s="23" t="s">
        <v>617</v>
      </c>
      <c r="B620" s="26">
        <v>1746.28</v>
      </c>
      <c r="C620" s="26">
        <v>160298299.81</v>
      </c>
      <c r="D620" s="22"/>
      <c r="E620" s="22"/>
    </row>
    <row r="621" spans="1:5" x14ac:dyDescent="0.2">
      <c r="A621" s="23" t="s">
        <v>618</v>
      </c>
      <c r="B621" s="26">
        <v>1734.12</v>
      </c>
      <c r="C621" s="26">
        <v>159203102.44999999</v>
      </c>
      <c r="D621" s="22"/>
      <c r="E621" s="22"/>
    </row>
    <row r="622" spans="1:5" x14ac:dyDescent="0.2">
      <c r="A622" s="23" t="s">
        <v>619</v>
      </c>
      <c r="B622" s="26">
        <v>1726.22</v>
      </c>
      <c r="C622" s="26">
        <v>158469777.81999999</v>
      </c>
      <c r="D622" s="22"/>
      <c r="E622" s="22"/>
    </row>
    <row r="623" spans="1:5" x14ac:dyDescent="0.2">
      <c r="A623" s="23" t="s">
        <v>620</v>
      </c>
      <c r="B623" s="26">
        <v>1732.91</v>
      </c>
      <c r="C623" s="26">
        <v>159084617.13999999</v>
      </c>
      <c r="D623" s="22"/>
      <c r="E623" s="22"/>
    </row>
    <row r="624" spans="1:5" x14ac:dyDescent="0.2">
      <c r="A624" s="23" t="s">
        <v>621</v>
      </c>
      <c r="B624" s="26">
        <v>1730.89</v>
      </c>
      <c r="C624" s="26">
        <v>159568500.41999999</v>
      </c>
      <c r="D624" s="22"/>
      <c r="E624" s="22"/>
    </row>
    <row r="625" spans="1:5" x14ac:dyDescent="0.2">
      <c r="A625" s="23" t="s">
        <v>622</v>
      </c>
      <c r="B625" s="26">
        <v>1727.51</v>
      </c>
      <c r="C625" s="26">
        <v>158528700.15000001</v>
      </c>
      <c r="D625" s="22"/>
      <c r="E625" s="22"/>
    </row>
    <row r="626" spans="1:5" x14ac:dyDescent="0.2">
      <c r="A626" s="23" t="s">
        <v>623</v>
      </c>
      <c r="B626" s="26">
        <v>1701.94</v>
      </c>
      <c r="C626" s="26">
        <v>159483415.34999999</v>
      </c>
      <c r="D626" s="22"/>
      <c r="E626" s="22"/>
    </row>
    <row r="627" spans="1:5" x14ac:dyDescent="0.2">
      <c r="A627" s="23" t="s">
        <v>624</v>
      </c>
      <c r="B627" s="26">
        <v>1689.24</v>
      </c>
      <c r="C627" s="26">
        <v>160472029.75999999</v>
      </c>
      <c r="D627" s="22"/>
      <c r="E627" s="22"/>
    </row>
    <row r="628" spans="1:5" x14ac:dyDescent="0.2">
      <c r="A628" s="23" t="s">
        <v>625</v>
      </c>
      <c r="B628" s="26">
        <v>1700.97</v>
      </c>
      <c r="C628" s="26">
        <v>161566524.81</v>
      </c>
      <c r="D628" s="22"/>
      <c r="E628" s="22"/>
    </row>
    <row r="629" spans="1:5" x14ac:dyDescent="0.2">
      <c r="A629" s="23" t="s">
        <v>626</v>
      </c>
      <c r="B629" s="26">
        <v>1715.31</v>
      </c>
      <c r="C629" s="26">
        <v>162928106.81999999</v>
      </c>
      <c r="D629" s="22"/>
      <c r="E629" s="22"/>
    </row>
    <row r="630" spans="1:5" x14ac:dyDescent="0.2">
      <c r="A630" s="23" t="s">
        <v>627</v>
      </c>
      <c r="B630" s="26">
        <v>1703.64</v>
      </c>
      <c r="C630" s="26">
        <v>161934972.80000001</v>
      </c>
      <c r="D630" s="22"/>
      <c r="E630" s="22"/>
    </row>
    <row r="631" spans="1:5" x14ac:dyDescent="0.2">
      <c r="A631" s="23" t="s">
        <v>628</v>
      </c>
      <c r="B631" s="26">
        <v>1686.89</v>
      </c>
      <c r="C631" s="26">
        <v>156679005.37</v>
      </c>
      <c r="D631" s="22"/>
      <c r="E631" s="22"/>
    </row>
    <row r="632" spans="1:5" x14ac:dyDescent="0.2">
      <c r="A632" s="23" t="s">
        <v>629</v>
      </c>
      <c r="B632" s="26">
        <v>1685.56</v>
      </c>
      <c r="C632" s="26">
        <v>156555053.81999999</v>
      </c>
      <c r="D632" s="22"/>
      <c r="E632" s="22"/>
    </row>
    <row r="633" spans="1:5" x14ac:dyDescent="0.2">
      <c r="A633" s="23" t="s">
        <v>630</v>
      </c>
      <c r="B633" s="26">
        <v>1680.81</v>
      </c>
      <c r="C633" s="26">
        <v>156063728.38999999</v>
      </c>
      <c r="D633" s="22"/>
      <c r="E633" s="22"/>
    </row>
    <row r="634" spans="1:5" x14ac:dyDescent="0.2">
      <c r="A634" s="23" t="s">
        <v>631</v>
      </c>
      <c r="B634" s="26">
        <v>1697.84</v>
      </c>
      <c r="C634" s="26">
        <v>157645785.38999999</v>
      </c>
      <c r="D634" s="22"/>
      <c r="E634" s="22"/>
    </row>
    <row r="635" spans="1:5" x14ac:dyDescent="0.2">
      <c r="A635" s="23" t="s">
        <v>632</v>
      </c>
      <c r="B635" s="26">
        <v>1682.68</v>
      </c>
      <c r="C635" s="26">
        <v>155754340.19999999</v>
      </c>
      <c r="D635" s="22"/>
      <c r="E635" s="22"/>
    </row>
    <row r="636" spans="1:5" x14ac:dyDescent="0.2">
      <c r="A636" s="23" t="s">
        <v>633</v>
      </c>
      <c r="B636" s="26">
        <v>1668.34</v>
      </c>
      <c r="C636" s="26">
        <v>155729256.09999999</v>
      </c>
      <c r="D636" s="22"/>
      <c r="E636" s="22"/>
    </row>
    <row r="637" spans="1:5" x14ac:dyDescent="0.2">
      <c r="A637" s="23" t="s">
        <v>634</v>
      </c>
      <c r="B637" s="26">
        <v>1660.77</v>
      </c>
      <c r="C637" s="26">
        <v>155075233.43000001</v>
      </c>
      <c r="D637" s="22"/>
      <c r="E637" s="22"/>
    </row>
    <row r="638" spans="1:5" x14ac:dyDescent="0.2">
      <c r="A638" s="23" t="s">
        <v>635</v>
      </c>
      <c r="B638" s="26">
        <v>1652.86</v>
      </c>
      <c r="C638" s="26">
        <v>154334166.44999999</v>
      </c>
      <c r="D638" s="22"/>
      <c r="E638" s="22"/>
    </row>
    <row r="639" spans="1:5" x14ac:dyDescent="0.2">
      <c r="A639" s="23" t="s">
        <v>636</v>
      </c>
      <c r="B639" s="26">
        <v>1645.36</v>
      </c>
      <c r="C639" s="26">
        <v>155676095.28999999</v>
      </c>
      <c r="D639" s="22"/>
      <c r="E639" s="22"/>
    </row>
    <row r="640" spans="1:5" x14ac:dyDescent="0.2">
      <c r="A640" s="23" t="s">
        <v>637</v>
      </c>
      <c r="B640" s="26">
        <v>1652.53</v>
      </c>
      <c r="C640" s="26">
        <v>155952539.56</v>
      </c>
      <c r="D640" s="22"/>
      <c r="E640" s="22"/>
    </row>
    <row r="641" spans="1:5" x14ac:dyDescent="0.2">
      <c r="A641" s="23" t="s">
        <v>638</v>
      </c>
      <c r="B641" s="26">
        <v>1647.95</v>
      </c>
      <c r="C641" s="26">
        <v>155478603.68000001</v>
      </c>
      <c r="D641" s="22"/>
      <c r="E641" s="22"/>
    </row>
    <row r="642" spans="1:5" x14ac:dyDescent="0.2">
      <c r="A642" s="23" t="s">
        <v>639</v>
      </c>
      <c r="B642" s="26">
        <v>1644.43</v>
      </c>
      <c r="C642" s="26">
        <v>155146070.22</v>
      </c>
      <c r="D642" s="22"/>
      <c r="E642" s="22"/>
    </row>
    <row r="643" spans="1:5" x14ac:dyDescent="0.2">
      <c r="A643" s="23" t="s">
        <v>640</v>
      </c>
      <c r="B643" s="26">
        <v>1664.1</v>
      </c>
      <c r="C643" s="26">
        <v>157001704.50999999</v>
      </c>
      <c r="D643" s="22"/>
      <c r="E643" s="22"/>
    </row>
    <row r="644" spans="1:5" x14ac:dyDescent="0.2">
      <c r="A644" s="23" t="s">
        <v>641</v>
      </c>
      <c r="B644" s="26">
        <v>1662.34</v>
      </c>
      <c r="C644" s="26">
        <v>156854687.71000001</v>
      </c>
      <c r="D644" s="22"/>
      <c r="E644" s="22"/>
    </row>
    <row r="645" spans="1:5" x14ac:dyDescent="0.2">
      <c r="A645" s="23" t="s">
        <v>642</v>
      </c>
      <c r="B645" s="26">
        <v>1647.41</v>
      </c>
      <c r="C645" s="26">
        <v>154470587.90000001</v>
      </c>
      <c r="D645" s="22"/>
      <c r="E645" s="22"/>
    </row>
    <row r="646" spans="1:5" x14ac:dyDescent="0.2">
      <c r="A646" s="23" t="s">
        <v>643</v>
      </c>
      <c r="B646" s="26">
        <v>1641.75</v>
      </c>
      <c r="C646" s="26">
        <v>153509779.86000001</v>
      </c>
      <c r="D646" s="22"/>
      <c r="E646" s="22"/>
    </row>
    <row r="647" spans="1:5" x14ac:dyDescent="0.2">
      <c r="A647" s="23" t="s">
        <v>644</v>
      </c>
      <c r="B647" s="26">
        <v>1615.43</v>
      </c>
      <c r="C647" s="26">
        <v>150834832.03999999</v>
      </c>
      <c r="D647" s="22"/>
      <c r="E647" s="22"/>
    </row>
    <row r="648" spans="1:5" x14ac:dyDescent="0.2">
      <c r="A648" s="23" t="s">
        <v>645</v>
      </c>
      <c r="B648" s="26">
        <v>1618.39</v>
      </c>
      <c r="C648" s="26">
        <v>150429760.63999999</v>
      </c>
      <c r="D648" s="22"/>
      <c r="E648" s="22"/>
    </row>
    <row r="649" spans="1:5" x14ac:dyDescent="0.2">
      <c r="A649" s="23" t="s">
        <v>646</v>
      </c>
      <c r="B649" s="26">
        <v>1635.16</v>
      </c>
      <c r="C649" s="26">
        <v>152116104.30000001</v>
      </c>
      <c r="D649" s="22"/>
      <c r="E649" s="22"/>
    </row>
    <row r="650" spans="1:5" x14ac:dyDescent="0.2">
      <c r="A650" s="23" t="s">
        <v>647</v>
      </c>
      <c r="B650" s="26">
        <v>1629.37</v>
      </c>
      <c r="C650" s="26">
        <v>151523103.81</v>
      </c>
      <c r="D650" s="22"/>
      <c r="E650" s="22"/>
    </row>
    <row r="651" spans="1:5" x14ac:dyDescent="0.2">
      <c r="A651" s="23" t="s">
        <v>648</v>
      </c>
      <c r="B651" s="26">
        <v>1625.54</v>
      </c>
      <c r="C651" s="26">
        <v>148466349.66999999</v>
      </c>
      <c r="D651" s="22"/>
      <c r="E651" s="22"/>
    </row>
    <row r="652" spans="1:5" x14ac:dyDescent="0.2">
      <c r="A652" s="23" t="s">
        <v>649</v>
      </c>
      <c r="B652" s="26">
        <v>1639.57</v>
      </c>
      <c r="C652" s="26">
        <v>149676142.5</v>
      </c>
      <c r="D652" s="22"/>
      <c r="E652" s="22"/>
    </row>
    <row r="653" spans="1:5" x14ac:dyDescent="0.2">
      <c r="A653" s="23" t="s">
        <v>650</v>
      </c>
      <c r="B653" s="26">
        <v>1637.99</v>
      </c>
      <c r="C653" s="26">
        <v>148832740.75</v>
      </c>
      <c r="D653" s="22"/>
      <c r="E653" s="22"/>
    </row>
    <row r="654" spans="1:5" x14ac:dyDescent="0.2">
      <c r="A654" s="23" t="s">
        <v>651</v>
      </c>
      <c r="B654" s="26">
        <v>1627.32</v>
      </c>
      <c r="C654" s="26">
        <v>147863093.11000001</v>
      </c>
      <c r="D654" s="22"/>
      <c r="E654" s="22"/>
    </row>
    <row r="655" spans="1:5" x14ac:dyDescent="0.2">
      <c r="A655" s="23" t="s">
        <v>652</v>
      </c>
      <c r="B655" s="26">
        <v>1622.37</v>
      </c>
      <c r="C655" s="26">
        <v>147313356.49000001</v>
      </c>
      <c r="D655" s="22"/>
      <c r="E655" s="22"/>
    </row>
    <row r="656" spans="1:5" x14ac:dyDescent="0.2">
      <c r="A656" s="23" t="s">
        <v>653</v>
      </c>
      <c r="B656" s="26">
        <v>1615.67</v>
      </c>
      <c r="C656" s="26">
        <v>146703243.52000001</v>
      </c>
      <c r="D656" s="22"/>
      <c r="E656" s="22"/>
    </row>
    <row r="657" spans="1:5" x14ac:dyDescent="0.2">
      <c r="A657" s="23" t="s">
        <v>654</v>
      </c>
      <c r="B657" s="26">
        <v>1613.43</v>
      </c>
      <c r="C657" s="26">
        <v>146768091.16</v>
      </c>
      <c r="D657" s="22"/>
      <c r="E657" s="22"/>
    </row>
    <row r="658" spans="1:5" x14ac:dyDescent="0.2">
      <c r="A658" s="23" t="s">
        <v>655</v>
      </c>
      <c r="B658" s="26">
        <v>1625.33</v>
      </c>
      <c r="C658" s="26">
        <v>148018083.66999999</v>
      </c>
      <c r="D658" s="22"/>
      <c r="E658" s="22"/>
    </row>
    <row r="659" spans="1:5" x14ac:dyDescent="0.2">
      <c r="A659" s="23" t="s">
        <v>656</v>
      </c>
      <c r="B659" s="26">
        <v>1609.74</v>
      </c>
      <c r="C659" s="26">
        <v>146536225.13999999</v>
      </c>
      <c r="D659" s="22"/>
      <c r="E659" s="22"/>
    </row>
    <row r="660" spans="1:5" x14ac:dyDescent="0.2">
      <c r="A660" s="23" t="s">
        <v>657</v>
      </c>
      <c r="B660" s="26">
        <v>1597.57</v>
      </c>
      <c r="C660" s="26">
        <v>145741572.31999999</v>
      </c>
      <c r="D660" s="22"/>
      <c r="E660" s="22"/>
    </row>
    <row r="661" spans="1:5" x14ac:dyDescent="0.2">
      <c r="A661" s="23" t="s">
        <v>658</v>
      </c>
      <c r="B661" s="26">
        <v>1610.65</v>
      </c>
      <c r="C661" s="26">
        <v>146934523.18000001</v>
      </c>
      <c r="D661" s="22"/>
      <c r="E661" s="22"/>
    </row>
    <row r="662" spans="1:5" x14ac:dyDescent="0.2">
      <c r="A662" s="23" t="s">
        <v>659</v>
      </c>
      <c r="B662" s="26">
        <v>1584.03</v>
      </c>
      <c r="C662" s="26">
        <v>145191637.38</v>
      </c>
      <c r="D662" s="22"/>
      <c r="E662" s="22"/>
    </row>
    <row r="663" spans="1:5" x14ac:dyDescent="0.2">
      <c r="A663" s="23" t="s">
        <v>660</v>
      </c>
      <c r="B663" s="26">
        <v>1578.87</v>
      </c>
      <c r="C663" s="26">
        <v>145464003.59999999</v>
      </c>
      <c r="D663" s="22"/>
      <c r="E663" s="22"/>
    </row>
    <row r="664" spans="1:5" x14ac:dyDescent="0.2">
      <c r="A664" s="23" t="s">
        <v>661</v>
      </c>
      <c r="B664" s="26">
        <v>1577.72</v>
      </c>
      <c r="C664" s="26">
        <v>147581740.84</v>
      </c>
      <c r="D664" s="22"/>
      <c r="E664" s="22"/>
    </row>
    <row r="665" spans="1:5" x14ac:dyDescent="0.2">
      <c r="A665" s="23" t="s">
        <v>662</v>
      </c>
      <c r="B665" s="26">
        <v>1584.31</v>
      </c>
      <c r="C665" s="26">
        <v>147882284.50999999</v>
      </c>
      <c r="D665" s="22"/>
      <c r="E665" s="22"/>
    </row>
    <row r="666" spans="1:5" x14ac:dyDescent="0.2">
      <c r="A666" s="23" t="s">
        <v>663</v>
      </c>
      <c r="B666" s="26">
        <v>1596.8</v>
      </c>
      <c r="C666" s="26">
        <v>148850245.61000001</v>
      </c>
      <c r="D666" s="22"/>
      <c r="E666" s="22"/>
    </row>
    <row r="667" spans="1:5" x14ac:dyDescent="0.2">
      <c r="A667" s="23" t="s">
        <v>664</v>
      </c>
      <c r="B667" s="26">
        <v>1583.94</v>
      </c>
      <c r="C667" s="26">
        <v>147860502.53999999</v>
      </c>
      <c r="D667" s="22"/>
      <c r="E667" s="22"/>
    </row>
    <row r="668" spans="1:5" x14ac:dyDescent="0.2">
      <c r="A668" s="23" t="s">
        <v>665</v>
      </c>
      <c r="B668" s="26">
        <v>1602.72</v>
      </c>
      <c r="C668" s="26">
        <v>149612267.53999999</v>
      </c>
      <c r="D668" s="22"/>
      <c r="E668" s="22"/>
    </row>
    <row r="669" spans="1:5" x14ac:dyDescent="0.2">
      <c r="A669" s="23" t="s">
        <v>666</v>
      </c>
      <c r="B669" s="26">
        <v>1595.94</v>
      </c>
      <c r="C669" s="26">
        <v>148329438.59999999</v>
      </c>
      <c r="D669" s="22"/>
      <c r="E669" s="22"/>
    </row>
    <row r="670" spans="1:5" x14ac:dyDescent="0.2">
      <c r="A670" s="23" t="s">
        <v>667</v>
      </c>
      <c r="B670" s="26">
        <v>1585.64</v>
      </c>
      <c r="C670" s="26">
        <v>150589515.75999999</v>
      </c>
      <c r="D670" s="22"/>
      <c r="E670" s="22"/>
    </row>
    <row r="671" spans="1:5" x14ac:dyDescent="0.2">
      <c r="A671" s="23" t="s">
        <v>668</v>
      </c>
      <c r="B671" s="26">
        <v>1580.4</v>
      </c>
      <c r="C671" s="26">
        <v>150092590.84</v>
      </c>
      <c r="D671" s="22"/>
      <c r="E671" s="22"/>
    </row>
    <row r="672" spans="1:5" x14ac:dyDescent="0.2">
      <c r="A672" s="23" t="s">
        <v>669</v>
      </c>
      <c r="B672" s="26">
        <v>1589.93</v>
      </c>
      <c r="C672" s="26">
        <v>154044849.41</v>
      </c>
      <c r="D672" s="22"/>
      <c r="E672" s="22"/>
    </row>
    <row r="673" spans="1:5" x14ac:dyDescent="0.2">
      <c r="A673" s="23" t="s">
        <v>670</v>
      </c>
      <c r="B673" s="26">
        <v>1587.98</v>
      </c>
      <c r="C673" s="26">
        <v>154081037.69999999</v>
      </c>
      <c r="D673" s="22"/>
      <c r="E673" s="22"/>
    </row>
    <row r="674" spans="1:5" x14ac:dyDescent="0.2">
      <c r="A674" s="23" t="s">
        <v>671</v>
      </c>
      <c r="B674" s="26">
        <v>1601.34</v>
      </c>
      <c r="C674" s="26">
        <v>154978393.28999999</v>
      </c>
      <c r="D674" s="22"/>
      <c r="E674" s="22"/>
    </row>
    <row r="675" spans="1:5" x14ac:dyDescent="0.2">
      <c r="A675" s="23" t="s">
        <v>672</v>
      </c>
      <c r="B675" s="26">
        <v>1600.43</v>
      </c>
      <c r="C675" s="26">
        <v>156985835.43000001</v>
      </c>
      <c r="D675" s="22"/>
      <c r="E675" s="22"/>
    </row>
    <row r="676" spans="1:5" x14ac:dyDescent="0.2">
      <c r="A676" s="23" t="s">
        <v>673</v>
      </c>
      <c r="B676" s="26">
        <v>1600.27</v>
      </c>
      <c r="C676" s="26">
        <v>157254052.68000001</v>
      </c>
      <c r="D676" s="22"/>
      <c r="E676" s="22"/>
    </row>
    <row r="677" spans="1:5" x14ac:dyDescent="0.2">
      <c r="A677" s="23" t="s">
        <v>674</v>
      </c>
      <c r="B677" s="26">
        <v>1594.45</v>
      </c>
      <c r="C677" s="26">
        <v>156682702.99000001</v>
      </c>
      <c r="D677" s="22"/>
      <c r="E677" s="22"/>
    </row>
    <row r="678" spans="1:5" x14ac:dyDescent="0.2">
      <c r="A678" s="23" t="s">
        <v>675</v>
      </c>
      <c r="B678" s="26">
        <v>1572.91</v>
      </c>
      <c r="C678" s="26">
        <v>155021266.47</v>
      </c>
      <c r="D678" s="22"/>
      <c r="E678" s="22"/>
    </row>
    <row r="679" spans="1:5" x14ac:dyDescent="0.2">
      <c r="A679" s="23" t="s">
        <v>676</v>
      </c>
      <c r="B679" s="26">
        <v>1595.25</v>
      </c>
      <c r="C679" s="26">
        <v>157192337.47999999</v>
      </c>
      <c r="D679" s="22"/>
      <c r="E679" s="22"/>
    </row>
    <row r="680" spans="1:5" x14ac:dyDescent="0.2">
      <c r="A680" s="23" t="s">
        <v>677</v>
      </c>
      <c r="B680" s="26">
        <v>1594.16</v>
      </c>
      <c r="C680" s="26">
        <v>157085412.59</v>
      </c>
      <c r="D680" s="22"/>
      <c r="E680" s="22"/>
    </row>
    <row r="681" spans="1:5" x14ac:dyDescent="0.2">
      <c r="A681" s="23" t="s">
        <v>678</v>
      </c>
      <c r="B681" s="26">
        <v>1582.49</v>
      </c>
      <c r="C681" s="26">
        <v>155780307.44999999</v>
      </c>
      <c r="D681" s="22"/>
      <c r="E681" s="22"/>
    </row>
    <row r="682" spans="1:5" x14ac:dyDescent="0.2">
      <c r="A682" s="23" t="s">
        <v>679</v>
      </c>
      <c r="B682" s="26">
        <v>1573.27</v>
      </c>
      <c r="C682" s="26">
        <v>154932694.72</v>
      </c>
      <c r="D682" s="22"/>
      <c r="E682" s="22"/>
    </row>
    <row r="683" spans="1:5" x14ac:dyDescent="0.2">
      <c r="A683" s="23" t="s">
        <v>680</v>
      </c>
      <c r="B683" s="26">
        <v>1583.59</v>
      </c>
      <c r="C683" s="26">
        <v>155198928.94</v>
      </c>
      <c r="D683" s="22"/>
      <c r="E683" s="22"/>
    </row>
    <row r="684" spans="1:5" x14ac:dyDescent="0.2">
      <c r="A684" s="23" t="s">
        <v>681</v>
      </c>
      <c r="B684" s="26">
        <v>1600.05</v>
      </c>
      <c r="C684" s="26">
        <v>155720593.03999999</v>
      </c>
      <c r="D684" s="22"/>
      <c r="E684" s="22"/>
    </row>
    <row r="685" spans="1:5" x14ac:dyDescent="0.2">
      <c r="A685" s="23" t="s">
        <v>682</v>
      </c>
      <c r="B685" s="26">
        <v>1605.93</v>
      </c>
      <c r="C685" s="26">
        <v>157384194.52000001</v>
      </c>
      <c r="D685" s="22"/>
      <c r="E685" s="22"/>
    </row>
    <row r="686" spans="1:5" x14ac:dyDescent="0.2">
      <c r="A686" s="23" t="s">
        <v>683</v>
      </c>
      <c r="B686" s="26">
        <v>1592.65</v>
      </c>
      <c r="C686" s="26">
        <v>156083142.65000001</v>
      </c>
      <c r="D686" s="22"/>
      <c r="E686" s="22"/>
    </row>
    <row r="687" spans="1:5" x14ac:dyDescent="0.2">
      <c r="A687" s="23" t="s">
        <v>684</v>
      </c>
      <c r="B687" s="26">
        <v>1583.08</v>
      </c>
      <c r="C687" s="26">
        <v>153855164.97999999</v>
      </c>
      <c r="D687" s="22"/>
      <c r="E687" s="22"/>
    </row>
    <row r="688" spans="1:5" x14ac:dyDescent="0.2">
      <c r="A688" s="23" t="s">
        <v>685</v>
      </c>
      <c r="B688" s="26">
        <v>1584.23</v>
      </c>
      <c r="C688" s="26">
        <v>153967006.72999999</v>
      </c>
      <c r="D688" s="22"/>
      <c r="E688" s="22"/>
    </row>
    <row r="689" spans="1:5" x14ac:dyDescent="0.2">
      <c r="A689" s="23" t="s">
        <v>686</v>
      </c>
      <c r="B689" s="26">
        <v>1581.57</v>
      </c>
      <c r="C689" s="26">
        <v>152388509.97999999</v>
      </c>
      <c r="D689" s="22"/>
      <c r="E689" s="22"/>
    </row>
    <row r="690" spans="1:5" x14ac:dyDescent="0.2">
      <c r="A690" s="23" t="s">
        <v>687</v>
      </c>
      <c r="B690" s="26">
        <v>1562.12</v>
      </c>
      <c r="C690" s="26">
        <v>151092927.18000001</v>
      </c>
      <c r="D690" s="22"/>
      <c r="E690" s="22"/>
    </row>
    <row r="691" spans="1:5" x14ac:dyDescent="0.2">
      <c r="A691" s="23" t="s">
        <v>688</v>
      </c>
      <c r="B691" s="26">
        <v>1554.87</v>
      </c>
      <c r="C691" s="26">
        <v>150148676.08000001</v>
      </c>
      <c r="D691" s="22"/>
      <c r="E691" s="22"/>
    </row>
    <row r="692" spans="1:5" x14ac:dyDescent="0.2">
      <c r="A692" s="23" t="s">
        <v>689</v>
      </c>
      <c r="B692" s="26">
        <v>1561.04</v>
      </c>
      <c r="C692" s="26">
        <v>151870975.28</v>
      </c>
      <c r="D692" s="22"/>
      <c r="E692" s="22"/>
    </row>
    <row r="693" spans="1:5" x14ac:dyDescent="0.2">
      <c r="A693" s="23" t="s">
        <v>690</v>
      </c>
      <c r="B693" s="26">
        <v>1568.14</v>
      </c>
      <c r="C693" s="26">
        <v>152312509.68000001</v>
      </c>
      <c r="D693" s="22"/>
      <c r="E693" s="22"/>
    </row>
    <row r="694" spans="1:5" x14ac:dyDescent="0.2">
      <c r="A694" s="23" t="s">
        <v>691</v>
      </c>
      <c r="B694" s="26">
        <v>1571.78</v>
      </c>
      <c r="C694" s="26">
        <v>152961034.13</v>
      </c>
      <c r="D694" s="22"/>
      <c r="E694" s="22"/>
    </row>
    <row r="695" spans="1:5" x14ac:dyDescent="0.2">
      <c r="A695" s="23" t="s">
        <v>692</v>
      </c>
      <c r="B695" s="26">
        <v>1584.34</v>
      </c>
      <c r="C695" s="26">
        <v>149431207.47</v>
      </c>
      <c r="D695" s="22"/>
      <c r="E695" s="22"/>
    </row>
    <row r="696" spans="1:5" x14ac:dyDescent="0.2">
      <c r="A696" s="23" t="s">
        <v>693</v>
      </c>
      <c r="B696" s="26">
        <v>1582.77</v>
      </c>
      <c r="C696" s="26">
        <v>149051254.81</v>
      </c>
      <c r="D696" s="22"/>
      <c r="E696" s="22"/>
    </row>
    <row r="697" spans="1:5" x14ac:dyDescent="0.2">
      <c r="A697" s="23" t="s">
        <v>694</v>
      </c>
      <c r="B697" s="26">
        <v>1577.29</v>
      </c>
      <c r="C697" s="26">
        <v>148500179.77000001</v>
      </c>
      <c r="D697" s="22"/>
      <c r="E697" s="22"/>
    </row>
    <row r="698" spans="1:5" x14ac:dyDescent="0.2">
      <c r="A698" s="23" t="s">
        <v>695</v>
      </c>
      <c r="B698" s="26">
        <v>1601.89</v>
      </c>
      <c r="C698" s="26">
        <v>150778746.68000001</v>
      </c>
      <c r="D698" s="22"/>
      <c r="E698" s="22"/>
    </row>
    <row r="699" spans="1:5" x14ac:dyDescent="0.2">
      <c r="A699" s="23" t="s">
        <v>696</v>
      </c>
      <c r="B699" s="26">
        <v>1596.28</v>
      </c>
      <c r="C699" s="26">
        <v>150295063.03999999</v>
      </c>
      <c r="D699" s="22"/>
      <c r="E699" s="22"/>
    </row>
    <row r="700" spans="1:5" x14ac:dyDescent="0.2">
      <c r="A700" s="23" t="s">
        <v>697</v>
      </c>
      <c r="B700" s="26">
        <v>1582.66</v>
      </c>
      <c r="C700" s="26">
        <v>150313042.96000001</v>
      </c>
      <c r="D700" s="22"/>
      <c r="E700" s="22"/>
    </row>
    <row r="701" spans="1:5" x14ac:dyDescent="0.2">
      <c r="A701" s="23" t="s">
        <v>698</v>
      </c>
      <c r="B701" s="26">
        <v>1570.68</v>
      </c>
      <c r="C701" s="26">
        <v>149017051.30000001</v>
      </c>
      <c r="D701" s="22"/>
      <c r="E701" s="22"/>
    </row>
    <row r="702" spans="1:5" x14ac:dyDescent="0.2">
      <c r="A702" s="23" t="s">
        <v>699</v>
      </c>
      <c r="B702" s="26">
        <v>1579.87</v>
      </c>
      <c r="C702" s="26">
        <v>146989260.46000001</v>
      </c>
      <c r="D702" s="22"/>
      <c r="E702" s="22"/>
    </row>
    <row r="703" spans="1:5" x14ac:dyDescent="0.2">
      <c r="A703" s="23" t="s">
        <v>700</v>
      </c>
      <c r="B703" s="26">
        <v>1578.31</v>
      </c>
      <c r="C703" s="26">
        <v>146691654.66999999</v>
      </c>
      <c r="D703" s="22"/>
      <c r="E703" s="22"/>
    </row>
    <row r="704" spans="1:5" x14ac:dyDescent="0.2">
      <c r="A704" s="23" t="s">
        <v>701</v>
      </c>
      <c r="B704" s="26">
        <v>1595.3</v>
      </c>
      <c r="C704" s="26">
        <v>146491672.84</v>
      </c>
      <c r="D704" s="22"/>
      <c r="E704" s="22"/>
    </row>
    <row r="705" spans="1:5" x14ac:dyDescent="0.2">
      <c r="A705" s="23" t="s">
        <v>702</v>
      </c>
      <c r="B705" s="26">
        <v>1600.03</v>
      </c>
      <c r="C705" s="26">
        <v>147099893.63</v>
      </c>
      <c r="D705" s="22"/>
      <c r="E705" s="22"/>
    </row>
    <row r="706" spans="1:5" x14ac:dyDescent="0.2">
      <c r="A706" s="23" t="s">
        <v>703</v>
      </c>
      <c r="B706" s="26">
        <v>1603.46</v>
      </c>
      <c r="C706" s="26">
        <v>146968091.53999999</v>
      </c>
      <c r="D706" s="22"/>
      <c r="E706" s="22"/>
    </row>
    <row r="707" spans="1:5" x14ac:dyDescent="0.2">
      <c r="A707" s="23" t="s">
        <v>704</v>
      </c>
      <c r="B707" s="26">
        <v>1595.51</v>
      </c>
      <c r="C707" s="26">
        <v>146239590.19</v>
      </c>
      <c r="D707" s="22"/>
      <c r="E707" s="22"/>
    </row>
    <row r="708" spans="1:5" x14ac:dyDescent="0.2">
      <c r="A708" s="23" t="s">
        <v>705</v>
      </c>
      <c r="B708" s="26">
        <v>1592.66</v>
      </c>
      <c r="C708" s="26">
        <v>145984268.80000001</v>
      </c>
      <c r="D708" s="22"/>
      <c r="E708" s="22"/>
    </row>
    <row r="709" spans="1:5" x14ac:dyDescent="0.2">
      <c r="A709" s="23" t="s">
        <v>706</v>
      </c>
      <c r="B709" s="26">
        <v>1585.76</v>
      </c>
      <c r="C709" s="26">
        <v>143351840.97999999</v>
      </c>
      <c r="D709" s="22"/>
      <c r="E709" s="22"/>
    </row>
    <row r="710" spans="1:5" x14ac:dyDescent="0.2">
      <c r="A710" s="23" t="s">
        <v>707</v>
      </c>
      <c r="B710" s="26">
        <v>1577.19</v>
      </c>
      <c r="C710" s="26">
        <v>141114045.31999999</v>
      </c>
      <c r="D710" s="22"/>
      <c r="E710" s="22"/>
    </row>
    <row r="711" spans="1:5" x14ac:dyDescent="0.2">
      <c r="A711" s="23" t="s">
        <v>708</v>
      </c>
      <c r="B711" s="26">
        <v>1572.38</v>
      </c>
      <c r="C711" s="26">
        <v>140701655.44999999</v>
      </c>
      <c r="D711" s="22"/>
      <c r="E711" s="22"/>
    </row>
    <row r="712" spans="1:5" x14ac:dyDescent="0.2">
      <c r="A712" s="23" t="s">
        <v>709</v>
      </c>
      <c r="B712" s="26">
        <v>1561.5</v>
      </c>
      <c r="C712" s="26">
        <v>139780542.56</v>
      </c>
      <c r="D712" s="22"/>
      <c r="E712" s="22"/>
    </row>
    <row r="713" spans="1:5" x14ac:dyDescent="0.2">
      <c r="A713" s="23" t="s">
        <v>710</v>
      </c>
      <c r="B713" s="26">
        <v>1548.86</v>
      </c>
      <c r="C713" s="26">
        <v>138649551.24000001</v>
      </c>
      <c r="D713" s="22"/>
      <c r="E713" s="22"/>
    </row>
    <row r="714" spans="1:5" x14ac:dyDescent="0.2">
      <c r="A714" s="23" t="s">
        <v>711</v>
      </c>
      <c r="B714" s="26">
        <v>1556.68</v>
      </c>
      <c r="C714" s="26">
        <v>139091122.71000001</v>
      </c>
      <c r="D714" s="22"/>
      <c r="E714" s="22"/>
    </row>
    <row r="715" spans="1:5" x14ac:dyDescent="0.2">
      <c r="A715" s="23" t="s">
        <v>712</v>
      </c>
      <c r="B715" s="26">
        <v>1553.51</v>
      </c>
      <c r="C715" s="26">
        <v>138794348.05000001</v>
      </c>
      <c r="D715" s="22"/>
      <c r="E715" s="22"/>
    </row>
    <row r="716" spans="1:5" x14ac:dyDescent="0.2">
      <c r="A716" s="23" t="s">
        <v>713</v>
      </c>
      <c r="B716" s="26">
        <v>1557.29</v>
      </c>
      <c r="C716" s="26">
        <v>139131833.83000001</v>
      </c>
      <c r="D716" s="22"/>
      <c r="E716" s="22"/>
    </row>
    <row r="717" spans="1:5" x14ac:dyDescent="0.2">
      <c r="A717" s="23" t="s">
        <v>714</v>
      </c>
      <c r="B717" s="26">
        <v>1558.45</v>
      </c>
      <c r="C717" s="26">
        <v>139251779.46000001</v>
      </c>
      <c r="D717" s="22"/>
      <c r="E717" s="22"/>
    </row>
    <row r="718" spans="1:5" x14ac:dyDescent="0.2">
      <c r="A718" s="23" t="s">
        <v>715</v>
      </c>
      <c r="B718" s="26">
        <v>1561.86</v>
      </c>
      <c r="C718" s="26">
        <v>139607540.44999999</v>
      </c>
      <c r="D718" s="22"/>
      <c r="E718" s="22"/>
    </row>
    <row r="719" spans="1:5" x14ac:dyDescent="0.2">
      <c r="A719" s="23" t="s">
        <v>716</v>
      </c>
      <c r="B719" s="26">
        <v>1565.68</v>
      </c>
      <c r="C719" s="26">
        <v>140112705</v>
      </c>
      <c r="D719" s="22"/>
      <c r="E719" s="22"/>
    </row>
    <row r="720" spans="1:5" x14ac:dyDescent="0.2">
      <c r="A720" s="23" t="s">
        <v>717</v>
      </c>
      <c r="B720" s="26">
        <v>1560.59</v>
      </c>
      <c r="C720" s="26">
        <v>139790556.34</v>
      </c>
      <c r="D720" s="22"/>
      <c r="E720" s="22"/>
    </row>
    <row r="721" spans="1:5" x14ac:dyDescent="0.2">
      <c r="A721" s="23" t="s">
        <v>718</v>
      </c>
      <c r="B721" s="26">
        <v>1562.12</v>
      </c>
      <c r="C721" s="26">
        <v>139912944.46000001</v>
      </c>
      <c r="D721" s="22"/>
      <c r="E721" s="22"/>
    </row>
    <row r="722" spans="1:5" x14ac:dyDescent="0.2">
      <c r="A722" s="23" t="s">
        <v>719</v>
      </c>
      <c r="B722" s="26">
        <v>1566.17</v>
      </c>
      <c r="C722" s="26">
        <v>140331946.44</v>
      </c>
      <c r="D722" s="22"/>
      <c r="E722" s="22"/>
    </row>
    <row r="723" spans="1:5" x14ac:dyDescent="0.2">
      <c r="A723" s="23" t="s">
        <v>720</v>
      </c>
      <c r="B723" s="26">
        <v>1574.61</v>
      </c>
      <c r="C723" s="26">
        <v>141088816.27000001</v>
      </c>
      <c r="D723" s="22"/>
      <c r="E723" s="22"/>
    </row>
    <row r="724" spans="1:5" x14ac:dyDescent="0.2">
      <c r="A724" s="23" t="s">
        <v>721</v>
      </c>
      <c r="B724" s="26">
        <v>1568.65</v>
      </c>
      <c r="C724" s="26">
        <v>140554524.16999999</v>
      </c>
      <c r="D724" s="22"/>
      <c r="E724" s="22"/>
    </row>
    <row r="725" spans="1:5" x14ac:dyDescent="0.2">
      <c r="A725" s="23" t="s">
        <v>722</v>
      </c>
      <c r="B725" s="26">
        <v>1578.91</v>
      </c>
      <c r="C725" s="26">
        <v>141427015.61000001</v>
      </c>
      <c r="D725" s="22"/>
      <c r="E725" s="22"/>
    </row>
    <row r="726" spans="1:5" x14ac:dyDescent="0.2">
      <c r="A726" s="23" t="s">
        <v>723</v>
      </c>
      <c r="B726" s="26">
        <v>1582.9</v>
      </c>
      <c r="C726" s="26">
        <v>141782784.24000001</v>
      </c>
      <c r="D726" s="22"/>
      <c r="E726" s="22"/>
    </row>
    <row r="727" spans="1:5" x14ac:dyDescent="0.2">
      <c r="A727" s="23" t="s">
        <v>724</v>
      </c>
      <c r="B727" s="26">
        <v>1581.91</v>
      </c>
      <c r="C727" s="26">
        <v>141634570.00999999</v>
      </c>
      <c r="D727" s="22"/>
      <c r="E727" s="22"/>
    </row>
    <row r="728" spans="1:5" x14ac:dyDescent="0.2">
      <c r="A728" s="23" t="s">
        <v>725</v>
      </c>
      <c r="B728" s="26">
        <v>1580.82</v>
      </c>
      <c r="C728" s="26">
        <v>141530020.27000001</v>
      </c>
      <c r="D728" s="22"/>
      <c r="E728" s="22"/>
    </row>
    <row r="729" spans="1:5" x14ac:dyDescent="0.2">
      <c r="A729" s="23" t="s">
        <v>726</v>
      </c>
      <c r="B729" s="26">
        <v>1579.22</v>
      </c>
      <c r="C729" s="26">
        <v>140897351.16</v>
      </c>
      <c r="D729" s="22"/>
      <c r="E729" s="22"/>
    </row>
    <row r="730" spans="1:5" x14ac:dyDescent="0.2">
      <c r="A730" s="23" t="s">
        <v>727</v>
      </c>
      <c r="B730" s="26">
        <v>1581.16</v>
      </c>
      <c r="C730" s="26">
        <v>140939852.19</v>
      </c>
      <c r="D730" s="22"/>
      <c r="E730" s="22"/>
    </row>
    <row r="731" spans="1:5" x14ac:dyDescent="0.2">
      <c r="A731" s="23" t="s">
        <v>728</v>
      </c>
      <c r="B731" s="26">
        <v>1581.44</v>
      </c>
      <c r="C731" s="26">
        <v>140085069.56999999</v>
      </c>
      <c r="D731" s="22"/>
      <c r="E731" s="22"/>
    </row>
    <row r="732" spans="1:5" x14ac:dyDescent="0.2">
      <c r="A732" s="23" t="s">
        <v>729</v>
      </c>
      <c r="B732" s="26">
        <v>1579.52</v>
      </c>
      <c r="C732" s="26">
        <v>139828810.78</v>
      </c>
      <c r="D732" s="22"/>
      <c r="E732" s="22"/>
    </row>
    <row r="733" spans="1:5" x14ac:dyDescent="0.2">
      <c r="A733" s="23" t="s">
        <v>730</v>
      </c>
      <c r="B733" s="26">
        <v>1579.77</v>
      </c>
      <c r="C733" s="26">
        <v>138238607.71000001</v>
      </c>
      <c r="D733" s="22"/>
      <c r="E733" s="22"/>
    </row>
    <row r="734" spans="1:5" x14ac:dyDescent="0.2">
      <c r="A734" s="23" t="s">
        <v>731</v>
      </c>
      <c r="B734" s="26">
        <v>1580.32</v>
      </c>
      <c r="C734" s="26">
        <v>138464050.71000001</v>
      </c>
      <c r="D734" s="22"/>
      <c r="E734" s="22"/>
    </row>
    <row r="735" spans="1:5" x14ac:dyDescent="0.2">
      <c r="A735" s="23" t="s">
        <v>732</v>
      </c>
      <c r="B735" s="26">
        <v>1580.11</v>
      </c>
      <c r="C735" s="26">
        <v>138435687.34</v>
      </c>
      <c r="D735" s="22"/>
      <c r="E735" s="22"/>
    </row>
    <row r="736" spans="1:5" x14ac:dyDescent="0.2">
      <c r="A736" s="23" t="s">
        <v>733</v>
      </c>
      <c r="B736" s="26">
        <v>1579.42</v>
      </c>
      <c r="C736" s="26">
        <v>138349345.22999999</v>
      </c>
      <c r="D736" s="22"/>
      <c r="E736" s="22"/>
    </row>
    <row r="737" spans="1:5" x14ac:dyDescent="0.2">
      <c r="A737" s="23" t="s">
        <v>734</v>
      </c>
      <c r="B737" s="26">
        <v>1578.46</v>
      </c>
      <c r="C737" s="26">
        <v>138265322.28</v>
      </c>
      <c r="D737" s="22"/>
      <c r="E737" s="22"/>
    </row>
    <row r="738" spans="1:5" x14ac:dyDescent="0.2">
      <c r="A738" s="23" t="s">
        <v>735</v>
      </c>
      <c r="B738" s="26">
        <v>1576.91</v>
      </c>
      <c r="C738" s="26">
        <v>138073199.91</v>
      </c>
      <c r="D738" s="22"/>
      <c r="E738" s="22"/>
    </row>
    <row r="739" spans="1:5" x14ac:dyDescent="0.2">
      <c r="A739" s="23" t="s">
        <v>736</v>
      </c>
      <c r="B739" s="26">
        <v>1574.02</v>
      </c>
      <c r="C739" s="26">
        <v>138315418.27000001</v>
      </c>
      <c r="D739" s="22"/>
      <c r="E739" s="22"/>
    </row>
    <row r="740" spans="1:5" x14ac:dyDescent="0.2">
      <c r="A740" s="23" t="s">
        <v>737</v>
      </c>
      <c r="B740" s="26">
        <v>1573.47</v>
      </c>
      <c r="C740" s="26">
        <v>138261944.78</v>
      </c>
      <c r="D740" s="22"/>
      <c r="E740" s="22"/>
    </row>
    <row r="741" spans="1:5" x14ac:dyDescent="0.2">
      <c r="A741" s="23" t="s">
        <v>738</v>
      </c>
      <c r="B741" s="26">
        <v>1577.78</v>
      </c>
      <c r="C741" s="26">
        <v>138635992.19</v>
      </c>
      <c r="D741" s="22"/>
      <c r="E741" s="22"/>
    </row>
    <row r="742" spans="1:5" x14ac:dyDescent="0.2">
      <c r="A742" s="23" t="s">
        <v>739</v>
      </c>
      <c r="B742" s="26">
        <v>1577.39</v>
      </c>
      <c r="C742" s="26">
        <v>134719045.75999999</v>
      </c>
      <c r="D742" s="22"/>
      <c r="E742" s="22"/>
    </row>
    <row r="743" spans="1:5" x14ac:dyDescent="0.2">
      <c r="A743" s="23" t="s">
        <v>740</v>
      </c>
      <c r="B743" s="26">
        <v>1574.4</v>
      </c>
      <c r="C743" s="26">
        <v>134492407.97999999</v>
      </c>
      <c r="D743" s="22"/>
      <c r="E743" s="22"/>
    </row>
    <row r="744" spans="1:5" x14ac:dyDescent="0.2">
      <c r="A744" s="23" t="s">
        <v>741</v>
      </c>
      <c r="B744" s="26">
        <v>1573.62</v>
      </c>
      <c r="C744" s="26">
        <v>134815885.71000001</v>
      </c>
      <c r="D744" s="22"/>
      <c r="E744" s="22"/>
    </row>
    <row r="745" spans="1:5" x14ac:dyDescent="0.2">
      <c r="A745" s="23" t="s">
        <v>742</v>
      </c>
      <c r="B745" s="26">
        <v>1572.58</v>
      </c>
      <c r="C745" s="26">
        <v>134511669.77000001</v>
      </c>
      <c r="D745" s="22"/>
      <c r="E745" s="22"/>
    </row>
    <row r="746" spans="1:5" x14ac:dyDescent="0.2">
      <c r="A746" s="23" t="s">
        <v>743</v>
      </c>
      <c r="B746" s="26">
        <v>1571.7</v>
      </c>
      <c r="C746" s="26">
        <v>136119053.28999999</v>
      </c>
      <c r="D746" s="22"/>
      <c r="E746" s="22"/>
    </row>
    <row r="747" spans="1:5" x14ac:dyDescent="0.2">
      <c r="A747" s="23" t="s">
        <v>744</v>
      </c>
      <c r="B747" s="26">
        <v>1574.48</v>
      </c>
      <c r="C747" s="26">
        <v>136535826.5</v>
      </c>
      <c r="D747" s="22"/>
      <c r="E747" s="22"/>
    </row>
    <row r="748" spans="1:5" x14ac:dyDescent="0.2">
      <c r="A748" s="23" t="s">
        <v>745</v>
      </c>
      <c r="B748" s="26">
        <v>1572.32</v>
      </c>
      <c r="C748" s="26">
        <v>138545935.83000001</v>
      </c>
      <c r="D748" s="22"/>
      <c r="E748" s="22"/>
    </row>
    <row r="749" spans="1:5" x14ac:dyDescent="0.2">
      <c r="A749" s="23" t="s">
        <v>746</v>
      </c>
      <c r="B749" s="26">
        <v>1574.82</v>
      </c>
      <c r="C749" s="26">
        <v>140026952.41999999</v>
      </c>
      <c r="D749" s="22"/>
      <c r="E749" s="22"/>
    </row>
    <row r="750" spans="1:5" x14ac:dyDescent="0.2">
      <c r="A750" s="23" t="s">
        <v>747</v>
      </c>
      <c r="B750" s="26">
        <v>1578.32</v>
      </c>
      <c r="C750" s="26">
        <v>165459943.47999999</v>
      </c>
      <c r="D750" s="22"/>
      <c r="E750" s="22"/>
    </row>
    <row r="751" spans="1:5" x14ac:dyDescent="0.2">
      <c r="A751" s="23" t="s">
        <v>748</v>
      </c>
      <c r="B751" s="26">
        <v>1576.67</v>
      </c>
      <c r="C751" s="26">
        <v>165508158.09</v>
      </c>
      <c r="D751" s="22"/>
      <c r="E751" s="22"/>
    </row>
    <row r="752" spans="1:5" x14ac:dyDescent="0.2">
      <c r="A752" s="23" t="s">
        <v>749</v>
      </c>
      <c r="B752" s="26">
        <v>1572.67</v>
      </c>
      <c r="C752" s="26">
        <v>164863696.31999999</v>
      </c>
      <c r="D752" s="22"/>
      <c r="E752" s="22"/>
    </row>
    <row r="753" spans="1:5" x14ac:dyDescent="0.2">
      <c r="A753" s="23" t="s">
        <v>750</v>
      </c>
      <c r="B753" s="26">
        <v>1572.01</v>
      </c>
      <c r="C753" s="26">
        <v>164794599.88999999</v>
      </c>
      <c r="D753" s="22"/>
      <c r="E753" s="22"/>
    </row>
    <row r="754" spans="1:5" x14ac:dyDescent="0.2">
      <c r="A754" s="23" t="s">
        <v>751</v>
      </c>
      <c r="B754" s="26">
        <v>1576.39</v>
      </c>
      <c r="C754" s="26">
        <v>165284573.78999999</v>
      </c>
      <c r="D754" s="22"/>
      <c r="E754" s="22"/>
    </row>
    <row r="755" spans="1:5" x14ac:dyDescent="0.2">
      <c r="A755" s="23" t="s">
        <v>752</v>
      </c>
      <c r="B755" s="26">
        <v>1575.81</v>
      </c>
      <c r="C755" s="26">
        <v>165236310.78</v>
      </c>
      <c r="D755" s="22"/>
      <c r="E755" s="22"/>
    </row>
    <row r="756" spans="1:5" x14ac:dyDescent="0.2">
      <c r="A756" s="23" t="s">
        <v>753</v>
      </c>
      <c r="B756" s="26">
        <v>1574.79</v>
      </c>
      <c r="C756" s="26">
        <v>165362505.66</v>
      </c>
      <c r="D756" s="22"/>
      <c r="E756" s="22"/>
    </row>
    <row r="757" spans="1:5" x14ac:dyDescent="0.2">
      <c r="A757" s="23" t="s">
        <v>754</v>
      </c>
      <c r="B757" s="26">
        <v>1573.2</v>
      </c>
      <c r="C757" s="26">
        <v>167645205.69999999</v>
      </c>
      <c r="D757" s="22"/>
      <c r="E757" s="22"/>
    </row>
    <row r="758" spans="1:5" x14ac:dyDescent="0.2">
      <c r="A758" s="23" t="s">
        <v>755</v>
      </c>
      <c r="B758" s="26">
        <v>1574.01</v>
      </c>
      <c r="C758" s="26">
        <v>167731714.34</v>
      </c>
      <c r="D758" s="22"/>
      <c r="E758" s="22"/>
    </row>
    <row r="759" spans="1:5" x14ac:dyDescent="0.2">
      <c r="A759" s="23" t="s">
        <v>756</v>
      </c>
      <c r="B759" s="26">
        <v>1574.15</v>
      </c>
      <c r="C759" s="26">
        <v>167746649.72999999</v>
      </c>
      <c r="D759" s="22"/>
      <c r="E759" s="22"/>
    </row>
    <row r="760" spans="1:5" x14ac:dyDescent="0.2">
      <c r="A760" s="23" t="s">
        <v>757</v>
      </c>
      <c r="B760" s="26">
        <v>1574.78</v>
      </c>
      <c r="C760" s="26">
        <v>168660320.58000001</v>
      </c>
      <c r="D760" s="22"/>
      <c r="E760" s="22"/>
    </row>
    <row r="761" spans="1:5" x14ac:dyDescent="0.2">
      <c r="A761" s="23" t="s">
        <v>758</v>
      </c>
      <c r="B761" s="26">
        <v>1576.98</v>
      </c>
      <c r="C761" s="26">
        <v>172883690.56</v>
      </c>
      <c r="D761" s="22"/>
      <c r="E761" s="22"/>
    </row>
    <row r="762" spans="1:5" x14ac:dyDescent="0.2">
      <c r="A762" s="23" t="s">
        <v>759</v>
      </c>
      <c r="B762" s="26">
        <v>1576.17</v>
      </c>
      <c r="C762" s="26">
        <v>173346509.16</v>
      </c>
      <c r="D762" s="22"/>
      <c r="E762" s="22"/>
    </row>
    <row r="763" spans="1:5" x14ac:dyDescent="0.2">
      <c r="A763" s="23" t="s">
        <v>760</v>
      </c>
      <c r="B763" s="26">
        <v>1577.51</v>
      </c>
      <c r="C763" s="26">
        <v>173876332.49000001</v>
      </c>
      <c r="D763" s="22"/>
      <c r="E763" s="22"/>
    </row>
    <row r="764" spans="1:5" x14ac:dyDescent="0.2">
      <c r="A764" s="23" t="s">
        <v>761</v>
      </c>
      <c r="B764" s="26">
        <v>1577.03</v>
      </c>
      <c r="C764" s="26">
        <v>174657634.74000001</v>
      </c>
      <c r="D764" s="22"/>
      <c r="E764" s="22"/>
    </row>
    <row r="765" spans="1:5" x14ac:dyDescent="0.2">
      <c r="A765" s="23" t="s">
        <v>762</v>
      </c>
      <c r="B765" s="26">
        <v>1580.3</v>
      </c>
      <c r="C765" s="26">
        <v>175470678.78</v>
      </c>
      <c r="D765" s="22"/>
      <c r="E765" s="22"/>
    </row>
    <row r="766" spans="1:5" x14ac:dyDescent="0.2">
      <c r="A766" s="23" t="s">
        <v>763</v>
      </c>
      <c r="B766" s="26">
        <v>1577.64</v>
      </c>
      <c r="C766" s="26">
        <v>175175056.08000001</v>
      </c>
      <c r="D766" s="22"/>
      <c r="E766" s="22"/>
    </row>
    <row r="767" spans="1:5" x14ac:dyDescent="0.2">
      <c r="A767" s="23" t="s">
        <v>764</v>
      </c>
      <c r="B767" s="26">
        <v>1583.39</v>
      </c>
      <c r="C767" s="26">
        <v>175831313.38</v>
      </c>
      <c r="D767" s="22"/>
      <c r="E767" s="22"/>
    </row>
    <row r="768" spans="1:5" x14ac:dyDescent="0.2">
      <c r="A768" s="23" t="s">
        <v>765</v>
      </c>
      <c r="B768" s="26">
        <v>1582.87</v>
      </c>
      <c r="C768" s="26">
        <v>175773184.88</v>
      </c>
      <c r="D768" s="22"/>
      <c r="E768" s="22"/>
    </row>
    <row r="769" spans="1:5" x14ac:dyDescent="0.2">
      <c r="A769" s="23" t="s">
        <v>766</v>
      </c>
      <c r="B769" s="26">
        <v>1583.24</v>
      </c>
      <c r="C769" s="26">
        <v>176417450.53999999</v>
      </c>
      <c r="D769" s="22"/>
      <c r="E769" s="22"/>
    </row>
    <row r="770" spans="1:5" x14ac:dyDescent="0.2">
      <c r="A770" s="23" t="s">
        <v>767</v>
      </c>
      <c r="B770" s="26">
        <v>1584.87</v>
      </c>
      <c r="C770" s="26">
        <v>176673902.53</v>
      </c>
      <c r="D770" s="22"/>
      <c r="E770" s="22"/>
    </row>
    <row r="771" spans="1:5" x14ac:dyDescent="0.2">
      <c r="A771" s="23" t="s">
        <v>768</v>
      </c>
      <c r="B771" s="26">
        <v>1586.37</v>
      </c>
      <c r="C771" s="26">
        <v>176617611.56999999</v>
      </c>
      <c r="D771" s="22"/>
      <c r="E771" s="22"/>
    </row>
    <row r="772" spans="1:5" x14ac:dyDescent="0.2">
      <c r="A772" s="23" t="s">
        <v>769</v>
      </c>
      <c r="B772" s="26">
        <v>1582.81</v>
      </c>
      <c r="C772" s="26">
        <v>176696347.41999999</v>
      </c>
      <c r="D772" s="22"/>
      <c r="E772" s="22"/>
    </row>
    <row r="773" spans="1:5" x14ac:dyDescent="0.2">
      <c r="A773" s="23" t="s">
        <v>770</v>
      </c>
      <c r="B773" s="26">
        <v>1583.1</v>
      </c>
      <c r="C773" s="26">
        <v>177468611.30000001</v>
      </c>
      <c r="D773" s="22"/>
      <c r="E773" s="22"/>
    </row>
    <row r="774" spans="1:5" x14ac:dyDescent="0.2">
      <c r="A774" s="23" t="s">
        <v>771</v>
      </c>
      <c r="B774" s="26">
        <v>1584.86</v>
      </c>
      <c r="C774" s="26">
        <v>177674179.25999999</v>
      </c>
      <c r="D774" s="22"/>
      <c r="E774" s="22"/>
    </row>
    <row r="775" spans="1:5" x14ac:dyDescent="0.2">
      <c r="A775" s="23" t="s">
        <v>772</v>
      </c>
      <c r="B775" s="26">
        <v>1584.48</v>
      </c>
      <c r="C775" s="26">
        <v>177631892.22999999</v>
      </c>
      <c r="D775" s="22"/>
      <c r="E775" s="22"/>
    </row>
    <row r="776" spans="1:5" x14ac:dyDescent="0.2">
      <c r="A776" s="23" t="s">
        <v>1531</v>
      </c>
      <c r="B776" s="26">
        <v>1584.48</v>
      </c>
      <c r="C776" s="26">
        <v>177631892.22999999</v>
      </c>
      <c r="D776" s="22"/>
      <c r="E776" s="22"/>
    </row>
    <row r="777" spans="1:5" x14ac:dyDescent="0.2">
      <c r="A777" s="23" t="s">
        <v>773</v>
      </c>
      <c r="B777" s="26">
        <v>1583.69</v>
      </c>
      <c r="C777" s="26">
        <v>177373051.19</v>
      </c>
      <c r="D777" s="22"/>
      <c r="E777" s="22"/>
    </row>
    <row r="778" spans="1:5" x14ac:dyDescent="0.2">
      <c r="A778" s="23" t="s">
        <v>774</v>
      </c>
      <c r="B778" s="26">
        <v>1583.41</v>
      </c>
      <c r="C778" s="26">
        <v>177300250.63999999</v>
      </c>
      <c r="D778" s="22"/>
      <c r="E778" s="22"/>
    </row>
    <row r="779" spans="1:5" x14ac:dyDescent="0.2">
      <c r="A779" s="23" t="s">
        <v>775</v>
      </c>
      <c r="B779" s="26">
        <v>1584.42</v>
      </c>
      <c r="C779" s="26">
        <v>177470651.58000001</v>
      </c>
      <c r="D779" s="22"/>
      <c r="E779" s="22"/>
    </row>
    <row r="780" spans="1:5" x14ac:dyDescent="0.2">
      <c r="A780" s="23" t="s">
        <v>776</v>
      </c>
      <c r="B780" s="26">
        <v>1585.54</v>
      </c>
      <c r="C780" s="26">
        <v>177594603.33000001</v>
      </c>
      <c r="D780" s="22"/>
      <c r="E780" s="22"/>
    </row>
    <row r="781" spans="1:5" x14ac:dyDescent="0.2">
      <c r="A781" s="23" t="s">
        <v>777</v>
      </c>
      <c r="B781" s="26">
        <v>1586.44</v>
      </c>
      <c r="C781" s="26">
        <v>177721030.15000001</v>
      </c>
      <c r="D781" s="22"/>
      <c r="E781" s="22"/>
    </row>
    <row r="782" spans="1:5" x14ac:dyDescent="0.2">
      <c r="A782" s="23" t="s">
        <v>778</v>
      </c>
      <c r="B782" s="26">
        <v>1586.78</v>
      </c>
      <c r="C782" s="26">
        <v>178009392.53</v>
      </c>
      <c r="D782" s="22"/>
      <c r="E782" s="22"/>
    </row>
    <row r="783" spans="1:5" x14ac:dyDescent="0.2">
      <c r="A783" s="23" t="s">
        <v>779</v>
      </c>
      <c r="B783" s="26">
        <v>1587.29</v>
      </c>
      <c r="C783" s="26">
        <v>177747622.38999999</v>
      </c>
      <c r="D783" s="22"/>
      <c r="E783" s="22"/>
    </row>
    <row r="784" spans="1:5" x14ac:dyDescent="0.2">
      <c r="A784" s="23" t="s">
        <v>780</v>
      </c>
      <c r="B784" s="26">
        <v>1588.01</v>
      </c>
      <c r="C784" s="26">
        <v>178105685.94999999</v>
      </c>
      <c r="D784" s="22"/>
      <c r="E784" s="22"/>
    </row>
    <row r="785" spans="1:5" x14ac:dyDescent="0.2">
      <c r="A785" s="23" t="s">
        <v>781</v>
      </c>
      <c r="B785" s="26">
        <v>1587.52</v>
      </c>
      <c r="C785" s="26">
        <v>177564281.61000001</v>
      </c>
      <c r="D785" s="22"/>
      <c r="E785" s="22"/>
    </row>
    <row r="786" spans="1:5" x14ac:dyDescent="0.2">
      <c r="A786" s="23" t="s">
        <v>782</v>
      </c>
      <c r="B786" s="26">
        <v>1587.37</v>
      </c>
      <c r="C786" s="26">
        <v>178623078.11000001</v>
      </c>
      <c r="D786" s="22"/>
      <c r="E786" s="22"/>
    </row>
    <row r="787" spans="1:5" x14ac:dyDescent="0.2">
      <c r="A787" s="23" t="s">
        <v>783</v>
      </c>
      <c r="B787" s="26">
        <v>1585.71</v>
      </c>
      <c r="C787" s="26">
        <v>178416778.5</v>
      </c>
      <c r="D787" s="22"/>
      <c r="E787" s="22"/>
    </row>
    <row r="788" spans="1:5" x14ac:dyDescent="0.2">
      <c r="A788" s="23" t="s">
        <v>784</v>
      </c>
      <c r="B788" s="26">
        <v>1585.29</v>
      </c>
      <c r="C788" s="26">
        <v>178361640.31999999</v>
      </c>
      <c r="D788" s="22"/>
      <c r="E788" s="22"/>
    </row>
    <row r="789" spans="1:5" x14ac:dyDescent="0.2">
      <c r="A789" s="23" t="s">
        <v>785</v>
      </c>
      <c r="B789" s="26">
        <v>1584.64</v>
      </c>
      <c r="C789" s="26">
        <v>192447314.69999999</v>
      </c>
      <c r="D789" s="22"/>
      <c r="E789" s="22"/>
    </row>
    <row r="790" spans="1:5" x14ac:dyDescent="0.2">
      <c r="A790" s="23" t="s">
        <v>786</v>
      </c>
      <c r="B790" s="26">
        <v>1584.45</v>
      </c>
      <c r="C790" s="26">
        <v>192243606.94</v>
      </c>
      <c r="D790" s="22"/>
      <c r="E790" s="22"/>
    </row>
    <row r="791" spans="1:5" x14ac:dyDescent="0.2">
      <c r="A791" s="23" t="s">
        <v>787</v>
      </c>
      <c r="B791" s="26">
        <v>1583.74</v>
      </c>
      <c r="C791" s="26">
        <v>186176577.81999999</v>
      </c>
      <c r="D791" s="22"/>
      <c r="E791" s="22"/>
    </row>
    <row r="792" spans="1:5" x14ac:dyDescent="0.2">
      <c r="A792" s="23" t="s">
        <v>788</v>
      </c>
      <c r="B792" s="26">
        <v>1583.03</v>
      </c>
      <c r="C792" s="26">
        <v>186092921.88</v>
      </c>
      <c r="D792" s="22"/>
      <c r="E792" s="22"/>
    </row>
    <row r="793" spans="1:5" x14ac:dyDescent="0.2">
      <c r="A793" s="23" t="s">
        <v>789</v>
      </c>
      <c r="B793" s="26">
        <v>1582.48</v>
      </c>
      <c r="C793" s="26">
        <v>185530163.53999999</v>
      </c>
      <c r="D793" s="22"/>
      <c r="E793" s="22"/>
    </row>
    <row r="794" spans="1:5" x14ac:dyDescent="0.2">
      <c r="A794" s="23" t="s">
        <v>790</v>
      </c>
      <c r="B794" s="26">
        <v>1583.38</v>
      </c>
      <c r="C794" s="26">
        <v>185879850.49000001</v>
      </c>
      <c r="D794" s="22"/>
      <c r="E794" s="22"/>
    </row>
    <row r="795" spans="1:5" x14ac:dyDescent="0.2">
      <c r="A795" s="23" t="s">
        <v>791</v>
      </c>
      <c r="B795" s="26">
        <v>1583.2</v>
      </c>
      <c r="C795" s="26">
        <v>185553018.87</v>
      </c>
      <c r="D795" s="22"/>
      <c r="E795" s="22"/>
    </row>
    <row r="796" spans="1:5" x14ac:dyDescent="0.2">
      <c r="A796" s="23" t="s">
        <v>792</v>
      </c>
      <c r="B796" s="26">
        <v>1582.72</v>
      </c>
      <c r="C796" s="26">
        <v>256075217.49000001</v>
      </c>
      <c r="D796" s="22"/>
      <c r="E796" s="22"/>
    </row>
    <row r="797" spans="1:5" x14ac:dyDescent="0.2">
      <c r="A797" s="23" t="s">
        <v>793</v>
      </c>
      <c r="B797" s="26">
        <v>1582.22</v>
      </c>
      <c r="C797" s="26">
        <v>255600500.88</v>
      </c>
      <c r="D797" s="22"/>
      <c r="E797" s="22"/>
    </row>
    <row r="798" spans="1:5" x14ac:dyDescent="0.2">
      <c r="A798" s="23" t="s">
        <v>794</v>
      </c>
      <c r="B798" s="26">
        <v>1582.01</v>
      </c>
      <c r="C798" s="26">
        <v>255566224.81</v>
      </c>
      <c r="D798" s="22"/>
      <c r="E798" s="22"/>
    </row>
    <row r="799" spans="1:5" x14ac:dyDescent="0.2">
      <c r="A799" s="23" t="s">
        <v>795</v>
      </c>
      <c r="B799" s="26">
        <v>1581.76</v>
      </c>
      <c r="C799" s="26">
        <v>258032094.28</v>
      </c>
      <c r="D799" s="22"/>
      <c r="E799" s="22"/>
    </row>
    <row r="800" spans="1:5" x14ac:dyDescent="0.2">
      <c r="A800" s="23" t="s">
        <v>796</v>
      </c>
      <c r="B800" s="26">
        <v>1581.63</v>
      </c>
      <c r="C800" s="26">
        <v>258341010.34999999</v>
      </c>
      <c r="D800" s="22"/>
      <c r="E800" s="22"/>
    </row>
    <row r="801" spans="1:5" x14ac:dyDescent="0.2">
      <c r="A801" s="23" t="s">
        <v>797</v>
      </c>
      <c r="B801" s="26">
        <v>1581.3</v>
      </c>
      <c r="C801" s="26">
        <v>258497734.59999999</v>
      </c>
      <c r="D801" s="22"/>
      <c r="E801" s="22"/>
    </row>
    <row r="802" spans="1:5" x14ac:dyDescent="0.2">
      <c r="A802" s="23" t="s">
        <v>798</v>
      </c>
      <c r="B802" s="26">
        <v>1580.49</v>
      </c>
      <c r="C802" s="26">
        <v>258412909.24000001</v>
      </c>
      <c r="D802" s="22"/>
      <c r="E802" s="22"/>
    </row>
    <row r="803" spans="1:5" x14ac:dyDescent="0.2">
      <c r="A803" s="23" t="s">
        <v>799</v>
      </c>
      <c r="B803" s="26">
        <v>1580.55</v>
      </c>
      <c r="C803" s="26">
        <v>258246700.37</v>
      </c>
      <c r="D803" s="22"/>
      <c r="E803" s="22"/>
    </row>
    <row r="804" spans="1:5" x14ac:dyDescent="0.2">
      <c r="A804" s="23" t="s">
        <v>800</v>
      </c>
      <c r="B804" s="26">
        <v>1580.15</v>
      </c>
      <c r="C804" s="26">
        <v>258126117.69</v>
      </c>
      <c r="D804" s="22"/>
      <c r="E804" s="22"/>
    </row>
    <row r="805" spans="1:5" x14ac:dyDescent="0.2">
      <c r="A805" s="23" t="s">
        <v>801</v>
      </c>
      <c r="B805" s="26">
        <v>1578.45</v>
      </c>
      <c r="C805" s="26">
        <v>257451944.21000001</v>
      </c>
      <c r="D805" s="22"/>
      <c r="E805" s="22"/>
    </row>
    <row r="806" spans="1:5" x14ac:dyDescent="0.2">
      <c r="A806" s="23" t="s">
        <v>802</v>
      </c>
      <c r="B806" s="26">
        <v>1578.1</v>
      </c>
      <c r="C806" s="26">
        <v>257594751.66999999</v>
      </c>
      <c r="D806" s="22"/>
      <c r="E806" s="22"/>
    </row>
    <row r="807" spans="1:5" x14ac:dyDescent="0.2">
      <c r="A807" s="23" t="s">
        <v>803</v>
      </c>
      <c r="B807" s="26">
        <v>1577.66</v>
      </c>
      <c r="C807" s="26">
        <v>257568634.28999999</v>
      </c>
      <c r="D807" s="22"/>
      <c r="E807" s="22"/>
    </row>
    <row r="808" spans="1:5" x14ac:dyDescent="0.2">
      <c r="A808" s="23" t="s">
        <v>804</v>
      </c>
      <c r="B808" s="26">
        <v>1577.79</v>
      </c>
      <c r="C808" s="26">
        <v>257589949.52000001</v>
      </c>
      <c r="D808" s="22"/>
      <c r="E808" s="22"/>
    </row>
    <row r="809" spans="1:5" x14ac:dyDescent="0.2">
      <c r="A809" s="23" t="s">
        <v>805</v>
      </c>
      <c r="B809" s="26">
        <v>1568.15</v>
      </c>
      <c r="C809" s="26">
        <v>255760947.18000001</v>
      </c>
      <c r="D809" s="22"/>
      <c r="E809" s="22"/>
    </row>
    <row r="810" spans="1:5" x14ac:dyDescent="0.2">
      <c r="A810" s="23" t="s">
        <v>806</v>
      </c>
      <c r="B810" s="26">
        <v>1567.83</v>
      </c>
      <c r="C810" s="26">
        <v>255531504.96000001</v>
      </c>
      <c r="D810" s="22"/>
      <c r="E810" s="22"/>
    </row>
    <row r="811" spans="1:5" x14ac:dyDescent="0.2">
      <c r="A811" s="23" t="s">
        <v>807</v>
      </c>
      <c r="B811" s="26">
        <v>1566.08</v>
      </c>
      <c r="C811" s="26">
        <v>257954964.25999999</v>
      </c>
      <c r="D811" s="22"/>
      <c r="E811" s="22"/>
    </row>
    <row r="812" spans="1:5" x14ac:dyDescent="0.2">
      <c r="A812" s="23" t="s">
        <v>808</v>
      </c>
      <c r="B812" s="26">
        <v>1564.97</v>
      </c>
      <c r="C812" s="26">
        <v>254371375.00999999</v>
      </c>
      <c r="D812" s="22"/>
      <c r="E812" s="22"/>
    </row>
    <row r="813" spans="1:5" x14ac:dyDescent="0.2">
      <c r="A813" s="23" t="s">
        <v>809</v>
      </c>
      <c r="B813" s="26">
        <v>1564.36</v>
      </c>
      <c r="C813" s="26">
        <v>253921389.74000001</v>
      </c>
      <c r="D813" s="22"/>
      <c r="E813" s="22"/>
    </row>
    <row r="814" spans="1:5" x14ac:dyDescent="0.2">
      <c r="A814" s="23" t="s">
        <v>810</v>
      </c>
      <c r="B814" s="26">
        <v>1564.18</v>
      </c>
      <c r="C814" s="26">
        <v>253869096.31</v>
      </c>
      <c r="D814" s="22"/>
      <c r="E814" s="22"/>
    </row>
    <row r="815" spans="1:5" x14ac:dyDescent="0.2">
      <c r="A815" s="23" t="s">
        <v>811</v>
      </c>
      <c r="B815" s="26">
        <v>1563.84</v>
      </c>
      <c r="C815" s="26">
        <v>252814782.68000001</v>
      </c>
      <c r="D815" s="22"/>
      <c r="E815" s="22"/>
    </row>
    <row r="816" spans="1:5" x14ac:dyDescent="0.2">
      <c r="A816" s="23" t="s">
        <v>812</v>
      </c>
      <c r="B816" s="26">
        <v>1562.86</v>
      </c>
      <c r="C816" s="26">
        <v>252753934.56</v>
      </c>
      <c r="D816" s="22"/>
      <c r="E816" s="22"/>
    </row>
    <row r="817" spans="1:5" x14ac:dyDescent="0.2">
      <c r="A817" s="23" t="s">
        <v>813</v>
      </c>
      <c r="B817" s="26">
        <v>1562.6</v>
      </c>
      <c r="C817" s="26">
        <v>251435824.53999999</v>
      </c>
      <c r="D817" s="22"/>
      <c r="E817" s="22"/>
    </row>
    <row r="818" spans="1:5" x14ac:dyDescent="0.2">
      <c r="A818" s="23" t="s">
        <v>814</v>
      </c>
      <c r="B818" s="26">
        <v>1563.25</v>
      </c>
      <c r="C818" s="26">
        <v>252091505.44999999</v>
      </c>
      <c r="D818" s="22"/>
      <c r="E818" s="22"/>
    </row>
    <row r="819" spans="1:5" x14ac:dyDescent="0.2">
      <c r="A819" s="23" t="s">
        <v>815</v>
      </c>
      <c r="B819" s="26">
        <v>1563.2</v>
      </c>
      <c r="C819" s="26">
        <v>253402834.91</v>
      </c>
      <c r="D819" s="22"/>
      <c r="E819" s="22"/>
    </row>
    <row r="820" spans="1:5" x14ac:dyDescent="0.2">
      <c r="A820" s="23" t="s">
        <v>816</v>
      </c>
      <c r="B820" s="26">
        <v>1563.77</v>
      </c>
      <c r="C820" s="26">
        <v>316147849.73000002</v>
      </c>
      <c r="D820" s="22"/>
      <c r="E820" s="22"/>
    </row>
    <row r="821" spans="1:5" x14ac:dyDescent="0.2">
      <c r="A821" s="23" t="s">
        <v>817</v>
      </c>
      <c r="B821" s="26">
        <v>1563.24</v>
      </c>
      <c r="C821" s="26">
        <v>315187134.37</v>
      </c>
      <c r="D821" s="22"/>
      <c r="E821" s="22"/>
    </row>
    <row r="822" spans="1:5" x14ac:dyDescent="0.2">
      <c r="A822" s="23" t="s">
        <v>818</v>
      </c>
      <c r="B822" s="26">
        <v>1562.94</v>
      </c>
      <c r="C822" s="26">
        <v>314888918.08999997</v>
      </c>
      <c r="D822" s="22"/>
      <c r="E822" s="22"/>
    </row>
    <row r="823" spans="1:5" x14ac:dyDescent="0.2">
      <c r="A823" s="23" t="s">
        <v>819</v>
      </c>
      <c r="B823" s="26">
        <v>1563.31</v>
      </c>
      <c r="C823" s="26">
        <v>314652872.13999999</v>
      </c>
      <c r="D823" s="22"/>
      <c r="E823" s="22"/>
    </row>
    <row r="824" spans="1:5" x14ac:dyDescent="0.2">
      <c r="A824" s="23" t="s">
        <v>820</v>
      </c>
      <c r="B824" s="26">
        <v>1563.36</v>
      </c>
      <c r="C824" s="26">
        <v>314529282</v>
      </c>
      <c r="D824" s="22"/>
      <c r="E824" s="22"/>
    </row>
    <row r="825" spans="1:5" x14ac:dyDescent="0.2">
      <c r="A825" s="23" t="s">
        <v>821</v>
      </c>
      <c r="B825" s="26">
        <v>1562.26</v>
      </c>
      <c r="C825" s="26">
        <v>315649503.13999999</v>
      </c>
      <c r="D825" s="22"/>
      <c r="E825" s="22"/>
    </row>
    <row r="826" spans="1:5" x14ac:dyDescent="0.2">
      <c r="A826" s="23" t="s">
        <v>822</v>
      </c>
      <c r="B826" s="26">
        <v>1561.52</v>
      </c>
      <c r="C826" s="26">
        <v>315333849.36000001</v>
      </c>
      <c r="D826" s="22"/>
      <c r="E826" s="22"/>
    </row>
    <row r="827" spans="1:5" x14ac:dyDescent="0.2">
      <c r="A827" s="23" t="s">
        <v>823</v>
      </c>
      <c r="B827" s="26">
        <v>1561.19</v>
      </c>
      <c r="C827" s="26">
        <v>313298638.92000002</v>
      </c>
      <c r="D827" s="22"/>
      <c r="E827" s="22"/>
    </row>
    <row r="828" spans="1:5" x14ac:dyDescent="0.2">
      <c r="A828" s="23" t="s">
        <v>824</v>
      </c>
      <c r="B828" s="26">
        <v>1561.17</v>
      </c>
      <c r="C828" s="26">
        <v>313144683.47000003</v>
      </c>
      <c r="D828" s="22"/>
      <c r="E828" s="22"/>
    </row>
    <row r="829" spans="1:5" x14ac:dyDescent="0.2">
      <c r="A829" s="23" t="s">
        <v>825</v>
      </c>
      <c r="B829" s="26">
        <v>1561.34</v>
      </c>
      <c r="C829" s="26">
        <v>313085838.89999998</v>
      </c>
      <c r="D829" s="22"/>
      <c r="E829" s="22"/>
    </row>
    <row r="830" spans="1:5" x14ac:dyDescent="0.2">
      <c r="A830" s="23" t="s">
        <v>826</v>
      </c>
      <c r="B830" s="26">
        <v>1561.45</v>
      </c>
      <c r="C830" s="26">
        <v>313140057.97000003</v>
      </c>
      <c r="D830" s="22"/>
      <c r="E830" s="22"/>
    </row>
    <row r="831" spans="1:5" x14ac:dyDescent="0.2">
      <c r="A831" s="23" t="s">
        <v>827</v>
      </c>
      <c r="B831" s="26">
        <v>1562.23</v>
      </c>
      <c r="C831" s="26">
        <v>313295846.52999997</v>
      </c>
      <c r="D831" s="22"/>
      <c r="E831" s="22"/>
    </row>
    <row r="832" spans="1:5" x14ac:dyDescent="0.2">
      <c r="A832" s="23" t="s">
        <v>828</v>
      </c>
      <c r="B832" s="26">
        <v>1562.38</v>
      </c>
      <c r="C832" s="26">
        <v>319166024.82999998</v>
      </c>
      <c r="D832" s="22"/>
      <c r="E832" s="22"/>
    </row>
    <row r="833" spans="1:5" x14ac:dyDescent="0.2">
      <c r="A833" s="23" t="s">
        <v>829</v>
      </c>
      <c r="B833" s="26">
        <v>1562.25</v>
      </c>
      <c r="C833" s="26">
        <v>318622085.26999998</v>
      </c>
      <c r="D833" s="22"/>
      <c r="E833" s="22"/>
    </row>
    <row r="834" spans="1:5" x14ac:dyDescent="0.2">
      <c r="A834" s="23" t="s">
        <v>830</v>
      </c>
      <c r="B834" s="26">
        <v>1562.06</v>
      </c>
      <c r="C834" s="26">
        <v>379316517.69</v>
      </c>
      <c r="D834" s="22"/>
      <c r="E834" s="22"/>
    </row>
    <row r="835" spans="1:5" x14ac:dyDescent="0.2">
      <c r="A835" s="23" t="s">
        <v>831</v>
      </c>
      <c r="B835" s="26">
        <v>1563.25</v>
      </c>
      <c r="C835" s="26">
        <v>382502300.80000001</v>
      </c>
      <c r="D835" s="22"/>
      <c r="E835" s="22"/>
    </row>
    <row r="836" spans="1:5" x14ac:dyDescent="0.2">
      <c r="A836" s="23" t="s">
        <v>832</v>
      </c>
      <c r="B836" s="26">
        <v>1562.65</v>
      </c>
      <c r="C836" s="26">
        <v>383076502.43000001</v>
      </c>
      <c r="D836" s="22"/>
      <c r="E836" s="22"/>
    </row>
    <row r="837" spans="1:5" x14ac:dyDescent="0.2">
      <c r="A837" s="23" t="s">
        <v>833</v>
      </c>
      <c r="B837" s="26">
        <v>1561.99</v>
      </c>
      <c r="C837" s="26">
        <v>383059242.13</v>
      </c>
      <c r="D837" s="22"/>
      <c r="E837" s="22"/>
    </row>
    <row r="838" spans="1:5" x14ac:dyDescent="0.2">
      <c r="A838" s="23" t="s">
        <v>834</v>
      </c>
      <c r="B838" s="26">
        <v>1562.09</v>
      </c>
      <c r="C838" s="26">
        <v>382920697.86000001</v>
      </c>
      <c r="D838" s="22"/>
      <c r="E838" s="22"/>
    </row>
    <row r="839" spans="1:5" x14ac:dyDescent="0.2">
      <c r="A839" s="23" t="s">
        <v>835</v>
      </c>
      <c r="B839" s="26">
        <v>1559.89</v>
      </c>
      <c r="C839" s="26">
        <v>382053904.23000002</v>
      </c>
      <c r="D839" s="22"/>
      <c r="E839" s="22"/>
    </row>
    <row r="840" spans="1:5" x14ac:dyDescent="0.2">
      <c r="A840" s="23" t="s">
        <v>836</v>
      </c>
      <c r="B840" s="26">
        <v>1561.23</v>
      </c>
      <c r="C840" s="26">
        <v>382920447.31999999</v>
      </c>
      <c r="D840" s="22"/>
      <c r="E840" s="22"/>
    </row>
    <row r="841" spans="1:5" x14ac:dyDescent="0.2">
      <c r="A841" s="23" t="s">
        <v>837</v>
      </c>
      <c r="B841" s="26">
        <v>1560.37</v>
      </c>
      <c r="C841" s="26">
        <v>382286525.38999999</v>
      </c>
      <c r="D841" s="22"/>
      <c r="E841" s="22"/>
    </row>
    <row r="842" spans="1:5" x14ac:dyDescent="0.2">
      <c r="A842" s="23" t="s">
        <v>838</v>
      </c>
      <c r="B842" s="26">
        <v>1560.28</v>
      </c>
      <c r="C842" s="26">
        <v>382564128</v>
      </c>
      <c r="D842" s="22"/>
      <c r="E842" s="22"/>
    </row>
    <row r="843" spans="1:5" x14ac:dyDescent="0.2">
      <c r="A843" s="23" t="s">
        <v>839</v>
      </c>
      <c r="B843" s="26">
        <v>1559.98</v>
      </c>
      <c r="C843" s="26">
        <v>382290487.25999999</v>
      </c>
      <c r="D843" s="22"/>
      <c r="E843" s="22"/>
    </row>
    <row r="844" spans="1:5" x14ac:dyDescent="0.2">
      <c r="A844" s="23" t="s">
        <v>840</v>
      </c>
      <c r="B844" s="26">
        <v>1559.77</v>
      </c>
      <c r="C844" s="26">
        <v>382772411.79000002</v>
      </c>
      <c r="D844" s="22"/>
      <c r="E844" s="22"/>
    </row>
    <row r="845" spans="1:5" x14ac:dyDescent="0.2">
      <c r="A845" s="23" t="s">
        <v>841</v>
      </c>
      <c r="B845" s="26">
        <v>1560.8</v>
      </c>
      <c r="C845" s="26">
        <v>383045976.44</v>
      </c>
      <c r="D845" s="22"/>
      <c r="E845" s="22"/>
    </row>
    <row r="846" spans="1:5" x14ac:dyDescent="0.2">
      <c r="A846" s="23" t="s">
        <v>842</v>
      </c>
      <c r="B846" s="26">
        <v>1560.39</v>
      </c>
      <c r="C846" s="26">
        <v>383050120.50999999</v>
      </c>
      <c r="D846" s="22"/>
      <c r="E846" s="22"/>
    </row>
    <row r="847" spans="1:5" x14ac:dyDescent="0.2">
      <c r="A847" s="23" t="s">
        <v>843</v>
      </c>
      <c r="B847" s="26">
        <v>1559.88</v>
      </c>
      <c r="C847" s="26">
        <v>382961980.17000002</v>
      </c>
      <c r="D847" s="22"/>
      <c r="E847" s="22"/>
    </row>
    <row r="848" spans="1:5" x14ac:dyDescent="0.2">
      <c r="A848" s="23" t="s">
        <v>844</v>
      </c>
      <c r="B848" s="26">
        <v>1559.47</v>
      </c>
      <c r="C848" s="26">
        <v>382887286.63</v>
      </c>
      <c r="D848" s="22"/>
      <c r="E848" s="22"/>
    </row>
    <row r="849" spans="1:5" x14ac:dyDescent="0.2">
      <c r="A849" s="23" t="s">
        <v>845</v>
      </c>
      <c r="B849" s="26">
        <v>1558.85</v>
      </c>
      <c r="C849" s="26">
        <v>382712349.24000001</v>
      </c>
      <c r="D849" s="22"/>
      <c r="E849" s="22"/>
    </row>
    <row r="850" spans="1:5" x14ac:dyDescent="0.2">
      <c r="A850" s="23" t="s">
        <v>846</v>
      </c>
      <c r="B850" s="26">
        <v>1558.05</v>
      </c>
      <c r="C850" s="26">
        <v>382516011.14999998</v>
      </c>
      <c r="D850" s="22"/>
      <c r="E850" s="22"/>
    </row>
    <row r="851" spans="1:5" x14ac:dyDescent="0.2">
      <c r="A851" s="23" t="s">
        <v>847</v>
      </c>
      <c r="B851" s="26">
        <v>1558.03</v>
      </c>
      <c r="C851" s="26">
        <v>383032477.29000002</v>
      </c>
      <c r="D851" s="22"/>
      <c r="E851" s="22"/>
    </row>
    <row r="852" spans="1:5" x14ac:dyDescent="0.2">
      <c r="A852" s="23" t="s">
        <v>848</v>
      </c>
      <c r="B852" s="26">
        <v>1557.73</v>
      </c>
      <c r="C852" s="26">
        <v>382953466.75</v>
      </c>
      <c r="D852" s="22"/>
      <c r="E852" s="22"/>
    </row>
    <row r="853" spans="1:5" x14ac:dyDescent="0.2">
      <c r="A853" s="23" t="s">
        <v>849</v>
      </c>
      <c r="B853" s="26">
        <v>1557.39</v>
      </c>
      <c r="C853" s="26">
        <v>383337065.47000003</v>
      </c>
      <c r="D853" s="22"/>
      <c r="E853" s="22"/>
    </row>
    <row r="854" spans="1:5" x14ac:dyDescent="0.2">
      <c r="A854" s="23" t="s">
        <v>850</v>
      </c>
      <c r="B854" s="26">
        <v>1557.18</v>
      </c>
      <c r="C854" s="26">
        <v>383355501</v>
      </c>
      <c r="D854" s="22"/>
      <c r="E854" s="22"/>
    </row>
    <row r="855" spans="1:5" x14ac:dyDescent="0.2">
      <c r="A855" s="23" t="s">
        <v>851</v>
      </c>
      <c r="B855" s="26">
        <v>1555.97</v>
      </c>
      <c r="C855" s="26">
        <v>383015799.33999997</v>
      </c>
      <c r="D855" s="22"/>
      <c r="E855" s="22"/>
    </row>
    <row r="856" spans="1:5" x14ac:dyDescent="0.2">
      <c r="A856" s="23" t="s">
        <v>852</v>
      </c>
      <c r="B856" s="26">
        <v>1555.59</v>
      </c>
      <c r="C856" s="26">
        <v>383330775.45999998</v>
      </c>
      <c r="D856" s="22"/>
      <c r="E856" s="22"/>
    </row>
    <row r="857" spans="1:5" x14ac:dyDescent="0.2">
      <c r="A857" s="23" t="s">
        <v>853</v>
      </c>
      <c r="B857" s="26">
        <v>1555.17</v>
      </c>
      <c r="C857" s="26">
        <v>382930945.81999999</v>
      </c>
      <c r="D857" s="22"/>
      <c r="E857" s="22"/>
    </row>
    <row r="858" spans="1:5" x14ac:dyDescent="0.2">
      <c r="A858" s="23" t="s">
        <v>854</v>
      </c>
      <c r="B858" s="26">
        <v>1554.8</v>
      </c>
      <c r="C858" s="26">
        <v>382014465.12</v>
      </c>
      <c r="D858" s="22"/>
      <c r="E858" s="22"/>
    </row>
    <row r="859" spans="1:5" x14ac:dyDescent="0.2">
      <c r="A859" s="23" t="s">
        <v>855</v>
      </c>
      <c r="B859" s="26">
        <v>1554.4</v>
      </c>
      <c r="C859" s="26">
        <v>381690934.05000001</v>
      </c>
      <c r="D859" s="22"/>
      <c r="E859" s="22"/>
    </row>
    <row r="860" spans="1:5" x14ac:dyDescent="0.2">
      <c r="A860" s="23" t="s">
        <v>856</v>
      </c>
      <c r="B860" s="26">
        <v>1553.61</v>
      </c>
      <c r="C860" s="26">
        <v>381527526.58999997</v>
      </c>
      <c r="D860" s="22"/>
      <c r="E860" s="22"/>
    </row>
    <row r="861" spans="1:5" x14ac:dyDescent="0.2">
      <c r="A861" s="23" t="s">
        <v>857</v>
      </c>
      <c r="B861" s="26">
        <v>1553.26</v>
      </c>
      <c r="C861" s="26">
        <v>381495706.69</v>
      </c>
      <c r="D861" s="22"/>
      <c r="E861" s="22"/>
    </row>
    <row r="862" spans="1:5" x14ac:dyDescent="0.2">
      <c r="A862" s="23" t="s">
        <v>858</v>
      </c>
      <c r="B862" s="26">
        <v>1552.54</v>
      </c>
      <c r="C862" s="26">
        <v>380792171.25</v>
      </c>
      <c r="D862" s="22"/>
      <c r="E862" s="22"/>
    </row>
    <row r="863" spans="1:5" x14ac:dyDescent="0.2">
      <c r="A863" s="23" t="s">
        <v>859</v>
      </c>
      <c r="B863" s="26">
        <v>1552.32</v>
      </c>
      <c r="C863" s="26">
        <v>380707081.81999999</v>
      </c>
      <c r="D863" s="22"/>
      <c r="E863" s="22"/>
    </row>
    <row r="864" spans="1:5" x14ac:dyDescent="0.2">
      <c r="A864" s="23" t="s">
        <v>860</v>
      </c>
      <c r="B864" s="26">
        <v>1552.16</v>
      </c>
      <c r="C864" s="26">
        <v>380598160.42000002</v>
      </c>
      <c r="D864" s="22"/>
      <c r="E864" s="22"/>
    </row>
    <row r="865" spans="1:5" x14ac:dyDescent="0.2">
      <c r="A865" s="23" t="s">
        <v>861</v>
      </c>
      <c r="B865" s="26">
        <v>1551.19</v>
      </c>
      <c r="C865" s="26">
        <v>377758102.13999999</v>
      </c>
      <c r="D865" s="22"/>
      <c r="E865" s="22"/>
    </row>
    <row r="866" spans="1:5" x14ac:dyDescent="0.2">
      <c r="A866" s="23" t="s">
        <v>862</v>
      </c>
      <c r="B866" s="26">
        <v>1550.97</v>
      </c>
      <c r="C866" s="26">
        <v>377531068.25</v>
      </c>
      <c r="D866" s="22"/>
      <c r="E866" s="22"/>
    </row>
    <row r="867" spans="1:5" x14ac:dyDescent="0.2">
      <c r="A867" s="23" t="s">
        <v>863</v>
      </c>
      <c r="B867" s="26">
        <v>1551.12</v>
      </c>
      <c r="C867" s="26">
        <v>377454064.39999998</v>
      </c>
      <c r="D867" s="22"/>
      <c r="E867" s="22"/>
    </row>
    <row r="868" spans="1:5" x14ac:dyDescent="0.2">
      <c r="A868" s="23" t="s">
        <v>864</v>
      </c>
      <c r="B868" s="26">
        <v>1551.06</v>
      </c>
      <c r="C868" s="26">
        <v>377471017.12</v>
      </c>
      <c r="D868" s="22"/>
      <c r="E868" s="22"/>
    </row>
    <row r="869" spans="1:5" x14ac:dyDescent="0.2">
      <c r="A869" s="23" t="s">
        <v>865</v>
      </c>
      <c r="B869" s="26">
        <v>1550.53</v>
      </c>
      <c r="C869" s="26">
        <v>377789721.72000003</v>
      </c>
      <c r="D869" s="22"/>
      <c r="E869" s="22"/>
    </row>
    <row r="870" spans="1:5" x14ac:dyDescent="0.2">
      <c r="A870" s="23" t="s">
        <v>866</v>
      </c>
      <c r="B870" s="26">
        <v>1550.14</v>
      </c>
      <c r="C870" s="26">
        <v>377628875.98000002</v>
      </c>
      <c r="D870" s="22"/>
      <c r="E870" s="22"/>
    </row>
    <row r="871" spans="1:5" x14ac:dyDescent="0.2">
      <c r="A871" s="23" t="s">
        <v>867</v>
      </c>
      <c r="B871" s="26">
        <v>1549.04</v>
      </c>
      <c r="C871" s="26">
        <v>376899887.66000003</v>
      </c>
      <c r="D871" s="22"/>
      <c r="E871" s="22"/>
    </row>
    <row r="872" spans="1:5" x14ac:dyDescent="0.2">
      <c r="A872" s="23" t="s">
        <v>868</v>
      </c>
      <c r="B872" s="26">
        <v>1548.97</v>
      </c>
      <c r="C872" s="26">
        <v>376801916.25</v>
      </c>
      <c r="D872" s="22"/>
      <c r="E872" s="22"/>
    </row>
    <row r="873" spans="1:5" x14ac:dyDescent="0.2">
      <c r="A873" s="23" t="s">
        <v>869</v>
      </c>
      <c r="B873" s="26">
        <v>1548.43</v>
      </c>
      <c r="C873" s="26">
        <v>377447060.61000001</v>
      </c>
      <c r="D873" s="22"/>
      <c r="E873" s="22"/>
    </row>
    <row r="874" spans="1:5" x14ac:dyDescent="0.2">
      <c r="A874" s="23" t="s">
        <v>870</v>
      </c>
      <c r="B874" s="26">
        <v>1548.75</v>
      </c>
      <c r="C874" s="26">
        <v>377444573.00999999</v>
      </c>
      <c r="D874" s="22"/>
      <c r="E874" s="22"/>
    </row>
    <row r="875" spans="1:5" x14ac:dyDescent="0.2">
      <c r="A875" s="23" t="s">
        <v>871</v>
      </c>
      <c r="B875" s="26">
        <v>1548</v>
      </c>
      <c r="C875" s="26">
        <v>377478523.87</v>
      </c>
      <c r="D875" s="22"/>
      <c r="E875" s="22"/>
    </row>
    <row r="876" spans="1:5" x14ac:dyDescent="0.2">
      <c r="A876" s="23" t="s">
        <v>872</v>
      </c>
      <c r="B876" s="26">
        <v>1547.77</v>
      </c>
      <c r="C876" s="26">
        <v>377632630.87</v>
      </c>
      <c r="D876" s="22"/>
      <c r="E876" s="22"/>
    </row>
    <row r="877" spans="1:5" x14ac:dyDescent="0.2">
      <c r="A877" s="23" t="s">
        <v>873</v>
      </c>
      <c r="B877" s="26">
        <v>1546.94</v>
      </c>
      <c r="C877" s="26">
        <v>377181410.97000003</v>
      </c>
      <c r="D877" s="22"/>
      <c r="E877" s="22"/>
    </row>
    <row r="878" spans="1:5" x14ac:dyDescent="0.2">
      <c r="A878" s="23" t="s">
        <v>874</v>
      </c>
      <c r="B878" s="26">
        <v>1546.9</v>
      </c>
      <c r="C878" s="26">
        <v>377210349.11000001</v>
      </c>
      <c r="D878" s="22"/>
      <c r="E878" s="22"/>
    </row>
    <row r="879" spans="1:5" x14ac:dyDescent="0.2">
      <c r="A879" s="23" t="s">
        <v>875</v>
      </c>
      <c r="B879" s="26">
        <v>1545.44</v>
      </c>
      <c r="C879" s="26">
        <v>376616570.30000001</v>
      </c>
      <c r="D879" s="22"/>
      <c r="E879" s="22"/>
    </row>
    <row r="880" spans="1:5" x14ac:dyDescent="0.2">
      <c r="A880" s="23" t="s">
        <v>876</v>
      </c>
      <c r="B880" s="26">
        <v>1544.9</v>
      </c>
      <c r="C880" s="26">
        <v>377590479.02999997</v>
      </c>
      <c r="D880" s="22"/>
      <c r="E880" s="22"/>
    </row>
    <row r="881" spans="1:5" x14ac:dyDescent="0.2">
      <c r="A881" s="23" t="s">
        <v>877</v>
      </c>
      <c r="B881" s="26">
        <v>1545.09</v>
      </c>
      <c r="C881" s="26">
        <v>376987207.57999998</v>
      </c>
      <c r="D881" s="22"/>
      <c r="E881" s="22"/>
    </row>
    <row r="882" spans="1:5" x14ac:dyDescent="0.2">
      <c r="A882" s="23" t="s">
        <v>878</v>
      </c>
      <c r="B882" s="26">
        <v>1544.04</v>
      </c>
      <c r="C882" s="26">
        <v>391754340.33999997</v>
      </c>
      <c r="D882" s="22"/>
      <c r="E882" s="22"/>
    </row>
    <row r="883" spans="1:5" x14ac:dyDescent="0.2">
      <c r="A883" s="23" t="s">
        <v>879</v>
      </c>
      <c r="B883" s="26">
        <v>1543.89</v>
      </c>
      <c r="C883" s="26">
        <v>390442353.88</v>
      </c>
      <c r="D883" s="22"/>
      <c r="E883" s="22"/>
    </row>
    <row r="884" spans="1:5" x14ac:dyDescent="0.2">
      <c r="A884" s="23" t="s">
        <v>880</v>
      </c>
      <c r="B884" s="26">
        <v>1543.24</v>
      </c>
      <c r="C884" s="26">
        <v>390027234.58999997</v>
      </c>
      <c r="D884" s="22"/>
      <c r="E884" s="22"/>
    </row>
    <row r="885" spans="1:5" x14ac:dyDescent="0.2">
      <c r="A885" s="23" t="s">
        <v>881</v>
      </c>
      <c r="B885" s="26">
        <v>1542.14</v>
      </c>
      <c r="C885" s="26">
        <v>389248646.88</v>
      </c>
      <c r="D885" s="22"/>
      <c r="E885" s="22"/>
    </row>
    <row r="886" spans="1:5" x14ac:dyDescent="0.2">
      <c r="A886" s="23" t="s">
        <v>882</v>
      </c>
      <c r="B886" s="26">
        <v>1541.68</v>
      </c>
      <c r="C886" s="26">
        <v>391396395.47000003</v>
      </c>
      <c r="D886" s="22"/>
      <c r="E886" s="22"/>
    </row>
    <row r="887" spans="1:5" x14ac:dyDescent="0.2">
      <c r="A887" s="23" t="s">
        <v>883</v>
      </c>
      <c r="B887" s="26">
        <v>1541.42</v>
      </c>
      <c r="C887" s="26">
        <v>391113445.98000002</v>
      </c>
      <c r="D887" s="22"/>
      <c r="E887" s="22"/>
    </row>
    <row r="888" spans="1:5" x14ac:dyDescent="0.2">
      <c r="A888" s="23" t="s">
        <v>884</v>
      </c>
      <c r="B888" s="26">
        <v>1540.73</v>
      </c>
      <c r="C888" s="26">
        <v>390836101.94</v>
      </c>
      <c r="D888" s="22"/>
      <c r="E888" s="22"/>
    </row>
    <row r="889" spans="1:5" x14ac:dyDescent="0.2">
      <c r="A889" s="23" t="s">
        <v>885</v>
      </c>
      <c r="B889" s="26">
        <v>1540.3</v>
      </c>
      <c r="C889" s="26">
        <v>391004506.92000002</v>
      </c>
      <c r="D889" s="22"/>
      <c r="E889" s="22"/>
    </row>
    <row r="890" spans="1:5" x14ac:dyDescent="0.2">
      <c r="A890" s="23" t="s">
        <v>886</v>
      </c>
      <c r="B890" s="26">
        <v>1539.32</v>
      </c>
      <c r="C890" s="26">
        <v>390707427.20999998</v>
      </c>
      <c r="D890" s="22"/>
      <c r="E890" s="22"/>
    </row>
    <row r="891" spans="1:5" x14ac:dyDescent="0.2">
      <c r="A891" s="23" t="s">
        <v>887</v>
      </c>
      <c r="B891" s="26">
        <v>1539.06</v>
      </c>
      <c r="C891" s="26">
        <v>390790292.08999997</v>
      </c>
      <c r="D891" s="22"/>
      <c r="E891" s="22"/>
    </row>
    <row r="892" spans="1:5" x14ac:dyDescent="0.2">
      <c r="A892" s="23" t="s">
        <v>888</v>
      </c>
      <c r="B892" s="26">
        <v>1538.77</v>
      </c>
      <c r="C892" s="26">
        <v>390661730.67000002</v>
      </c>
      <c r="D892" s="22"/>
      <c r="E892" s="22"/>
    </row>
    <row r="893" spans="1:5" x14ac:dyDescent="0.2">
      <c r="A893" s="23" t="s">
        <v>889</v>
      </c>
      <c r="B893" s="26">
        <v>1538.24</v>
      </c>
      <c r="C893" s="26">
        <v>390551802.69999999</v>
      </c>
      <c r="D893" s="22"/>
      <c r="E893" s="22"/>
    </row>
    <row r="894" spans="1:5" x14ac:dyDescent="0.2">
      <c r="A894" s="23" t="s">
        <v>890</v>
      </c>
      <c r="B894" s="26">
        <v>1538.37</v>
      </c>
      <c r="C894" s="26">
        <v>390584635.24000001</v>
      </c>
      <c r="D894" s="22"/>
      <c r="E894" s="22"/>
    </row>
    <row r="895" spans="1:5" x14ac:dyDescent="0.2">
      <c r="A895" s="23" t="s">
        <v>891</v>
      </c>
      <c r="B895" s="26">
        <v>1537.37</v>
      </c>
      <c r="C895" s="26">
        <v>390306312.13999999</v>
      </c>
      <c r="D895" s="22"/>
      <c r="E895" s="22"/>
    </row>
    <row r="896" spans="1:5" x14ac:dyDescent="0.2">
      <c r="A896" s="23" t="s">
        <v>892</v>
      </c>
      <c r="B896" s="26">
        <v>1536.86</v>
      </c>
      <c r="C896" s="26">
        <v>390626511.80000001</v>
      </c>
      <c r="D896" s="22"/>
      <c r="E896" s="22"/>
    </row>
    <row r="897" spans="1:5" x14ac:dyDescent="0.2">
      <c r="A897" s="23" t="s">
        <v>893</v>
      </c>
      <c r="B897" s="26">
        <v>1536.8</v>
      </c>
      <c r="C897" s="26">
        <v>379093615.05000001</v>
      </c>
      <c r="D897" s="22"/>
      <c r="E897" s="22"/>
    </row>
    <row r="898" spans="1:5" x14ac:dyDescent="0.2">
      <c r="A898" s="23" t="s">
        <v>894</v>
      </c>
      <c r="B898" s="26">
        <v>1536.87</v>
      </c>
      <c r="C898" s="26">
        <v>379109802.20999998</v>
      </c>
      <c r="D898" s="22"/>
      <c r="E898" s="22"/>
    </row>
    <row r="899" spans="1:5" x14ac:dyDescent="0.2">
      <c r="A899" s="23" t="s">
        <v>895</v>
      </c>
      <c r="B899" s="26">
        <v>1536.79</v>
      </c>
      <c r="C899" s="26">
        <v>379055113.94</v>
      </c>
      <c r="D899" s="22"/>
      <c r="E899" s="22"/>
    </row>
    <row r="900" spans="1:5" x14ac:dyDescent="0.2">
      <c r="A900" s="23" t="s">
        <v>896</v>
      </c>
      <c r="B900" s="26">
        <v>1535.7</v>
      </c>
      <c r="C900" s="26">
        <v>379145054.14999998</v>
      </c>
      <c r="D900" s="22"/>
      <c r="E900" s="22"/>
    </row>
    <row r="901" spans="1:5" x14ac:dyDescent="0.2">
      <c r="A901" s="23" t="s">
        <v>897</v>
      </c>
      <c r="B901" s="26">
        <v>1535.66</v>
      </c>
      <c r="C901" s="26">
        <v>378893411.94999999</v>
      </c>
      <c r="D901" s="22"/>
      <c r="E901" s="22"/>
    </row>
    <row r="902" spans="1:5" x14ac:dyDescent="0.2">
      <c r="A902" s="23" t="s">
        <v>898</v>
      </c>
      <c r="B902" s="26">
        <v>1535.64</v>
      </c>
      <c r="C902" s="26">
        <v>378887490.80000001</v>
      </c>
      <c r="D902" s="22"/>
      <c r="E902" s="22"/>
    </row>
    <row r="903" spans="1:5" x14ac:dyDescent="0.2">
      <c r="A903" s="23" t="s">
        <v>899</v>
      </c>
      <c r="B903" s="26">
        <v>1535.58</v>
      </c>
      <c r="C903" s="26">
        <v>378812755.56999999</v>
      </c>
      <c r="D903" s="22"/>
      <c r="E903" s="22"/>
    </row>
    <row r="904" spans="1:5" x14ac:dyDescent="0.2">
      <c r="A904" s="23" t="s">
        <v>900</v>
      </c>
      <c r="B904" s="26">
        <v>1535.36</v>
      </c>
      <c r="C904" s="26">
        <v>378864964.24000001</v>
      </c>
      <c r="D904" s="22"/>
      <c r="E904" s="22"/>
    </row>
    <row r="905" spans="1:5" x14ac:dyDescent="0.2">
      <c r="A905" s="23" t="s">
        <v>901</v>
      </c>
      <c r="B905" s="26">
        <v>1534.73</v>
      </c>
      <c r="C905" s="26">
        <v>378474545.17000002</v>
      </c>
      <c r="D905" s="22"/>
      <c r="E905" s="22"/>
    </row>
    <row r="906" spans="1:5" x14ac:dyDescent="0.2">
      <c r="A906" s="23" t="s">
        <v>902</v>
      </c>
      <c r="B906" s="26">
        <v>1534.15</v>
      </c>
      <c r="C906" s="26">
        <v>378306076.92000002</v>
      </c>
      <c r="D906" s="22"/>
      <c r="E906" s="22"/>
    </row>
    <row r="907" spans="1:5" x14ac:dyDescent="0.2">
      <c r="A907" s="23" t="s">
        <v>903</v>
      </c>
      <c r="B907" s="26">
        <v>1533.81</v>
      </c>
      <c r="C907" s="26">
        <v>378197219.01999998</v>
      </c>
      <c r="D907" s="22"/>
      <c r="E907" s="22"/>
    </row>
    <row r="908" spans="1:5" x14ac:dyDescent="0.2">
      <c r="A908" s="23" t="s">
        <v>904</v>
      </c>
      <c r="B908" s="26">
        <v>1533.67</v>
      </c>
      <c r="C908" s="26">
        <v>378163094.77999997</v>
      </c>
      <c r="D908" s="22"/>
      <c r="E908" s="22"/>
    </row>
    <row r="909" spans="1:5" x14ac:dyDescent="0.2">
      <c r="A909" s="23" t="s">
        <v>905</v>
      </c>
      <c r="B909" s="26">
        <v>1533.26</v>
      </c>
      <c r="C909" s="26">
        <v>378111633.44</v>
      </c>
      <c r="D909" s="22"/>
      <c r="E909" s="22"/>
    </row>
    <row r="910" spans="1:5" x14ac:dyDescent="0.2">
      <c r="A910" s="23" t="s">
        <v>906</v>
      </c>
      <c r="B910" s="26">
        <v>1533.24</v>
      </c>
      <c r="C910" s="26">
        <v>378105028.93000001</v>
      </c>
      <c r="D910" s="22"/>
      <c r="E910" s="22"/>
    </row>
    <row r="911" spans="1:5" x14ac:dyDescent="0.2">
      <c r="A911" s="23" t="s">
        <v>907</v>
      </c>
      <c r="B911" s="26">
        <v>1533.05</v>
      </c>
      <c r="C911" s="26">
        <v>377855144.31999999</v>
      </c>
      <c r="D911" s="22"/>
      <c r="E911" s="22"/>
    </row>
    <row r="912" spans="1:5" x14ac:dyDescent="0.2">
      <c r="A912" s="23" t="s">
        <v>908</v>
      </c>
      <c r="B912" s="26">
        <v>1532.49</v>
      </c>
      <c r="C912" s="26">
        <v>377456269.00999999</v>
      </c>
      <c r="D912" s="22"/>
      <c r="E912" s="22"/>
    </row>
    <row r="913" spans="1:5" x14ac:dyDescent="0.2">
      <c r="A913" s="23" t="s">
        <v>909</v>
      </c>
      <c r="B913" s="26">
        <v>1532.17</v>
      </c>
      <c r="C913" s="26">
        <v>377367651.63</v>
      </c>
      <c r="D913" s="22"/>
      <c r="E913" s="22"/>
    </row>
    <row r="914" spans="1:5" x14ac:dyDescent="0.2">
      <c r="A914" s="23" t="s">
        <v>910</v>
      </c>
      <c r="B914" s="26">
        <v>1531.83</v>
      </c>
      <c r="C914" s="26">
        <v>377282838.05000001</v>
      </c>
      <c r="D914" s="22"/>
      <c r="E914" s="22"/>
    </row>
    <row r="915" spans="1:5" x14ac:dyDescent="0.2">
      <c r="A915" s="23" t="s">
        <v>911</v>
      </c>
      <c r="B915" s="26">
        <v>1530.9</v>
      </c>
      <c r="C915" s="26">
        <v>377134758.54000002</v>
      </c>
      <c r="D915" s="22"/>
      <c r="E915" s="22"/>
    </row>
    <row r="916" spans="1:5" x14ac:dyDescent="0.2">
      <c r="A916" s="23" t="s">
        <v>912</v>
      </c>
      <c r="B916" s="26">
        <v>1530.66</v>
      </c>
      <c r="C916" s="26">
        <v>377025246.01999998</v>
      </c>
      <c r="D916" s="22"/>
      <c r="E916" s="22"/>
    </row>
    <row r="917" spans="1:5" x14ac:dyDescent="0.2">
      <c r="A917" s="23" t="s">
        <v>913</v>
      </c>
      <c r="B917" s="26">
        <v>1530.01</v>
      </c>
      <c r="C917" s="26">
        <v>376865840.89999998</v>
      </c>
      <c r="D917" s="22"/>
      <c r="E917" s="22"/>
    </row>
    <row r="918" spans="1:5" x14ac:dyDescent="0.2">
      <c r="A918" s="23" t="s">
        <v>914</v>
      </c>
      <c r="B918" s="26">
        <v>1529.7</v>
      </c>
      <c r="C918" s="26">
        <v>376639163.06</v>
      </c>
      <c r="D918" s="22"/>
      <c r="E918" s="22"/>
    </row>
    <row r="919" spans="1:5" x14ac:dyDescent="0.2">
      <c r="A919" s="23" t="s">
        <v>915</v>
      </c>
      <c r="B919" s="26">
        <v>1528.94</v>
      </c>
      <c r="C919" s="26">
        <v>379995233.63999999</v>
      </c>
      <c r="D919" s="22"/>
      <c r="E919" s="22"/>
    </row>
    <row r="920" spans="1:5" x14ac:dyDescent="0.2">
      <c r="A920" s="23" t="s">
        <v>916</v>
      </c>
      <c r="B920" s="26">
        <v>1528.13</v>
      </c>
      <c r="C920" s="26">
        <v>379643905.99000001</v>
      </c>
      <c r="D920" s="22"/>
      <c r="E920" s="22"/>
    </row>
    <row r="921" spans="1:5" x14ac:dyDescent="0.2">
      <c r="A921" s="23" t="s">
        <v>917</v>
      </c>
      <c r="B921" s="26">
        <v>1527.93</v>
      </c>
      <c r="C921" s="26">
        <v>379495145.88</v>
      </c>
      <c r="D921" s="22"/>
      <c r="E921" s="22"/>
    </row>
    <row r="922" spans="1:5" x14ac:dyDescent="0.2">
      <c r="A922" s="23" t="s">
        <v>918</v>
      </c>
      <c r="B922" s="26">
        <v>1527.86</v>
      </c>
      <c r="C922" s="26">
        <v>379087858.00999999</v>
      </c>
      <c r="D922" s="22"/>
      <c r="E922" s="22"/>
    </row>
    <row r="923" spans="1:5" x14ac:dyDescent="0.2">
      <c r="A923" s="23" t="s">
        <v>919</v>
      </c>
      <c r="B923" s="26">
        <v>1527.89</v>
      </c>
      <c r="C923" s="26">
        <v>379095283.42000002</v>
      </c>
      <c r="D923" s="22"/>
      <c r="E923" s="22"/>
    </row>
    <row r="924" spans="1:5" x14ac:dyDescent="0.2">
      <c r="A924" s="23" t="s">
        <v>920</v>
      </c>
      <c r="B924" s="26">
        <v>1527.8</v>
      </c>
      <c r="C924" s="26">
        <v>378073562.06999999</v>
      </c>
      <c r="D924" s="22"/>
      <c r="E924" s="22"/>
    </row>
    <row r="925" spans="1:5" x14ac:dyDescent="0.2">
      <c r="A925" s="23" t="s">
        <v>921</v>
      </c>
      <c r="B925" s="26">
        <v>1526.95</v>
      </c>
      <c r="C925" s="26">
        <v>377356199.04000002</v>
      </c>
      <c r="D925" s="22"/>
      <c r="E925" s="22"/>
    </row>
    <row r="926" spans="1:5" x14ac:dyDescent="0.2">
      <c r="A926" s="23" t="s">
        <v>922</v>
      </c>
      <c r="B926" s="26">
        <v>1526.72</v>
      </c>
      <c r="C926" s="26">
        <v>374895430.75999999</v>
      </c>
      <c r="D926" s="22"/>
      <c r="E926" s="22"/>
    </row>
    <row r="927" spans="1:5" x14ac:dyDescent="0.2">
      <c r="A927" s="23" t="s">
        <v>923</v>
      </c>
      <c r="B927" s="26">
        <v>1526.3</v>
      </c>
      <c r="C927" s="26">
        <v>374505968.63999999</v>
      </c>
      <c r="D927" s="22"/>
      <c r="E927" s="22"/>
    </row>
    <row r="928" spans="1:5" x14ac:dyDescent="0.2">
      <c r="A928" s="23" t="s">
        <v>924</v>
      </c>
      <c r="B928" s="26">
        <v>1525.74</v>
      </c>
      <c r="C928" s="26">
        <v>376648663.66000003</v>
      </c>
      <c r="D928" s="22"/>
      <c r="E928" s="22"/>
    </row>
    <row r="929" spans="1:5" x14ac:dyDescent="0.2">
      <c r="A929" s="23" t="s">
        <v>925</v>
      </c>
      <c r="B929" s="26">
        <v>1524.74</v>
      </c>
      <c r="C929" s="26">
        <v>376427708.30000001</v>
      </c>
      <c r="D929" s="22"/>
      <c r="E929" s="22"/>
    </row>
    <row r="930" spans="1:5" x14ac:dyDescent="0.2">
      <c r="A930" s="23" t="s">
        <v>926</v>
      </c>
      <c r="B930" s="26">
        <v>1523.65</v>
      </c>
      <c r="C930" s="26">
        <v>376091351.31999999</v>
      </c>
      <c r="D930" s="22"/>
      <c r="E930" s="22"/>
    </row>
    <row r="931" spans="1:5" x14ac:dyDescent="0.2">
      <c r="A931" s="23" t="s">
        <v>927</v>
      </c>
      <c r="B931" s="26">
        <v>1523.36</v>
      </c>
      <c r="C931" s="26">
        <v>375969966.63999999</v>
      </c>
      <c r="D931" s="22"/>
      <c r="E931" s="22"/>
    </row>
    <row r="932" spans="1:5" x14ac:dyDescent="0.2">
      <c r="A932" s="23" t="s">
        <v>928</v>
      </c>
      <c r="B932" s="26">
        <v>1522.66</v>
      </c>
      <c r="C932" s="26">
        <v>375784000.95999998</v>
      </c>
      <c r="D932" s="22"/>
      <c r="E932" s="22"/>
    </row>
    <row r="933" spans="1:5" x14ac:dyDescent="0.2">
      <c r="A933" s="23" t="s">
        <v>929</v>
      </c>
      <c r="B933" s="26">
        <v>1522.44</v>
      </c>
      <c r="C933" s="26">
        <v>375438143.48000002</v>
      </c>
      <c r="D933" s="22"/>
      <c r="E933" s="22"/>
    </row>
    <row r="934" spans="1:5" x14ac:dyDescent="0.2">
      <c r="A934" s="23" t="s">
        <v>930</v>
      </c>
      <c r="B934" s="26">
        <v>1521.94</v>
      </c>
      <c r="C934" s="26">
        <v>375014382.55000001</v>
      </c>
      <c r="D934" s="22"/>
      <c r="E934" s="22"/>
    </row>
    <row r="935" spans="1:5" x14ac:dyDescent="0.2">
      <c r="A935" s="23" t="s">
        <v>931</v>
      </c>
      <c r="B935" s="26">
        <v>1520.81</v>
      </c>
      <c r="C935" s="26">
        <v>372182115.44</v>
      </c>
      <c r="D935" s="22"/>
      <c r="E935" s="22"/>
    </row>
    <row r="936" spans="1:5" x14ac:dyDescent="0.2">
      <c r="A936" s="23" t="s">
        <v>932</v>
      </c>
      <c r="B936" s="26">
        <v>1520.7</v>
      </c>
      <c r="C936" s="26">
        <v>372167552.39999998</v>
      </c>
      <c r="D936" s="22"/>
      <c r="E936" s="22"/>
    </row>
    <row r="937" spans="1:5" x14ac:dyDescent="0.2">
      <c r="A937" s="23" t="s">
        <v>933</v>
      </c>
      <c r="B937" s="26">
        <v>1520.34</v>
      </c>
      <c r="C937" s="26">
        <v>372077721.22000003</v>
      </c>
      <c r="D937" s="22"/>
      <c r="E937" s="22"/>
    </row>
    <row r="938" spans="1:5" x14ac:dyDescent="0.2">
      <c r="A938" s="23" t="s">
        <v>934</v>
      </c>
      <c r="B938" s="26">
        <v>1520.27</v>
      </c>
      <c r="C938" s="26">
        <v>372937941.57999998</v>
      </c>
      <c r="D938" s="22"/>
      <c r="E938" s="22"/>
    </row>
    <row r="939" spans="1:5" x14ac:dyDescent="0.2">
      <c r="A939" s="23" t="s">
        <v>935</v>
      </c>
      <c r="B939" s="26">
        <v>1519.95</v>
      </c>
      <c r="C939" s="26">
        <v>372821820.69999999</v>
      </c>
      <c r="D939" s="22"/>
      <c r="E939" s="22"/>
    </row>
    <row r="940" spans="1:5" x14ac:dyDescent="0.2">
      <c r="A940" s="23" t="s">
        <v>936</v>
      </c>
      <c r="B940" s="26">
        <v>1519.19</v>
      </c>
      <c r="C940" s="26">
        <v>373144669.24000001</v>
      </c>
      <c r="D940" s="22"/>
      <c r="E940" s="22"/>
    </row>
    <row r="941" spans="1:5" x14ac:dyDescent="0.2">
      <c r="A941" s="23" t="s">
        <v>937</v>
      </c>
      <c r="B941" s="26">
        <v>1518.42</v>
      </c>
      <c r="C941" s="26">
        <v>373141801.14999998</v>
      </c>
      <c r="D941" s="22"/>
      <c r="E941" s="22"/>
    </row>
    <row r="942" spans="1:5" x14ac:dyDescent="0.2">
      <c r="A942" s="23" t="s">
        <v>938</v>
      </c>
      <c r="B942" s="26">
        <v>1517.44</v>
      </c>
      <c r="C942" s="26">
        <v>372025118.43000001</v>
      </c>
      <c r="D942" s="22"/>
      <c r="E942" s="22"/>
    </row>
    <row r="943" spans="1:5" x14ac:dyDescent="0.2">
      <c r="A943" s="23" t="s">
        <v>939</v>
      </c>
      <c r="B943" s="26">
        <v>1517.39</v>
      </c>
      <c r="C943" s="26">
        <v>372013166.92000002</v>
      </c>
      <c r="D943" s="22"/>
      <c r="E943" s="22"/>
    </row>
    <row r="944" spans="1:5" x14ac:dyDescent="0.2">
      <c r="A944" s="23" t="s">
        <v>940</v>
      </c>
      <c r="B944" s="26">
        <v>1517.09</v>
      </c>
      <c r="C944" s="26">
        <v>371828776.50999999</v>
      </c>
      <c r="D944" s="22"/>
      <c r="E944" s="22"/>
    </row>
    <row r="945" spans="1:5" x14ac:dyDescent="0.2">
      <c r="A945" s="23" t="s">
        <v>941</v>
      </c>
      <c r="B945" s="26">
        <v>1516.91</v>
      </c>
      <c r="C945" s="26">
        <v>371684440.76999998</v>
      </c>
      <c r="D945" s="22"/>
      <c r="E945" s="22"/>
    </row>
    <row r="946" spans="1:5" x14ac:dyDescent="0.2">
      <c r="A946" s="23" t="s">
        <v>942</v>
      </c>
      <c r="B946" s="26">
        <v>1516.54</v>
      </c>
      <c r="C946" s="26">
        <v>371544599.26999998</v>
      </c>
      <c r="D946" s="22"/>
      <c r="E946" s="22"/>
    </row>
    <row r="947" spans="1:5" x14ac:dyDescent="0.2">
      <c r="A947" s="23" t="s">
        <v>943</v>
      </c>
      <c r="B947" s="26">
        <v>1516.67</v>
      </c>
      <c r="C947" s="26">
        <v>371426330.94</v>
      </c>
      <c r="D947" s="22"/>
      <c r="E947" s="22"/>
    </row>
    <row r="948" spans="1:5" x14ac:dyDescent="0.2">
      <c r="A948" s="23" t="s">
        <v>944</v>
      </c>
      <c r="B948" s="26">
        <v>1516.86</v>
      </c>
      <c r="C948" s="26">
        <v>371457248.50999999</v>
      </c>
      <c r="D948" s="22"/>
      <c r="E948" s="22"/>
    </row>
    <row r="949" spans="1:5" x14ac:dyDescent="0.2">
      <c r="A949" s="23" t="s">
        <v>945</v>
      </c>
      <c r="B949" s="26">
        <v>1516.61</v>
      </c>
      <c r="C949" s="26">
        <v>371170749.36000001</v>
      </c>
      <c r="D949" s="22"/>
      <c r="E949" s="22"/>
    </row>
    <row r="950" spans="1:5" x14ac:dyDescent="0.2">
      <c r="A950" s="23" t="s">
        <v>946</v>
      </c>
      <c r="B950" s="26">
        <v>1516.13</v>
      </c>
      <c r="C950" s="26">
        <v>370954998.35000002</v>
      </c>
      <c r="D950" s="22"/>
      <c r="E950" s="22"/>
    </row>
    <row r="951" spans="1:5" x14ac:dyDescent="0.2">
      <c r="A951" s="23" t="s">
        <v>947</v>
      </c>
      <c r="B951" s="26">
        <v>1515.75</v>
      </c>
      <c r="C951" s="26">
        <v>372626799.74000001</v>
      </c>
      <c r="D951" s="22"/>
      <c r="E951" s="22"/>
    </row>
    <row r="952" spans="1:5" x14ac:dyDescent="0.2">
      <c r="A952" s="23" t="s">
        <v>948</v>
      </c>
      <c r="B952" s="26">
        <v>1515.55</v>
      </c>
      <c r="C952" s="26">
        <v>372379673.99000001</v>
      </c>
      <c r="D952" s="22"/>
      <c r="E952" s="22"/>
    </row>
    <row r="953" spans="1:5" x14ac:dyDescent="0.2">
      <c r="A953" s="23" t="s">
        <v>949</v>
      </c>
      <c r="B953" s="26">
        <v>1515.74</v>
      </c>
      <c r="C953" s="26">
        <v>374007565.83999997</v>
      </c>
      <c r="D953" s="22"/>
      <c r="E953" s="22"/>
    </row>
    <row r="954" spans="1:5" x14ac:dyDescent="0.2">
      <c r="A954" s="23" t="s">
        <v>950</v>
      </c>
      <c r="B954" s="26">
        <v>1514.39</v>
      </c>
      <c r="C954" s="26">
        <v>373672517.75</v>
      </c>
      <c r="D954" s="22"/>
      <c r="E954" s="22"/>
    </row>
    <row r="955" spans="1:5" x14ac:dyDescent="0.2">
      <c r="A955" s="23" t="s">
        <v>951</v>
      </c>
      <c r="B955" s="26">
        <v>1514.46</v>
      </c>
      <c r="C955" s="26">
        <v>379187360.01999998</v>
      </c>
      <c r="D955" s="22"/>
      <c r="E955" s="22"/>
    </row>
    <row r="956" spans="1:5" x14ac:dyDescent="0.2">
      <c r="A956" s="23" t="s">
        <v>952</v>
      </c>
      <c r="B956" s="26">
        <v>1514.44</v>
      </c>
      <c r="C956" s="26">
        <v>379389201.70999998</v>
      </c>
      <c r="D956" s="22"/>
      <c r="E956" s="22"/>
    </row>
    <row r="957" spans="1:5" x14ac:dyDescent="0.2">
      <c r="A957" s="23" t="s">
        <v>953</v>
      </c>
      <c r="B957" s="26">
        <v>1514.18</v>
      </c>
      <c r="C957" s="26">
        <v>379241651.88999999</v>
      </c>
      <c r="D957" s="22"/>
      <c r="E957" s="22"/>
    </row>
    <row r="958" spans="1:5" x14ac:dyDescent="0.2">
      <c r="A958" s="23" t="s">
        <v>954</v>
      </c>
      <c r="B958" s="26">
        <v>1513.91</v>
      </c>
      <c r="C958" s="26">
        <v>380283679.33999997</v>
      </c>
      <c r="D958" s="22"/>
      <c r="E958" s="22"/>
    </row>
    <row r="959" spans="1:5" x14ac:dyDescent="0.2">
      <c r="A959" s="23" t="s">
        <v>955</v>
      </c>
      <c r="B959" s="26">
        <v>1513.15</v>
      </c>
      <c r="C959" s="26">
        <v>379921259.11000001</v>
      </c>
      <c r="D959" s="22"/>
      <c r="E959" s="22"/>
    </row>
    <row r="960" spans="1:5" x14ac:dyDescent="0.2">
      <c r="A960" s="23" t="s">
        <v>956</v>
      </c>
      <c r="B960" s="26">
        <v>1512.85</v>
      </c>
      <c r="C960" s="26">
        <v>380184454.04000002</v>
      </c>
      <c r="D960" s="22"/>
      <c r="E960" s="22"/>
    </row>
    <row r="961" spans="1:5" x14ac:dyDescent="0.2">
      <c r="A961" s="23" t="s">
        <v>957</v>
      </c>
      <c r="B961" s="26">
        <v>1512.56</v>
      </c>
      <c r="C961" s="26">
        <v>380036313.82999998</v>
      </c>
      <c r="D961" s="22"/>
      <c r="E961" s="22"/>
    </row>
    <row r="962" spans="1:5" x14ac:dyDescent="0.2">
      <c r="A962" s="23" t="s">
        <v>958</v>
      </c>
      <c r="B962" s="26">
        <v>1512.19</v>
      </c>
      <c r="C962" s="26">
        <v>379891985.76999998</v>
      </c>
      <c r="D962" s="22"/>
      <c r="E962" s="22"/>
    </row>
    <row r="963" spans="1:5" x14ac:dyDescent="0.2">
      <c r="A963" s="23" t="s">
        <v>959</v>
      </c>
      <c r="B963" s="26">
        <v>1511.61</v>
      </c>
      <c r="C963" s="26">
        <v>379458942.76999998</v>
      </c>
      <c r="D963" s="22"/>
      <c r="E963" s="22"/>
    </row>
    <row r="964" spans="1:5" x14ac:dyDescent="0.2">
      <c r="A964" s="23" t="s">
        <v>960</v>
      </c>
      <c r="B964" s="26">
        <v>1510.68</v>
      </c>
      <c r="C964" s="26">
        <v>373992966.92000002</v>
      </c>
      <c r="D964" s="22"/>
      <c r="E964" s="22"/>
    </row>
    <row r="965" spans="1:5" x14ac:dyDescent="0.2">
      <c r="A965" s="23" t="s">
        <v>961</v>
      </c>
      <c r="B965" s="26">
        <v>1509.88</v>
      </c>
      <c r="C965" s="26">
        <v>371119705.13999999</v>
      </c>
      <c r="D965" s="22"/>
      <c r="E965" s="22"/>
    </row>
    <row r="966" spans="1:5" x14ac:dyDescent="0.2">
      <c r="A966" s="23" t="s">
        <v>962</v>
      </c>
      <c r="B966" s="26">
        <v>1510.07</v>
      </c>
      <c r="C966" s="26">
        <v>371877509.58999997</v>
      </c>
      <c r="D966" s="22"/>
      <c r="E966" s="22"/>
    </row>
    <row r="967" spans="1:5" x14ac:dyDescent="0.2">
      <c r="A967" s="23" t="s">
        <v>963</v>
      </c>
      <c r="B967" s="26">
        <v>1509.72</v>
      </c>
      <c r="C967" s="26">
        <v>371787007.58999997</v>
      </c>
      <c r="D967" s="22"/>
      <c r="E967" s="22"/>
    </row>
    <row r="968" spans="1:5" x14ac:dyDescent="0.2">
      <c r="A968" s="23" t="s">
        <v>964</v>
      </c>
      <c r="B968" s="26">
        <v>1509.27</v>
      </c>
      <c r="C968" s="26">
        <v>372040691.27999997</v>
      </c>
      <c r="D968" s="22"/>
      <c r="E968" s="22"/>
    </row>
    <row r="969" spans="1:5" x14ac:dyDescent="0.2">
      <c r="A969" s="23" t="s">
        <v>965</v>
      </c>
      <c r="B969" s="26">
        <v>1508.19</v>
      </c>
      <c r="C969" s="26">
        <v>371366733.89999998</v>
      </c>
      <c r="D969" s="22"/>
      <c r="E969" s="22"/>
    </row>
    <row r="970" spans="1:5" x14ac:dyDescent="0.2">
      <c r="A970" s="23" t="s">
        <v>966</v>
      </c>
      <c r="B970" s="26">
        <v>1507.69</v>
      </c>
      <c r="C970" s="26">
        <v>371219130.77999997</v>
      </c>
      <c r="D970" s="22"/>
      <c r="E970" s="22"/>
    </row>
    <row r="971" spans="1:5" x14ac:dyDescent="0.2">
      <c r="A971" s="23" t="s">
        <v>967</v>
      </c>
      <c r="B971" s="26">
        <v>1507.45</v>
      </c>
      <c r="C971" s="26">
        <v>372178564.86000001</v>
      </c>
      <c r="D971" s="22"/>
      <c r="E971" s="22"/>
    </row>
    <row r="972" spans="1:5" x14ac:dyDescent="0.2">
      <c r="A972" s="23" t="s">
        <v>968</v>
      </c>
      <c r="B972" s="26">
        <v>1507.22</v>
      </c>
      <c r="C972" s="26">
        <v>370171342.83999997</v>
      </c>
      <c r="D972" s="22"/>
      <c r="E972" s="22"/>
    </row>
    <row r="973" spans="1:5" x14ac:dyDescent="0.2">
      <c r="A973" s="23" t="s">
        <v>969</v>
      </c>
      <c r="B973" s="26">
        <v>1507.17</v>
      </c>
      <c r="C973" s="26">
        <v>370869954.13999999</v>
      </c>
      <c r="D973" s="22"/>
      <c r="E973" s="22"/>
    </row>
    <row r="974" spans="1:5" x14ac:dyDescent="0.2">
      <c r="A974" s="23" t="s">
        <v>970</v>
      </c>
      <c r="B974" s="26">
        <v>1506.28</v>
      </c>
      <c r="C974" s="26">
        <v>370397721.19</v>
      </c>
      <c r="D974" s="22"/>
      <c r="E974" s="22"/>
    </row>
    <row r="975" spans="1:5" x14ac:dyDescent="0.2">
      <c r="A975" s="23" t="s">
        <v>971</v>
      </c>
      <c r="B975" s="26">
        <v>1506.23</v>
      </c>
      <c r="C975" s="26">
        <v>369959896.17000002</v>
      </c>
      <c r="D975" s="22"/>
      <c r="E975" s="22"/>
    </row>
    <row r="976" spans="1:5" x14ac:dyDescent="0.2">
      <c r="A976" s="23" t="s">
        <v>972</v>
      </c>
      <c r="B976" s="26">
        <v>1506.07</v>
      </c>
      <c r="C976" s="26">
        <v>369825432.42000002</v>
      </c>
      <c r="D976" s="22"/>
      <c r="E976" s="22"/>
    </row>
    <row r="977" spans="1:5" x14ac:dyDescent="0.2">
      <c r="A977" s="23" t="s">
        <v>973</v>
      </c>
      <c r="B977" s="26">
        <v>1504.42</v>
      </c>
      <c r="C977" s="26">
        <v>369553776.94</v>
      </c>
      <c r="D977" s="22"/>
      <c r="E977" s="22"/>
    </row>
    <row r="978" spans="1:5" x14ac:dyDescent="0.2">
      <c r="A978" s="23" t="s">
        <v>974</v>
      </c>
      <c r="B978" s="26">
        <v>1504.14</v>
      </c>
      <c r="C978" s="26">
        <v>369134447.94999999</v>
      </c>
      <c r="D978" s="22"/>
      <c r="E978" s="22"/>
    </row>
    <row r="979" spans="1:5" x14ac:dyDescent="0.2">
      <c r="A979" s="23" t="s">
        <v>975</v>
      </c>
      <c r="B979" s="26">
        <v>1502.47</v>
      </c>
      <c r="C979" s="26">
        <v>368455132.94999999</v>
      </c>
      <c r="D979" s="22"/>
      <c r="E979" s="22"/>
    </row>
    <row r="980" spans="1:5" x14ac:dyDescent="0.2">
      <c r="A980" s="23" t="s">
        <v>976</v>
      </c>
      <c r="B980" s="26">
        <v>1502.83</v>
      </c>
      <c r="C980" s="26">
        <v>368197127.06999999</v>
      </c>
      <c r="D980" s="22"/>
      <c r="E980" s="22"/>
    </row>
    <row r="981" spans="1:5" x14ac:dyDescent="0.2">
      <c r="A981" s="23" t="s">
        <v>977</v>
      </c>
      <c r="B981" s="26">
        <v>1502.76</v>
      </c>
      <c r="C981" s="26">
        <v>367930800.82999998</v>
      </c>
      <c r="D981" s="22"/>
      <c r="E981" s="22"/>
    </row>
    <row r="982" spans="1:5" x14ac:dyDescent="0.2">
      <c r="A982" s="23" t="s">
        <v>978</v>
      </c>
      <c r="B982" s="26">
        <v>1501.65</v>
      </c>
      <c r="C982" s="26">
        <v>367971889.61000001</v>
      </c>
      <c r="D982" s="22"/>
      <c r="E982" s="22"/>
    </row>
    <row r="983" spans="1:5" x14ac:dyDescent="0.2">
      <c r="A983" s="23" t="s">
        <v>979</v>
      </c>
      <c r="B983" s="26">
        <v>1501.3</v>
      </c>
      <c r="C983" s="26">
        <v>367735994.19999999</v>
      </c>
      <c r="D983" s="22"/>
      <c r="E983" s="22"/>
    </row>
    <row r="984" spans="1:5" x14ac:dyDescent="0.2">
      <c r="A984" s="23" t="s">
        <v>980</v>
      </c>
      <c r="B984" s="26">
        <v>1500.43</v>
      </c>
      <c r="C984" s="26">
        <v>368025868.12</v>
      </c>
      <c r="D984" s="22"/>
      <c r="E984" s="22"/>
    </row>
    <row r="985" spans="1:5" x14ac:dyDescent="0.2">
      <c r="A985" s="23" t="s">
        <v>981</v>
      </c>
      <c r="B985" s="26">
        <v>1499.96</v>
      </c>
      <c r="C985" s="26">
        <v>367860061.08999997</v>
      </c>
      <c r="D985" s="22"/>
      <c r="E985" s="22"/>
    </row>
    <row r="986" spans="1:5" x14ac:dyDescent="0.2">
      <c r="A986" s="23" t="s">
        <v>982</v>
      </c>
      <c r="B986" s="26">
        <v>1499.81</v>
      </c>
      <c r="C986" s="26">
        <v>367956958.73000002</v>
      </c>
      <c r="D986" s="22"/>
      <c r="E986" s="22"/>
    </row>
    <row r="987" spans="1:5" x14ac:dyDescent="0.2">
      <c r="A987" s="23" t="s">
        <v>983</v>
      </c>
      <c r="B987" s="26">
        <v>1499.31</v>
      </c>
      <c r="C987" s="26">
        <v>366707858.07999998</v>
      </c>
      <c r="D987" s="22"/>
      <c r="E987" s="22"/>
    </row>
    <row r="988" spans="1:5" x14ac:dyDescent="0.2">
      <c r="A988" s="23" t="s">
        <v>984</v>
      </c>
      <c r="B988" s="26">
        <v>1499.15</v>
      </c>
      <c r="C988" s="26">
        <v>366750033.56</v>
      </c>
      <c r="D988" s="22"/>
      <c r="E988" s="22"/>
    </row>
    <row r="989" spans="1:5" x14ac:dyDescent="0.2">
      <c r="A989" s="23" t="s">
        <v>985</v>
      </c>
      <c r="B989" s="26">
        <v>1498.31</v>
      </c>
      <c r="C989" s="26">
        <v>366239220.66000003</v>
      </c>
      <c r="D989" s="22"/>
      <c r="E989" s="22"/>
    </row>
    <row r="990" spans="1:5" x14ac:dyDescent="0.2">
      <c r="A990" s="23" t="s">
        <v>986</v>
      </c>
      <c r="B990" s="26">
        <v>1498.03</v>
      </c>
      <c r="C990" s="26">
        <v>365495442.88</v>
      </c>
      <c r="D990" s="22"/>
      <c r="E990" s="22"/>
    </row>
    <row r="991" spans="1:5" x14ac:dyDescent="0.2">
      <c r="A991" s="23" t="s">
        <v>987</v>
      </c>
      <c r="B991" s="26">
        <v>1497.08</v>
      </c>
      <c r="C991" s="26">
        <v>365198782.72000003</v>
      </c>
      <c r="D991" s="22"/>
      <c r="E991" s="22"/>
    </row>
    <row r="992" spans="1:5" x14ac:dyDescent="0.2">
      <c r="A992" s="23" t="s">
        <v>988</v>
      </c>
      <c r="B992" s="26">
        <v>1496.03</v>
      </c>
      <c r="C992" s="26">
        <v>364366284.85000002</v>
      </c>
      <c r="D992" s="22"/>
      <c r="E992" s="22"/>
    </row>
    <row r="993" spans="1:5" x14ac:dyDescent="0.2">
      <c r="A993" s="23" t="s">
        <v>989</v>
      </c>
      <c r="B993" s="26">
        <v>1495.31</v>
      </c>
      <c r="C993" s="26">
        <v>363619614.67000002</v>
      </c>
      <c r="D993" s="22"/>
      <c r="E993" s="22"/>
    </row>
    <row r="994" spans="1:5" x14ac:dyDescent="0.2">
      <c r="A994" s="23" t="s">
        <v>990</v>
      </c>
      <c r="B994" s="26">
        <v>1494.3</v>
      </c>
      <c r="C994" s="26">
        <v>361463088.91000003</v>
      </c>
      <c r="D994" s="22"/>
      <c r="E994" s="22"/>
    </row>
    <row r="995" spans="1:5" x14ac:dyDescent="0.2">
      <c r="A995" s="23" t="s">
        <v>991</v>
      </c>
      <c r="B995" s="26">
        <v>1493.8</v>
      </c>
      <c r="C995" s="26">
        <v>361226765.19999999</v>
      </c>
      <c r="D995" s="22"/>
      <c r="E995" s="22"/>
    </row>
    <row r="996" spans="1:5" x14ac:dyDescent="0.2">
      <c r="A996" s="23" t="s">
        <v>992</v>
      </c>
      <c r="B996" s="26">
        <v>1493.45</v>
      </c>
      <c r="C996" s="26">
        <v>360792222.02999997</v>
      </c>
      <c r="D996" s="22"/>
      <c r="E996" s="22"/>
    </row>
    <row r="997" spans="1:5" x14ac:dyDescent="0.2">
      <c r="A997" s="23" t="s">
        <v>993</v>
      </c>
      <c r="B997" s="26">
        <v>1492.83</v>
      </c>
      <c r="C997" s="26">
        <v>360543299.06</v>
      </c>
      <c r="D997" s="22"/>
      <c r="E997" s="22"/>
    </row>
    <row r="998" spans="1:5" x14ac:dyDescent="0.2">
      <c r="A998" s="23" t="s">
        <v>994</v>
      </c>
      <c r="B998" s="26">
        <v>1492.32</v>
      </c>
      <c r="C998" s="26">
        <v>360823201.10000002</v>
      </c>
      <c r="D998" s="22"/>
      <c r="E998" s="22"/>
    </row>
    <row r="999" spans="1:5" x14ac:dyDescent="0.2">
      <c r="A999" s="23" t="s">
        <v>995</v>
      </c>
      <c r="B999" s="26">
        <v>1491.39</v>
      </c>
      <c r="C999" s="26">
        <v>363902102.88999999</v>
      </c>
      <c r="D999" s="22"/>
      <c r="E999" s="22"/>
    </row>
    <row r="1000" spans="1:5" x14ac:dyDescent="0.2">
      <c r="A1000" s="23" t="s">
        <v>996</v>
      </c>
      <c r="B1000" s="26">
        <v>1490.84</v>
      </c>
      <c r="C1000" s="26">
        <v>365791063.64999998</v>
      </c>
      <c r="D1000" s="22"/>
      <c r="E1000" s="22"/>
    </row>
    <row r="1001" spans="1:5" x14ac:dyDescent="0.2">
      <c r="A1001" s="23" t="s">
        <v>997</v>
      </c>
      <c r="B1001" s="26">
        <v>1490.29</v>
      </c>
      <c r="C1001" s="26">
        <v>365865774.17000002</v>
      </c>
      <c r="D1001" s="22"/>
      <c r="E1001" s="22"/>
    </row>
    <row r="1002" spans="1:5" x14ac:dyDescent="0.2">
      <c r="A1002" s="23" t="s">
        <v>998</v>
      </c>
      <c r="B1002" s="26">
        <v>1490.5</v>
      </c>
      <c r="C1002" s="26">
        <v>366197857.18000001</v>
      </c>
      <c r="D1002" s="22"/>
      <c r="E1002" s="22"/>
    </row>
    <row r="1003" spans="1:5" x14ac:dyDescent="0.2">
      <c r="A1003" s="23" t="s">
        <v>999</v>
      </c>
      <c r="B1003" s="26">
        <v>1489.88</v>
      </c>
      <c r="C1003" s="26">
        <v>365803489.67000002</v>
      </c>
      <c r="D1003" s="22"/>
      <c r="E1003" s="22"/>
    </row>
    <row r="1004" spans="1:5" x14ac:dyDescent="0.2">
      <c r="A1004" s="23" t="s">
        <v>1000</v>
      </c>
      <c r="B1004" s="26">
        <v>1489.24</v>
      </c>
      <c r="C1004" s="26">
        <v>365645332.07999998</v>
      </c>
      <c r="D1004" s="22"/>
      <c r="E1004" s="22"/>
    </row>
    <row r="1005" spans="1:5" x14ac:dyDescent="0.2">
      <c r="A1005" s="23" t="s">
        <v>1001</v>
      </c>
      <c r="B1005" s="26">
        <v>1488.9</v>
      </c>
      <c r="C1005" s="26">
        <v>365557051.23000002</v>
      </c>
      <c r="D1005" s="22"/>
      <c r="E1005" s="22"/>
    </row>
    <row r="1006" spans="1:5" x14ac:dyDescent="0.2">
      <c r="A1006" s="23" t="s">
        <v>1002</v>
      </c>
      <c r="B1006" s="26">
        <v>1488.89</v>
      </c>
      <c r="C1006" s="26">
        <v>369023878.20999998</v>
      </c>
      <c r="D1006" s="22"/>
      <c r="E1006" s="22"/>
    </row>
    <row r="1007" spans="1:5" x14ac:dyDescent="0.2">
      <c r="A1007" s="23" t="s">
        <v>1003</v>
      </c>
      <c r="B1007" s="26">
        <v>1488.84</v>
      </c>
      <c r="C1007" s="26">
        <v>368910170.67000002</v>
      </c>
      <c r="D1007" s="22"/>
      <c r="E1007" s="22"/>
    </row>
    <row r="1008" spans="1:5" x14ac:dyDescent="0.2">
      <c r="A1008" s="23" t="s">
        <v>1004</v>
      </c>
      <c r="B1008" s="26">
        <v>1488.6</v>
      </c>
      <c r="C1008" s="26">
        <v>368459512.20999998</v>
      </c>
      <c r="D1008" s="22"/>
      <c r="E1008" s="22"/>
    </row>
    <row r="1009" spans="1:5" x14ac:dyDescent="0.2">
      <c r="A1009" s="23" t="s">
        <v>1005</v>
      </c>
      <c r="B1009" s="26">
        <v>1487.96</v>
      </c>
      <c r="C1009" s="26">
        <v>368296038.39999998</v>
      </c>
      <c r="D1009" s="22"/>
      <c r="E1009" s="22"/>
    </row>
    <row r="1010" spans="1:5" x14ac:dyDescent="0.2">
      <c r="A1010" s="23" t="s">
        <v>1006</v>
      </c>
      <c r="B1010" s="26">
        <v>1487.65</v>
      </c>
      <c r="C1010" s="26">
        <v>368220960.06</v>
      </c>
      <c r="D1010" s="22"/>
      <c r="E1010" s="22"/>
    </row>
    <row r="1011" spans="1:5" x14ac:dyDescent="0.2">
      <c r="A1011" s="23" t="s">
        <v>1007</v>
      </c>
      <c r="B1011" s="26">
        <v>1487.19</v>
      </c>
      <c r="C1011" s="26">
        <v>367988527.66000003</v>
      </c>
      <c r="D1011" s="22"/>
      <c r="E1011" s="22"/>
    </row>
    <row r="1012" spans="1:5" x14ac:dyDescent="0.2">
      <c r="A1012" s="23" t="s">
        <v>1008</v>
      </c>
      <c r="B1012" s="26">
        <v>1486.84</v>
      </c>
      <c r="C1012" s="26">
        <v>367905131.93000001</v>
      </c>
      <c r="D1012" s="22"/>
      <c r="E1012" s="22"/>
    </row>
    <row r="1013" spans="1:5" x14ac:dyDescent="0.2">
      <c r="A1013" s="23" t="s">
        <v>1009</v>
      </c>
      <c r="B1013" s="26">
        <v>1486.6</v>
      </c>
      <c r="C1013" s="26">
        <v>367996424.56999999</v>
      </c>
      <c r="D1013" s="22"/>
      <c r="E1013" s="22"/>
    </row>
    <row r="1014" spans="1:5" x14ac:dyDescent="0.2">
      <c r="A1014" s="23" t="s">
        <v>1010</v>
      </c>
      <c r="B1014" s="26">
        <v>1485.54</v>
      </c>
      <c r="C1014" s="26">
        <v>369797994.80000001</v>
      </c>
      <c r="D1014" s="22"/>
      <c r="E1014" s="22"/>
    </row>
    <row r="1015" spans="1:5" x14ac:dyDescent="0.2">
      <c r="A1015" s="23" t="s">
        <v>1011</v>
      </c>
      <c r="B1015" s="26">
        <v>1485.24</v>
      </c>
      <c r="C1015" s="26">
        <v>369947279.17000002</v>
      </c>
      <c r="D1015" s="22"/>
      <c r="E1015" s="22"/>
    </row>
    <row r="1016" spans="1:5" x14ac:dyDescent="0.2">
      <c r="A1016" s="23" t="s">
        <v>1012</v>
      </c>
      <c r="B1016" s="26">
        <v>1485.07</v>
      </c>
      <c r="C1016" s="26">
        <v>367835019.04000002</v>
      </c>
      <c r="D1016" s="22"/>
      <c r="E1016" s="22"/>
    </row>
    <row r="1017" spans="1:5" x14ac:dyDescent="0.2">
      <c r="A1017" s="23" t="s">
        <v>1013</v>
      </c>
      <c r="B1017" s="26">
        <v>1484.8</v>
      </c>
      <c r="C1017" s="26">
        <v>363778928.69999999</v>
      </c>
      <c r="D1017" s="22"/>
      <c r="E1017" s="22"/>
    </row>
    <row r="1018" spans="1:5" x14ac:dyDescent="0.2">
      <c r="A1018" s="23" t="s">
        <v>1014</v>
      </c>
      <c r="B1018" s="26">
        <v>1483.68</v>
      </c>
      <c r="C1018" s="26">
        <v>363494922.42000002</v>
      </c>
      <c r="D1018" s="22"/>
      <c r="E1018" s="22"/>
    </row>
    <row r="1019" spans="1:5" x14ac:dyDescent="0.2">
      <c r="A1019" s="23" t="s">
        <v>1015</v>
      </c>
      <c r="B1019" s="26">
        <v>1483.32</v>
      </c>
      <c r="C1019" s="26">
        <v>363273546.25999999</v>
      </c>
      <c r="D1019" s="22"/>
      <c r="E1019" s="22"/>
    </row>
    <row r="1020" spans="1:5" x14ac:dyDescent="0.2">
      <c r="A1020" s="23" t="s">
        <v>1016</v>
      </c>
      <c r="B1020" s="26">
        <v>1483.09</v>
      </c>
      <c r="C1020" s="26">
        <v>363120099.95999998</v>
      </c>
      <c r="D1020" s="22"/>
      <c r="E1020" s="22"/>
    </row>
    <row r="1021" spans="1:5" x14ac:dyDescent="0.2">
      <c r="A1021" s="23" t="s">
        <v>1017</v>
      </c>
      <c r="B1021" s="26">
        <v>1482.9</v>
      </c>
      <c r="C1021" s="26">
        <v>363491785.00999999</v>
      </c>
      <c r="D1021" s="22"/>
      <c r="E1021" s="22"/>
    </row>
    <row r="1022" spans="1:5" x14ac:dyDescent="0.2">
      <c r="A1022" s="23" t="s">
        <v>1018</v>
      </c>
      <c r="B1022" s="26">
        <v>1482.52</v>
      </c>
      <c r="C1022" s="26">
        <v>363623619.50999999</v>
      </c>
      <c r="D1022" s="22"/>
      <c r="E1022" s="22"/>
    </row>
    <row r="1023" spans="1:5" x14ac:dyDescent="0.2">
      <c r="A1023" s="23" t="s">
        <v>1019</v>
      </c>
      <c r="B1023" s="26">
        <v>1481.73</v>
      </c>
      <c r="C1023" s="26">
        <v>362813117.31999999</v>
      </c>
      <c r="D1023" s="22"/>
      <c r="E1023" s="22"/>
    </row>
    <row r="1024" spans="1:5" x14ac:dyDescent="0.2">
      <c r="A1024" s="23" t="s">
        <v>1020</v>
      </c>
      <c r="B1024" s="26">
        <v>1481.36</v>
      </c>
      <c r="C1024" s="26">
        <v>362726578.13999999</v>
      </c>
      <c r="D1024" s="22"/>
      <c r="E1024" s="22"/>
    </row>
    <row r="1025" spans="1:5" x14ac:dyDescent="0.2">
      <c r="A1025" s="23" t="s">
        <v>1021</v>
      </c>
      <c r="B1025" s="26">
        <v>1481</v>
      </c>
      <c r="C1025" s="26">
        <v>362634938.37</v>
      </c>
      <c r="D1025" s="22"/>
      <c r="E1025" s="22"/>
    </row>
    <row r="1026" spans="1:5" x14ac:dyDescent="0.2">
      <c r="A1026" s="23" t="s">
        <v>1022</v>
      </c>
      <c r="B1026" s="26">
        <v>1480.24</v>
      </c>
      <c r="C1026" s="26">
        <v>362422255.18000001</v>
      </c>
      <c r="D1026" s="22"/>
      <c r="E1026" s="22"/>
    </row>
    <row r="1027" spans="1:5" x14ac:dyDescent="0.2">
      <c r="A1027" s="23" t="s">
        <v>1023</v>
      </c>
      <c r="B1027" s="26">
        <v>1480.48</v>
      </c>
      <c r="C1027" s="26">
        <v>362478864.14999998</v>
      </c>
      <c r="D1027" s="22"/>
      <c r="E1027" s="22"/>
    </row>
    <row r="1028" spans="1:5" x14ac:dyDescent="0.2">
      <c r="A1028" s="23" t="s">
        <v>1024</v>
      </c>
      <c r="B1028" s="26">
        <v>1479.7</v>
      </c>
      <c r="C1028" s="26">
        <v>362265542.20999998</v>
      </c>
      <c r="D1028" s="22"/>
      <c r="E1028" s="22"/>
    </row>
    <row r="1029" spans="1:5" x14ac:dyDescent="0.2">
      <c r="A1029" s="23" t="s">
        <v>1025</v>
      </c>
      <c r="B1029" s="26">
        <v>1479.36</v>
      </c>
      <c r="C1029" s="26">
        <v>362178459.94999999</v>
      </c>
      <c r="D1029" s="22"/>
      <c r="E1029" s="22"/>
    </row>
    <row r="1030" spans="1:5" x14ac:dyDescent="0.2">
      <c r="A1030" s="23" t="s">
        <v>1026</v>
      </c>
      <c r="B1030" s="26">
        <v>1478.83</v>
      </c>
      <c r="C1030" s="26">
        <v>361844173.94999999</v>
      </c>
      <c r="D1030" s="22"/>
      <c r="E1030" s="22"/>
    </row>
    <row r="1031" spans="1:5" x14ac:dyDescent="0.2">
      <c r="A1031" s="23" t="s">
        <v>1027</v>
      </c>
      <c r="B1031" s="26">
        <v>1478.2</v>
      </c>
      <c r="C1031" s="26">
        <v>361690336.92000002</v>
      </c>
      <c r="D1031" s="22"/>
      <c r="E1031" s="22"/>
    </row>
    <row r="1032" spans="1:5" x14ac:dyDescent="0.2">
      <c r="A1032" s="23" t="s">
        <v>1028</v>
      </c>
      <c r="B1032" s="26">
        <v>1478.02</v>
      </c>
      <c r="C1032" s="26">
        <v>361159865.43000001</v>
      </c>
      <c r="D1032" s="22"/>
      <c r="E1032" s="22"/>
    </row>
    <row r="1033" spans="1:5" x14ac:dyDescent="0.2">
      <c r="A1033" s="23" t="s">
        <v>1029</v>
      </c>
      <c r="B1033" s="26">
        <v>1477.45</v>
      </c>
      <c r="C1033" s="26">
        <v>361025770.85000002</v>
      </c>
      <c r="D1033" s="22"/>
      <c r="E1033" s="22"/>
    </row>
    <row r="1034" spans="1:5" x14ac:dyDescent="0.2">
      <c r="A1034" s="23" t="s">
        <v>1030</v>
      </c>
      <c r="B1034" s="26">
        <v>1476.96</v>
      </c>
      <c r="C1034" s="26">
        <v>360905348.5</v>
      </c>
      <c r="D1034" s="22"/>
      <c r="E1034" s="22"/>
    </row>
    <row r="1035" spans="1:5" x14ac:dyDescent="0.2">
      <c r="A1035" s="23" t="s">
        <v>1031</v>
      </c>
      <c r="B1035" s="26">
        <v>1476.73</v>
      </c>
      <c r="C1035" s="26">
        <v>359642192.24000001</v>
      </c>
      <c r="D1035" s="22"/>
      <c r="E1035" s="22"/>
    </row>
    <row r="1036" spans="1:5" x14ac:dyDescent="0.2">
      <c r="A1036" s="23" t="s">
        <v>1032</v>
      </c>
      <c r="B1036" s="26">
        <v>1476.44</v>
      </c>
      <c r="C1036" s="26">
        <v>357774055.64999998</v>
      </c>
      <c r="D1036" s="22"/>
      <c r="E1036" s="22"/>
    </row>
    <row r="1037" spans="1:5" x14ac:dyDescent="0.2">
      <c r="A1037" s="23" t="s">
        <v>1033</v>
      </c>
      <c r="B1037" s="26">
        <v>1475.96</v>
      </c>
      <c r="C1037" s="26">
        <v>357100929.95999998</v>
      </c>
      <c r="D1037" s="22"/>
      <c r="E1037" s="22"/>
    </row>
    <row r="1038" spans="1:5" x14ac:dyDescent="0.2">
      <c r="A1038" s="23" t="s">
        <v>1034</v>
      </c>
      <c r="B1038" s="26">
        <v>1475.34</v>
      </c>
      <c r="C1038" s="26">
        <v>357741472.16000003</v>
      </c>
      <c r="D1038" s="22"/>
      <c r="E1038" s="22"/>
    </row>
    <row r="1039" spans="1:5" x14ac:dyDescent="0.2">
      <c r="A1039" s="23" t="s">
        <v>1035</v>
      </c>
      <c r="B1039" s="26">
        <v>1474.91</v>
      </c>
      <c r="C1039" s="26">
        <v>357632636.23000002</v>
      </c>
      <c r="D1039" s="22"/>
      <c r="E1039" s="22"/>
    </row>
    <row r="1040" spans="1:5" x14ac:dyDescent="0.2">
      <c r="A1040" s="23" t="s">
        <v>1036</v>
      </c>
      <c r="B1040" s="26">
        <v>1474.49</v>
      </c>
      <c r="C1040" s="26">
        <v>360856867.48000002</v>
      </c>
      <c r="D1040" s="22"/>
      <c r="E1040" s="22"/>
    </row>
    <row r="1041" spans="1:5" x14ac:dyDescent="0.2">
      <c r="A1041" s="23" t="s">
        <v>1037</v>
      </c>
      <c r="B1041" s="26">
        <v>1473.96</v>
      </c>
      <c r="C1041" s="26">
        <v>361438902.70999998</v>
      </c>
      <c r="D1041" s="22"/>
      <c r="E1041" s="22"/>
    </row>
    <row r="1042" spans="1:5" x14ac:dyDescent="0.2">
      <c r="A1042" s="23" t="s">
        <v>1038</v>
      </c>
      <c r="B1042" s="26">
        <v>1473.37</v>
      </c>
      <c r="C1042" s="26">
        <v>361295238.75999999</v>
      </c>
      <c r="D1042" s="22"/>
      <c r="E1042" s="22"/>
    </row>
    <row r="1043" spans="1:5" x14ac:dyDescent="0.2">
      <c r="A1043" s="23" t="s">
        <v>1039</v>
      </c>
      <c r="B1043" s="26">
        <v>1472.47</v>
      </c>
      <c r="C1043" s="26">
        <v>361074260.50999999</v>
      </c>
      <c r="D1043" s="22"/>
      <c r="E1043" s="22"/>
    </row>
    <row r="1044" spans="1:5" x14ac:dyDescent="0.2">
      <c r="A1044" s="23" t="s">
        <v>1040</v>
      </c>
      <c r="B1044" s="26">
        <v>1471.83</v>
      </c>
      <c r="C1044" s="26">
        <v>361081300.52999997</v>
      </c>
      <c r="D1044" s="22"/>
      <c r="E1044" s="22"/>
    </row>
    <row r="1045" spans="1:5" x14ac:dyDescent="0.2">
      <c r="A1045" s="23" t="s">
        <v>1041</v>
      </c>
      <c r="B1045" s="26">
        <v>1471.42</v>
      </c>
      <c r="C1045" s="26">
        <v>360971600.88</v>
      </c>
      <c r="D1045" s="22"/>
      <c r="E1045" s="22"/>
    </row>
    <row r="1046" spans="1:5" x14ac:dyDescent="0.2">
      <c r="A1046" s="23" t="s">
        <v>1042</v>
      </c>
      <c r="B1046" s="26">
        <v>1470.97</v>
      </c>
      <c r="C1046" s="26">
        <v>360671835.25</v>
      </c>
      <c r="D1046" s="22"/>
      <c r="E1046" s="22"/>
    </row>
    <row r="1047" spans="1:5" x14ac:dyDescent="0.2">
      <c r="A1047" s="23" t="s">
        <v>1043</v>
      </c>
      <c r="B1047" s="26">
        <v>1470.69</v>
      </c>
      <c r="C1047" s="26">
        <v>360477622.64999998</v>
      </c>
      <c r="D1047" s="22"/>
      <c r="E1047" s="22"/>
    </row>
    <row r="1048" spans="1:5" x14ac:dyDescent="0.2">
      <c r="A1048" s="23" t="s">
        <v>1044</v>
      </c>
      <c r="B1048" s="26">
        <v>1469.86</v>
      </c>
      <c r="C1048" s="26">
        <v>360610076.44999999</v>
      </c>
      <c r="D1048" s="22"/>
      <c r="E1048" s="22"/>
    </row>
    <row r="1049" spans="1:5" x14ac:dyDescent="0.2">
      <c r="A1049" s="23" t="s">
        <v>1045</v>
      </c>
      <c r="B1049" s="26">
        <v>1469.64</v>
      </c>
      <c r="C1049" s="26">
        <v>360624309.07999998</v>
      </c>
      <c r="D1049" s="22"/>
      <c r="E1049" s="22"/>
    </row>
    <row r="1050" spans="1:5" x14ac:dyDescent="0.2">
      <c r="A1050" s="23" t="s">
        <v>1046</v>
      </c>
      <c r="B1050" s="26">
        <v>1469.2</v>
      </c>
      <c r="C1050" s="26">
        <v>360327764.77999997</v>
      </c>
      <c r="D1050" s="22"/>
      <c r="E1050" s="22"/>
    </row>
    <row r="1051" spans="1:5" x14ac:dyDescent="0.2">
      <c r="A1051" s="23" t="s">
        <v>1047</v>
      </c>
      <c r="B1051" s="26">
        <v>1468.8</v>
      </c>
      <c r="C1051" s="26">
        <v>360549030.63</v>
      </c>
      <c r="D1051" s="22"/>
      <c r="E1051" s="22"/>
    </row>
    <row r="1052" spans="1:5" x14ac:dyDescent="0.2">
      <c r="A1052" s="23" t="s">
        <v>1048</v>
      </c>
      <c r="B1052" s="26">
        <v>1467.53</v>
      </c>
      <c r="C1052" s="26">
        <v>360246858.73000002</v>
      </c>
      <c r="D1052" s="22"/>
      <c r="E1052" s="22"/>
    </row>
    <row r="1053" spans="1:5" x14ac:dyDescent="0.2">
      <c r="A1053" s="23" t="s">
        <v>1049</v>
      </c>
      <c r="B1053" s="26">
        <v>1466.24</v>
      </c>
      <c r="C1053" s="26">
        <v>356303989.13</v>
      </c>
      <c r="D1053" s="22"/>
      <c r="E1053" s="22"/>
    </row>
    <row r="1054" spans="1:5" x14ac:dyDescent="0.2">
      <c r="A1054" s="23" t="s">
        <v>1050</v>
      </c>
      <c r="B1054" s="26">
        <v>1465.75</v>
      </c>
      <c r="C1054" s="26">
        <v>356371791.58999997</v>
      </c>
      <c r="D1054" s="22"/>
      <c r="E1054" s="22"/>
    </row>
    <row r="1055" spans="1:5" x14ac:dyDescent="0.2">
      <c r="A1055" s="23" t="s">
        <v>1051</v>
      </c>
      <c r="B1055" s="26">
        <v>1465.62</v>
      </c>
      <c r="C1055" s="26">
        <v>356510511.70999998</v>
      </c>
      <c r="D1055" s="22"/>
      <c r="E1055" s="22"/>
    </row>
    <row r="1056" spans="1:5" x14ac:dyDescent="0.2">
      <c r="A1056" s="23" t="s">
        <v>1052</v>
      </c>
      <c r="B1056" s="26">
        <v>1451.29</v>
      </c>
      <c r="C1056" s="26">
        <v>353021180.18000001</v>
      </c>
      <c r="D1056" s="22"/>
      <c r="E1056" s="22"/>
    </row>
    <row r="1057" spans="1:5" x14ac:dyDescent="0.2">
      <c r="A1057" s="23" t="s">
        <v>1053</v>
      </c>
      <c r="B1057" s="26">
        <v>1451.04</v>
      </c>
      <c r="C1057" s="26">
        <v>352959016.58999997</v>
      </c>
      <c r="D1057" s="22"/>
      <c r="E1057" s="22"/>
    </row>
    <row r="1058" spans="1:5" x14ac:dyDescent="0.2">
      <c r="A1058" s="23" t="s">
        <v>1054</v>
      </c>
      <c r="B1058" s="26">
        <v>1449.94</v>
      </c>
      <c r="C1058" s="26">
        <v>352693754.38999999</v>
      </c>
      <c r="D1058" s="22"/>
      <c r="E1058" s="22"/>
    </row>
    <row r="1059" spans="1:5" x14ac:dyDescent="0.2">
      <c r="A1059" s="23" t="s">
        <v>1055</v>
      </c>
      <c r="B1059" s="26">
        <v>1449.59</v>
      </c>
      <c r="C1059" s="26">
        <v>352553690.25999999</v>
      </c>
      <c r="D1059" s="22"/>
      <c r="E1059" s="22"/>
    </row>
    <row r="1060" spans="1:5" x14ac:dyDescent="0.2">
      <c r="A1060" s="23" t="s">
        <v>1056</v>
      </c>
      <c r="B1060" s="26">
        <v>1448.61</v>
      </c>
      <c r="C1060" s="26">
        <v>351754215.41000003</v>
      </c>
      <c r="D1060" s="22"/>
      <c r="E1060" s="22"/>
    </row>
    <row r="1061" spans="1:5" x14ac:dyDescent="0.2">
      <c r="A1061" s="23" t="s">
        <v>1057</v>
      </c>
      <c r="B1061" s="26">
        <v>1448.15</v>
      </c>
      <c r="C1061" s="26">
        <v>351492569.12</v>
      </c>
      <c r="D1061" s="22"/>
      <c r="E1061" s="22"/>
    </row>
    <row r="1062" spans="1:5" x14ac:dyDescent="0.2">
      <c r="A1062" s="23" t="s">
        <v>1058</v>
      </c>
      <c r="B1062" s="26">
        <v>1447.49</v>
      </c>
      <c r="C1062" s="26">
        <v>351333412.93000001</v>
      </c>
      <c r="D1062" s="22"/>
      <c r="E1062" s="22"/>
    </row>
    <row r="1063" spans="1:5" x14ac:dyDescent="0.2">
      <c r="A1063" s="23" t="s">
        <v>1059</v>
      </c>
      <c r="B1063" s="26">
        <v>1447.23</v>
      </c>
      <c r="C1063" s="26">
        <v>352237100.35000002</v>
      </c>
      <c r="D1063" s="22"/>
      <c r="E1063" s="22"/>
    </row>
    <row r="1064" spans="1:5" x14ac:dyDescent="0.2">
      <c r="A1064" s="23" t="s">
        <v>1060</v>
      </c>
      <c r="B1064" s="26">
        <v>1447.01</v>
      </c>
      <c r="C1064" s="26">
        <v>352391713.07999998</v>
      </c>
      <c r="D1064" s="22"/>
      <c r="E1064" s="22"/>
    </row>
    <row r="1065" spans="1:5" x14ac:dyDescent="0.2">
      <c r="A1065" s="23" t="s">
        <v>1061</v>
      </c>
      <c r="B1065" s="26">
        <v>1446.96</v>
      </c>
      <c r="C1065" s="26">
        <v>352376743.24000001</v>
      </c>
      <c r="D1065" s="22"/>
      <c r="E1065" s="22"/>
    </row>
    <row r="1066" spans="1:5" x14ac:dyDescent="0.2">
      <c r="A1066" s="23" t="s">
        <v>1062</v>
      </c>
      <c r="B1066" s="26">
        <v>1446.76</v>
      </c>
      <c r="C1066" s="26">
        <v>352384504.54000002</v>
      </c>
      <c r="D1066" s="22"/>
      <c r="E1066" s="22"/>
    </row>
    <row r="1067" spans="1:5" x14ac:dyDescent="0.2">
      <c r="A1067" s="23" t="s">
        <v>1063</v>
      </c>
      <c r="B1067" s="26">
        <v>1446.08</v>
      </c>
      <c r="C1067" s="26">
        <v>352250345.69</v>
      </c>
      <c r="D1067" s="22"/>
      <c r="E1067" s="22"/>
    </row>
    <row r="1068" spans="1:5" x14ac:dyDescent="0.2">
      <c r="A1068" s="23" t="s">
        <v>1064</v>
      </c>
      <c r="B1068" s="26">
        <v>1445.74</v>
      </c>
      <c r="C1068" s="26">
        <v>351979107.31</v>
      </c>
      <c r="D1068" s="22"/>
      <c r="E1068" s="22"/>
    </row>
    <row r="1069" spans="1:5" x14ac:dyDescent="0.2">
      <c r="A1069" s="23" t="s">
        <v>1065</v>
      </c>
      <c r="B1069" s="26">
        <v>1445.27</v>
      </c>
      <c r="C1069" s="26">
        <v>352008602.29000002</v>
      </c>
      <c r="D1069" s="22"/>
      <c r="E1069" s="22"/>
    </row>
    <row r="1070" spans="1:5" x14ac:dyDescent="0.2">
      <c r="A1070" s="23" t="s">
        <v>1066</v>
      </c>
      <c r="B1070" s="26">
        <v>1445.15</v>
      </c>
      <c r="C1070" s="26">
        <v>351686622.44</v>
      </c>
      <c r="D1070" s="22"/>
      <c r="E1070" s="22"/>
    </row>
    <row r="1071" spans="1:5" x14ac:dyDescent="0.2">
      <c r="A1071" s="23" t="s">
        <v>1067</v>
      </c>
      <c r="B1071" s="26">
        <v>1444.98</v>
      </c>
      <c r="C1071" s="26">
        <v>352167761.48000002</v>
      </c>
      <c r="D1071" s="22"/>
      <c r="E1071" s="22"/>
    </row>
    <row r="1072" spans="1:5" x14ac:dyDescent="0.2">
      <c r="A1072" s="23" t="s">
        <v>1068</v>
      </c>
      <c r="B1072" s="26">
        <v>1444.18</v>
      </c>
      <c r="C1072" s="26">
        <v>351873951.94999999</v>
      </c>
      <c r="D1072" s="22"/>
      <c r="E1072" s="22"/>
    </row>
    <row r="1073" spans="1:5" x14ac:dyDescent="0.2">
      <c r="A1073" s="23" t="s">
        <v>1069</v>
      </c>
      <c r="B1073" s="26">
        <v>1443.65</v>
      </c>
      <c r="C1073" s="26">
        <v>351594741.38999999</v>
      </c>
      <c r="D1073" s="22"/>
      <c r="E1073" s="22"/>
    </row>
    <row r="1074" spans="1:5" x14ac:dyDescent="0.2">
      <c r="A1074" s="23" t="s">
        <v>1070</v>
      </c>
      <c r="B1074" s="26">
        <v>1442.68</v>
      </c>
      <c r="C1074" s="26">
        <v>351625362.50999999</v>
      </c>
      <c r="D1074" s="22"/>
      <c r="E1074" s="22"/>
    </row>
    <row r="1075" spans="1:5" x14ac:dyDescent="0.2">
      <c r="A1075" s="23" t="s">
        <v>1071</v>
      </c>
      <c r="B1075" s="26">
        <v>1442.24</v>
      </c>
      <c r="C1075" s="26">
        <v>351522495.39999998</v>
      </c>
      <c r="D1075" s="22"/>
      <c r="E1075" s="22"/>
    </row>
    <row r="1076" spans="1:5" x14ac:dyDescent="0.2">
      <c r="A1076" s="23" t="s">
        <v>1072</v>
      </c>
      <c r="B1076" s="26">
        <v>1442.28</v>
      </c>
      <c r="C1076" s="26">
        <v>351529214.29000002</v>
      </c>
      <c r="D1076" s="22"/>
      <c r="E1076" s="22"/>
    </row>
    <row r="1077" spans="1:5" x14ac:dyDescent="0.2">
      <c r="A1077" s="23" t="s">
        <v>1073</v>
      </c>
      <c r="B1077" s="26">
        <v>1441.32</v>
      </c>
      <c r="C1077" s="26">
        <v>351388949.50999999</v>
      </c>
      <c r="D1077" s="22"/>
      <c r="E1077" s="22"/>
    </row>
    <row r="1078" spans="1:5" x14ac:dyDescent="0.2">
      <c r="A1078" s="23" t="s">
        <v>1074</v>
      </c>
      <c r="B1078" s="26">
        <v>1440.99</v>
      </c>
      <c r="C1078" s="26">
        <v>364041667.66000003</v>
      </c>
      <c r="D1078" s="22"/>
      <c r="E1078" s="22"/>
    </row>
    <row r="1079" spans="1:5" x14ac:dyDescent="0.2">
      <c r="A1079" s="23" t="s">
        <v>1075</v>
      </c>
      <c r="B1079" s="26">
        <v>1440.86</v>
      </c>
      <c r="C1079" s="26">
        <v>364007164.97000003</v>
      </c>
      <c r="D1079" s="22"/>
      <c r="E1079" s="22"/>
    </row>
    <row r="1080" spans="1:5" x14ac:dyDescent="0.2">
      <c r="A1080" s="23" t="s">
        <v>1076</v>
      </c>
      <c r="B1080" s="26">
        <v>1440.82</v>
      </c>
      <c r="C1080" s="26">
        <v>363997380.81</v>
      </c>
      <c r="D1080" s="22"/>
      <c r="E1080" s="22"/>
    </row>
    <row r="1081" spans="1:5" x14ac:dyDescent="0.2">
      <c r="A1081" s="23" t="s">
        <v>1077</v>
      </c>
      <c r="B1081" s="26">
        <v>1440.25</v>
      </c>
      <c r="C1081" s="26">
        <v>364145010.70999998</v>
      </c>
      <c r="D1081" s="22"/>
      <c r="E1081" s="22"/>
    </row>
    <row r="1082" spans="1:5" x14ac:dyDescent="0.2">
      <c r="A1082" s="23" t="s">
        <v>1078</v>
      </c>
      <c r="B1082" s="26">
        <v>1439.66</v>
      </c>
      <c r="C1082" s="26">
        <v>363994886.25</v>
      </c>
      <c r="D1082" s="22"/>
      <c r="E1082" s="22"/>
    </row>
    <row r="1083" spans="1:5" x14ac:dyDescent="0.2">
      <c r="A1083" s="23" t="s">
        <v>1079</v>
      </c>
      <c r="B1083" s="26">
        <v>1439.53</v>
      </c>
      <c r="C1083" s="26">
        <v>363960777.11000001</v>
      </c>
      <c r="D1083" s="22"/>
      <c r="E1083" s="22"/>
    </row>
    <row r="1084" spans="1:5" x14ac:dyDescent="0.2">
      <c r="A1084" s="23" t="s">
        <v>1080</v>
      </c>
      <c r="B1084" s="26">
        <v>1439.13</v>
      </c>
      <c r="C1084" s="26">
        <v>363861969.89999998</v>
      </c>
      <c r="D1084" s="22"/>
      <c r="E1084" s="22"/>
    </row>
    <row r="1085" spans="1:5" x14ac:dyDescent="0.2">
      <c r="A1085" s="23" t="s">
        <v>1081</v>
      </c>
      <c r="B1085" s="26">
        <v>1438.82</v>
      </c>
      <c r="C1085" s="26">
        <v>363749581.63</v>
      </c>
      <c r="D1085" s="22"/>
      <c r="E1085" s="22"/>
    </row>
    <row r="1086" spans="1:5" x14ac:dyDescent="0.2">
      <c r="A1086" s="23" t="s">
        <v>1082</v>
      </c>
      <c r="B1086" s="26">
        <v>1438.41</v>
      </c>
      <c r="C1086" s="26">
        <v>363997941.58999997</v>
      </c>
      <c r="D1086" s="22"/>
      <c r="E1086" s="22"/>
    </row>
    <row r="1087" spans="1:5" x14ac:dyDescent="0.2">
      <c r="A1087" s="23" t="s">
        <v>1083</v>
      </c>
      <c r="B1087" s="26">
        <v>1437.66</v>
      </c>
      <c r="C1087" s="26">
        <v>363809348.17000002</v>
      </c>
      <c r="D1087" s="22"/>
      <c r="E1087" s="22"/>
    </row>
    <row r="1088" spans="1:5" x14ac:dyDescent="0.2">
      <c r="A1088" s="23" t="s">
        <v>1084</v>
      </c>
      <c r="B1088" s="26">
        <v>1436.91</v>
      </c>
      <c r="C1088" s="26">
        <v>363701129.99000001</v>
      </c>
      <c r="D1088" s="22"/>
      <c r="E1088" s="22"/>
    </row>
    <row r="1089" spans="1:5" x14ac:dyDescent="0.2">
      <c r="A1089" s="23" t="s">
        <v>1085</v>
      </c>
      <c r="B1089" s="26">
        <v>1436.82</v>
      </c>
      <c r="C1089" s="26">
        <v>363699364.49000001</v>
      </c>
      <c r="D1089" s="22"/>
      <c r="E1089" s="22"/>
    </row>
    <row r="1090" spans="1:5" x14ac:dyDescent="0.2">
      <c r="A1090" s="23" t="s">
        <v>1086</v>
      </c>
      <c r="B1090" s="26">
        <v>1436.75</v>
      </c>
      <c r="C1090" s="26">
        <v>363658132.51999998</v>
      </c>
      <c r="D1090" s="22"/>
      <c r="E1090" s="22"/>
    </row>
    <row r="1091" spans="1:5" x14ac:dyDescent="0.2">
      <c r="A1091" s="23" t="s">
        <v>1087</v>
      </c>
      <c r="B1091" s="26">
        <v>1436.59</v>
      </c>
      <c r="C1091" s="26">
        <v>363575698.67000002</v>
      </c>
      <c r="D1091" s="22"/>
      <c r="E1091" s="22"/>
    </row>
    <row r="1092" spans="1:5" x14ac:dyDescent="0.2">
      <c r="A1092" s="23" t="s">
        <v>1088</v>
      </c>
      <c r="B1092" s="26">
        <v>1435.86</v>
      </c>
      <c r="C1092" s="26">
        <v>365083314.38</v>
      </c>
      <c r="D1092" s="22"/>
      <c r="E1092" s="22"/>
    </row>
    <row r="1093" spans="1:5" x14ac:dyDescent="0.2">
      <c r="A1093" s="23" t="s">
        <v>1089</v>
      </c>
      <c r="B1093" s="26">
        <v>1435.61</v>
      </c>
      <c r="C1093" s="26">
        <v>364346632.12</v>
      </c>
      <c r="D1093" s="22"/>
      <c r="E1093" s="22"/>
    </row>
    <row r="1094" spans="1:5" x14ac:dyDescent="0.2">
      <c r="A1094" s="23" t="s">
        <v>1090</v>
      </c>
      <c r="B1094" s="26">
        <v>1435.7</v>
      </c>
      <c r="C1094" s="26">
        <v>364419225.75</v>
      </c>
      <c r="D1094" s="22"/>
      <c r="E1094" s="22"/>
    </row>
    <row r="1095" spans="1:5" x14ac:dyDescent="0.2">
      <c r="A1095" s="23" t="s">
        <v>1091</v>
      </c>
      <c r="B1095" s="26">
        <v>1436.47</v>
      </c>
      <c r="C1095" s="26">
        <v>366153916</v>
      </c>
      <c r="D1095" s="22"/>
      <c r="E1095" s="22"/>
    </row>
    <row r="1096" spans="1:5" x14ac:dyDescent="0.2">
      <c r="A1096" s="23" t="s">
        <v>1092</v>
      </c>
      <c r="B1096" s="26">
        <v>1435.58</v>
      </c>
      <c r="C1096" s="26">
        <v>366376207.25999999</v>
      </c>
      <c r="D1096" s="22"/>
      <c r="E1096" s="22"/>
    </row>
    <row r="1097" spans="1:5" x14ac:dyDescent="0.2">
      <c r="A1097" s="23" t="s">
        <v>1093</v>
      </c>
      <c r="B1097" s="26">
        <v>1435.5</v>
      </c>
      <c r="C1097" s="26">
        <v>366151071.75999999</v>
      </c>
      <c r="D1097" s="22"/>
      <c r="E1097" s="22"/>
    </row>
    <row r="1098" spans="1:5" x14ac:dyDescent="0.2">
      <c r="A1098" s="23" t="s">
        <v>1094</v>
      </c>
      <c r="B1098" s="26">
        <v>1435.38</v>
      </c>
      <c r="C1098" s="26">
        <v>374918295.52999997</v>
      </c>
      <c r="D1098" s="22"/>
      <c r="E1098" s="22"/>
    </row>
    <row r="1099" spans="1:5" x14ac:dyDescent="0.2">
      <c r="A1099" s="23" t="s">
        <v>1095</v>
      </c>
      <c r="B1099" s="26">
        <v>1433.82</v>
      </c>
      <c r="C1099" s="26">
        <v>374413728.06999999</v>
      </c>
      <c r="D1099" s="22"/>
      <c r="E1099" s="22"/>
    </row>
    <row r="1100" spans="1:5" x14ac:dyDescent="0.2">
      <c r="A1100" s="23" t="s">
        <v>1096</v>
      </c>
      <c r="B1100" s="26">
        <v>1433.53</v>
      </c>
      <c r="C1100" s="26">
        <v>375411123.61000001</v>
      </c>
      <c r="D1100" s="22"/>
      <c r="E1100" s="22"/>
    </row>
    <row r="1101" spans="1:5" x14ac:dyDescent="0.2">
      <c r="A1101" s="23" t="s">
        <v>1097</v>
      </c>
      <c r="B1101" s="26">
        <v>1433.34</v>
      </c>
      <c r="C1101" s="26">
        <v>375747423.06999999</v>
      </c>
      <c r="D1101" s="22"/>
      <c r="E1101" s="22"/>
    </row>
    <row r="1102" spans="1:5" x14ac:dyDescent="0.2">
      <c r="A1102" s="23" t="s">
        <v>1098</v>
      </c>
      <c r="B1102" s="26">
        <v>1432.66</v>
      </c>
      <c r="C1102" s="26">
        <v>375481901.38</v>
      </c>
      <c r="D1102" s="22"/>
      <c r="E1102" s="22"/>
    </row>
    <row r="1103" spans="1:5" x14ac:dyDescent="0.2">
      <c r="A1103" s="23" t="s">
        <v>1099</v>
      </c>
      <c r="B1103" s="26">
        <v>1432.52</v>
      </c>
      <c r="C1103" s="26">
        <v>377122023.5</v>
      </c>
      <c r="D1103" s="22"/>
      <c r="E1103" s="22"/>
    </row>
    <row r="1104" spans="1:5" x14ac:dyDescent="0.2">
      <c r="A1104" s="23" t="s">
        <v>1100</v>
      </c>
      <c r="B1104" s="26">
        <v>1432.9</v>
      </c>
      <c r="C1104" s="26">
        <v>377230843.81</v>
      </c>
      <c r="D1104" s="22"/>
      <c r="E1104" s="22"/>
    </row>
    <row r="1105" spans="1:5" x14ac:dyDescent="0.2">
      <c r="A1105" s="23" t="s">
        <v>1101</v>
      </c>
      <c r="B1105" s="26">
        <v>1432.35</v>
      </c>
      <c r="C1105" s="26">
        <v>377055829.02999997</v>
      </c>
      <c r="D1105" s="22"/>
      <c r="E1105" s="22"/>
    </row>
    <row r="1106" spans="1:5" x14ac:dyDescent="0.2">
      <c r="A1106" s="23" t="s">
        <v>1102</v>
      </c>
      <c r="B1106" s="26">
        <v>1431.38</v>
      </c>
      <c r="C1106" s="26">
        <v>378961078.95999998</v>
      </c>
      <c r="D1106" s="22"/>
      <c r="E1106" s="22"/>
    </row>
    <row r="1107" spans="1:5" x14ac:dyDescent="0.2">
      <c r="A1107" s="23" t="s">
        <v>1103</v>
      </c>
      <c r="B1107" s="26">
        <v>1431.1</v>
      </c>
      <c r="C1107" s="26">
        <v>378885525.73000002</v>
      </c>
      <c r="D1107" s="22"/>
      <c r="E1107" s="22"/>
    </row>
    <row r="1108" spans="1:5" x14ac:dyDescent="0.2">
      <c r="A1108" s="23" t="s">
        <v>1104</v>
      </c>
      <c r="B1108" s="26">
        <v>1430.75</v>
      </c>
      <c r="C1108" s="26">
        <v>378794245.83999997</v>
      </c>
      <c r="D1108" s="22"/>
      <c r="E1108" s="22"/>
    </row>
    <row r="1109" spans="1:5" x14ac:dyDescent="0.2">
      <c r="A1109" s="23" t="s">
        <v>1105</v>
      </c>
      <c r="B1109" s="26">
        <v>1429.7</v>
      </c>
      <c r="C1109" s="26">
        <v>378614796.73000002</v>
      </c>
      <c r="D1109" s="22"/>
      <c r="E1109" s="22"/>
    </row>
    <row r="1110" spans="1:5" x14ac:dyDescent="0.2">
      <c r="A1110" s="23" t="s">
        <v>1106</v>
      </c>
      <c r="B1110" s="26">
        <v>1429.9</v>
      </c>
      <c r="C1110" s="26">
        <v>378699912.33999997</v>
      </c>
      <c r="D1110" s="22"/>
      <c r="E1110" s="22"/>
    </row>
    <row r="1111" spans="1:5" x14ac:dyDescent="0.2">
      <c r="A1111" s="23" t="s">
        <v>1107</v>
      </c>
      <c r="B1111" s="26">
        <v>1429.09</v>
      </c>
      <c r="C1111" s="26">
        <v>378498182.13999999</v>
      </c>
      <c r="D1111" s="22"/>
      <c r="E1111" s="22"/>
    </row>
    <row r="1112" spans="1:5" x14ac:dyDescent="0.2">
      <c r="A1112" s="23" t="s">
        <v>1108</v>
      </c>
      <c r="B1112" s="26">
        <v>1429.64</v>
      </c>
      <c r="C1112" s="26">
        <v>379127296.94999999</v>
      </c>
      <c r="D1112" s="22"/>
      <c r="E1112" s="22"/>
    </row>
    <row r="1113" spans="1:5" x14ac:dyDescent="0.2">
      <c r="A1113" s="23" t="s">
        <v>1109</v>
      </c>
      <c r="B1113" s="26">
        <v>1429.34</v>
      </c>
      <c r="C1113" s="26">
        <v>379078023.50999999</v>
      </c>
      <c r="D1113" s="22"/>
      <c r="E1113" s="22"/>
    </row>
    <row r="1114" spans="1:5" x14ac:dyDescent="0.2">
      <c r="A1114" s="23" t="s">
        <v>1110</v>
      </c>
      <c r="B1114" s="26">
        <v>1428.63</v>
      </c>
      <c r="C1114" s="26">
        <v>378889383.75</v>
      </c>
      <c r="D1114" s="22"/>
      <c r="E1114" s="22"/>
    </row>
    <row r="1115" spans="1:5" x14ac:dyDescent="0.2">
      <c r="A1115" s="23" t="s">
        <v>1111</v>
      </c>
      <c r="B1115" s="26">
        <v>1428.06</v>
      </c>
      <c r="C1115" s="26">
        <v>378736643.01999998</v>
      </c>
      <c r="D1115" s="22"/>
      <c r="E1115" s="22"/>
    </row>
    <row r="1116" spans="1:5" x14ac:dyDescent="0.2">
      <c r="A1116" s="23" t="s">
        <v>1112</v>
      </c>
      <c r="B1116" s="26">
        <v>1427.62</v>
      </c>
      <c r="C1116" s="26">
        <v>378620672.92000002</v>
      </c>
      <c r="D1116" s="22"/>
      <c r="E1116" s="22"/>
    </row>
    <row r="1117" spans="1:5" x14ac:dyDescent="0.2">
      <c r="A1117" s="23" t="s">
        <v>1113</v>
      </c>
      <c r="B1117" s="26">
        <v>1427.26</v>
      </c>
      <c r="C1117" s="26">
        <v>379052429.66000003</v>
      </c>
      <c r="D1117" s="22"/>
      <c r="E1117" s="22"/>
    </row>
    <row r="1118" spans="1:5" x14ac:dyDescent="0.2">
      <c r="A1118" s="23" t="s">
        <v>1114</v>
      </c>
      <c r="B1118" s="26">
        <v>1426.98</v>
      </c>
      <c r="C1118" s="26">
        <v>379031918.12</v>
      </c>
      <c r="D1118" s="22"/>
      <c r="E1118" s="22"/>
    </row>
    <row r="1119" spans="1:5" x14ac:dyDescent="0.2">
      <c r="A1119" s="23" t="s">
        <v>1115</v>
      </c>
      <c r="B1119" s="26">
        <v>1426.99</v>
      </c>
      <c r="C1119" s="26">
        <v>380030020.31</v>
      </c>
      <c r="D1119" s="22"/>
      <c r="E1119" s="22"/>
    </row>
    <row r="1120" spans="1:5" x14ac:dyDescent="0.2">
      <c r="A1120" s="23" t="s">
        <v>1116</v>
      </c>
      <c r="B1120" s="26">
        <v>1426.84</v>
      </c>
      <c r="C1120" s="26">
        <v>380043917.20999998</v>
      </c>
      <c r="D1120" s="22"/>
      <c r="E1120" s="22"/>
    </row>
    <row r="1121" spans="1:5" x14ac:dyDescent="0.2">
      <c r="A1121" s="23" t="s">
        <v>1117</v>
      </c>
      <c r="B1121" s="26">
        <v>1426.15</v>
      </c>
      <c r="C1121" s="26">
        <v>379861426.80000001</v>
      </c>
      <c r="D1121" s="22"/>
      <c r="E1121" s="22"/>
    </row>
    <row r="1122" spans="1:5" x14ac:dyDescent="0.2">
      <c r="A1122" s="23" t="s">
        <v>1118</v>
      </c>
      <c r="B1122" s="26">
        <v>1425.88</v>
      </c>
      <c r="C1122" s="26">
        <v>379793754.95999998</v>
      </c>
      <c r="D1122" s="22"/>
      <c r="E1122" s="22"/>
    </row>
    <row r="1123" spans="1:5" x14ac:dyDescent="0.2">
      <c r="A1123" s="23" t="s">
        <v>1119</v>
      </c>
      <c r="B1123" s="26">
        <v>1425.62</v>
      </c>
      <c r="C1123" s="26">
        <v>380218575.91000003</v>
      </c>
      <c r="D1123" s="22"/>
      <c r="E1123" s="22"/>
    </row>
    <row r="1124" spans="1:5" x14ac:dyDescent="0.2">
      <c r="A1124" s="23" t="s">
        <v>1120</v>
      </c>
      <c r="B1124" s="26">
        <v>1425.77</v>
      </c>
      <c r="C1124" s="26">
        <v>380155020.41000003</v>
      </c>
      <c r="D1124" s="22"/>
      <c r="E1124" s="22"/>
    </row>
    <row r="1125" spans="1:5" x14ac:dyDescent="0.2">
      <c r="A1125" s="23" t="s">
        <v>1121</v>
      </c>
      <c r="B1125" s="26">
        <v>1425.48</v>
      </c>
      <c r="C1125" s="26">
        <v>380185335.19999999</v>
      </c>
      <c r="D1125" s="22"/>
      <c r="E1125" s="22"/>
    </row>
    <row r="1126" spans="1:5" x14ac:dyDescent="0.2">
      <c r="A1126" s="23" t="s">
        <v>1122</v>
      </c>
      <c r="B1126" s="26">
        <v>1424.83</v>
      </c>
      <c r="C1126" s="26">
        <v>380957317.31</v>
      </c>
      <c r="D1126" s="22"/>
      <c r="E1126" s="22"/>
    </row>
    <row r="1127" spans="1:5" x14ac:dyDescent="0.2">
      <c r="A1127" s="23" t="s">
        <v>1123</v>
      </c>
      <c r="B1127" s="26">
        <v>1424.59</v>
      </c>
      <c r="C1127" s="26">
        <v>381184401.55000001</v>
      </c>
      <c r="D1127" s="22"/>
      <c r="E1127" s="22"/>
    </row>
    <row r="1128" spans="1:5" x14ac:dyDescent="0.2">
      <c r="A1128" s="23" t="s">
        <v>1124</v>
      </c>
      <c r="B1128" s="26">
        <v>1424.37</v>
      </c>
      <c r="C1128" s="26">
        <v>381127352.85000002</v>
      </c>
      <c r="D1128" s="22"/>
      <c r="E1128" s="22"/>
    </row>
    <row r="1129" spans="1:5" x14ac:dyDescent="0.2">
      <c r="A1129" s="23" t="s">
        <v>1125</v>
      </c>
      <c r="B1129" s="26">
        <v>1423.96</v>
      </c>
      <c r="C1129" s="26">
        <v>381521873.43000001</v>
      </c>
      <c r="D1129" s="22"/>
      <c r="E1129" s="22"/>
    </row>
    <row r="1130" spans="1:5" x14ac:dyDescent="0.2">
      <c r="A1130" s="23" t="s">
        <v>1126</v>
      </c>
      <c r="B1130" s="26">
        <v>1423.81</v>
      </c>
      <c r="C1130" s="26">
        <v>383326622.94999999</v>
      </c>
      <c r="D1130" s="22"/>
      <c r="E1130" s="22"/>
    </row>
    <row r="1131" spans="1:5" x14ac:dyDescent="0.2">
      <c r="A1131" s="23" t="s">
        <v>1127</v>
      </c>
      <c r="B1131" s="26">
        <v>1422.96</v>
      </c>
      <c r="C1131" s="26">
        <v>383085844.23000002</v>
      </c>
      <c r="D1131" s="22"/>
      <c r="E1131" s="22"/>
    </row>
    <row r="1132" spans="1:5" x14ac:dyDescent="0.2">
      <c r="A1132" s="23" t="s">
        <v>1128</v>
      </c>
      <c r="B1132" s="26">
        <v>1422.52</v>
      </c>
      <c r="C1132" s="26">
        <v>382966946.63999999</v>
      </c>
      <c r="D1132" s="22"/>
      <c r="E1132" s="22"/>
    </row>
    <row r="1133" spans="1:5" x14ac:dyDescent="0.2">
      <c r="A1133" s="23" t="s">
        <v>1129</v>
      </c>
      <c r="B1133" s="26">
        <v>1422.28</v>
      </c>
      <c r="C1133" s="26">
        <v>382870589.43000001</v>
      </c>
      <c r="D1133" s="22"/>
      <c r="E1133" s="22"/>
    </row>
    <row r="1134" spans="1:5" x14ac:dyDescent="0.2">
      <c r="A1134" s="23" t="s">
        <v>1130</v>
      </c>
      <c r="B1134" s="26">
        <v>1421.79</v>
      </c>
      <c r="C1134" s="26">
        <v>382738544.00999999</v>
      </c>
      <c r="D1134" s="22"/>
      <c r="E1134" s="22"/>
    </row>
    <row r="1135" spans="1:5" x14ac:dyDescent="0.2">
      <c r="A1135" s="23" t="s">
        <v>1131</v>
      </c>
      <c r="B1135" s="26">
        <v>1421.36</v>
      </c>
      <c r="C1135" s="26">
        <v>387792494.32999998</v>
      </c>
      <c r="D1135" s="22"/>
      <c r="E1135" s="22"/>
    </row>
    <row r="1136" spans="1:5" x14ac:dyDescent="0.2">
      <c r="A1136" s="23" t="s">
        <v>1132</v>
      </c>
      <c r="B1136" s="26">
        <v>1420.47</v>
      </c>
      <c r="C1136" s="26">
        <v>389282727.77999997</v>
      </c>
      <c r="D1136" s="22"/>
      <c r="E1136" s="22"/>
    </row>
    <row r="1137" spans="1:5" x14ac:dyDescent="0.2">
      <c r="A1137" s="23" t="s">
        <v>1133</v>
      </c>
      <c r="B1137" s="26">
        <v>1420.69</v>
      </c>
      <c r="C1137" s="26">
        <v>394185103.92000002</v>
      </c>
      <c r="D1137" s="22"/>
      <c r="E1137" s="22"/>
    </row>
    <row r="1138" spans="1:5" x14ac:dyDescent="0.2">
      <c r="A1138" s="23" t="s">
        <v>1134</v>
      </c>
      <c r="B1138" s="26">
        <v>1420.38</v>
      </c>
      <c r="C1138" s="26">
        <v>394344301.77999997</v>
      </c>
      <c r="D1138" s="22"/>
      <c r="E1138" s="22"/>
    </row>
    <row r="1139" spans="1:5" x14ac:dyDescent="0.2">
      <c r="A1139" s="23" t="s">
        <v>1135</v>
      </c>
      <c r="B1139" s="26">
        <v>1420.35</v>
      </c>
      <c r="C1139" s="26">
        <v>396359976.23000002</v>
      </c>
      <c r="D1139" s="22"/>
      <c r="E1139" s="22"/>
    </row>
    <row r="1140" spans="1:5" x14ac:dyDescent="0.2">
      <c r="A1140" s="23" t="s">
        <v>1136</v>
      </c>
      <c r="B1140" s="26">
        <v>1420.07</v>
      </c>
      <c r="C1140" s="26">
        <v>396280537</v>
      </c>
      <c r="D1140" s="22"/>
      <c r="E1140" s="22"/>
    </row>
    <row r="1141" spans="1:5" x14ac:dyDescent="0.2">
      <c r="A1141" s="23" t="s">
        <v>1137</v>
      </c>
      <c r="B1141" s="26">
        <v>1419.28</v>
      </c>
      <c r="C1141" s="26">
        <v>396056024.23000002</v>
      </c>
      <c r="D1141" s="22"/>
      <c r="E1141" s="22"/>
    </row>
    <row r="1142" spans="1:5" x14ac:dyDescent="0.2">
      <c r="A1142" s="23" t="s">
        <v>1138</v>
      </c>
      <c r="B1142" s="26">
        <v>1418.82</v>
      </c>
      <c r="C1142" s="26">
        <v>395901419.08999997</v>
      </c>
      <c r="D1142" s="22"/>
      <c r="E1142" s="22"/>
    </row>
    <row r="1143" spans="1:5" x14ac:dyDescent="0.2">
      <c r="A1143" s="23" t="s">
        <v>1139</v>
      </c>
      <c r="B1143" s="26">
        <v>1418.06</v>
      </c>
      <c r="C1143" s="26">
        <v>396205977.51999998</v>
      </c>
      <c r="D1143" s="22"/>
      <c r="E1143" s="22"/>
    </row>
    <row r="1144" spans="1:5" x14ac:dyDescent="0.2">
      <c r="A1144" s="23" t="s">
        <v>1140</v>
      </c>
      <c r="B1144" s="26">
        <v>1417.68</v>
      </c>
      <c r="C1144" s="26">
        <v>396097990.06999999</v>
      </c>
      <c r="D1144" s="22"/>
      <c r="E1144" s="22"/>
    </row>
    <row r="1145" spans="1:5" x14ac:dyDescent="0.2">
      <c r="A1145" s="23" t="s">
        <v>1141</v>
      </c>
      <c r="B1145" s="26">
        <v>1417.12</v>
      </c>
      <c r="C1145" s="26">
        <v>395674549.49000001</v>
      </c>
      <c r="D1145" s="22"/>
      <c r="E1145" s="22"/>
    </row>
    <row r="1146" spans="1:5" x14ac:dyDescent="0.2">
      <c r="A1146" s="23" t="s">
        <v>1142</v>
      </c>
      <c r="B1146" s="26">
        <v>1416.64</v>
      </c>
      <c r="C1146" s="26">
        <v>395541921.22000003</v>
      </c>
      <c r="D1146" s="22"/>
      <c r="E1146" s="22"/>
    </row>
    <row r="1147" spans="1:5" x14ac:dyDescent="0.2">
      <c r="A1147" s="23" t="s">
        <v>1143</v>
      </c>
      <c r="B1147" s="26">
        <v>1416.23</v>
      </c>
      <c r="C1147" s="26">
        <v>395431364.02999997</v>
      </c>
      <c r="D1147" s="22"/>
      <c r="E1147" s="22"/>
    </row>
    <row r="1148" spans="1:5" x14ac:dyDescent="0.2">
      <c r="A1148" s="23" t="s">
        <v>1144</v>
      </c>
      <c r="B1148" s="26">
        <v>1415.79</v>
      </c>
      <c r="C1148" s="26">
        <v>396471293.35000002</v>
      </c>
      <c r="D1148" s="22"/>
      <c r="E1148" s="22"/>
    </row>
    <row r="1149" spans="1:5" x14ac:dyDescent="0.2">
      <c r="A1149" s="23" t="s">
        <v>1145</v>
      </c>
      <c r="B1149" s="26">
        <v>1415.48</v>
      </c>
      <c r="C1149" s="26">
        <v>396415155.99000001</v>
      </c>
      <c r="D1149" s="22"/>
      <c r="E1149" s="22"/>
    </row>
    <row r="1150" spans="1:5" x14ac:dyDescent="0.2">
      <c r="A1150" s="23" t="s">
        <v>1146</v>
      </c>
      <c r="B1150" s="26">
        <v>1415.03</v>
      </c>
      <c r="C1150" s="26">
        <v>396353985.94999999</v>
      </c>
      <c r="D1150" s="22"/>
      <c r="E1150" s="22"/>
    </row>
    <row r="1151" spans="1:5" x14ac:dyDescent="0.2">
      <c r="A1151" s="23" t="s">
        <v>1147</v>
      </c>
      <c r="B1151" s="26">
        <v>1414.41</v>
      </c>
      <c r="C1151" s="26">
        <v>396244765.36000001</v>
      </c>
      <c r="D1151" s="22"/>
      <c r="E1151" s="22"/>
    </row>
    <row r="1152" spans="1:5" x14ac:dyDescent="0.2">
      <c r="A1152" s="23" t="s">
        <v>1148</v>
      </c>
      <c r="B1152" s="26">
        <v>1414.08</v>
      </c>
      <c r="C1152" s="26">
        <v>395480770.86000001</v>
      </c>
      <c r="D1152" s="22"/>
      <c r="E1152" s="22"/>
    </row>
    <row r="1153" spans="1:5" x14ac:dyDescent="0.2">
      <c r="A1153" s="23" t="s">
        <v>1149</v>
      </c>
      <c r="B1153" s="26">
        <v>1412.91</v>
      </c>
      <c r="C1153" s="26">
        <v>395799696.17000002</v>
      </c>
      <c r="D1153" s="22"/>
      <c r="E1153" s="22"/>
    </row>
    <row r="1154" spans="1:5" x14ac:dyDescent="0.2">
      <c r="A1154" s="23" t="s">
        <v>1150</v>
      </c>
      <c r="B1154" s="26">
        <v>1412.2</v>
      </c>
      <c r="C1154" s="26">
        <v>395998604.17000002</v>
      </c>
      <c r="D1154" s="22"/>
      <c r="E1154" s="22"/>
    </row>
    <row r="1155" spans="1:5" x14ac:dyDescent="0.2">
      <c r="A1155" s="23" t="s">
        <v>1151</v>
      </c>
      <c r="B1155" s="26">
        <v>1413</v>
      </c>
      <c r="C1155" s="26">
        <v>395912062.27999997</v>
      </c>
      <c r="D1155" s="22"/>
      <c r="E1155" s="22"/>
    </row>
    <row r="1156" spans="1:5" x14ac:dyDescent="0.2">
      <c r="A1156" s="23" t="s">
        <v>1152</v>
      </c>
      <c r="B1156" s="26">
        <v>1412.47</v>
      </c>
      <c r="C1156" s="26">
        <v>394909359.31999999</v>
      </c>
      <c r="D1156" s="22"/>
      <c r="E1156" s="22"/>
    </row>
    <row r="1157" spans="1:5" x14ac:dyDescent="0.2">
      <c r="A1157" s="23" t="s">
        <v>1153</v>
      </c>
      <c r="B1157" s="26">
        <v>1411.14</v>
      </c>
      <c r="C1157" s="26">
        <v>394537436.37</v>
      </c>
      <c r="D1157" s="22"/>
      <c r="E1157" s="22"/>
    </row>
    <row r="1158" spans="1:5" x14ac:dyDescent="0.2">
      <c r="A1158" s="23" t="s">
        <v>1154</v>
      </c>
      <c r="B1158" s="26">
        <v>1410.68</v>
      </c>
      <c r="C1158" s="26">
        <v>394569647.70999998</v>
      </c>
      <c r="D1158" s="22"/>
      <c r="E1158" s="22"/>
    </row>
    <row r="1159" spans="1:5" x14ac:dyDescent="0.2">
      <c r="A1159" s="23" t="s">
        <v>1155</v>
      </c>
      <c r="B1159" s="26">
        <v>1410.51</v>
      </c>
      <c r="C1159" s="26">
        <v>394456887.82999998</v>
      </c>
      <c r="D1159" s="22"/>
      <c r="E1159" s="22"/>
    </row>
    <row r="1160" spans="1:5" x14ac:dyDescent="0.2">
      <c r="A1160" s="23" t="s">
        <v>1156</v>
      </c>
      <c r="B1160" s="26">
        <v>1410.98</v>
      </c>
      <c r="C1160" s="26">
        <v>394640238.93000001</v>
      </c>
      <c r="D1160" s="22"/>
      <c r="E1160" s="22"/>
    </row>
    <row r="1161" spans="1:5" x14ac:dyDescent="0.2">
      <c r="A1161" s="23" t="s">
        <v>1157</v>
      </c>
      <c r="B1161" s="26">
        <v>1410.05</v>
      </c>
      <c r="C1161" s="26">
        <v>394290991.17000002</v>
      </c>
      <c r="D1161" s="22"/>
      <c r="E1161" s="22"/>
    </row>
    <row r="1162" spans="1:5" x14ac:dyDescent="0.2">
      <c r="A1162" s="23" t="s">
        <v>1158</v>
      </c>
      <c r="B1162" s="26">
        <v>1409.9</v>
      </c>
      <c r="C1162" s="26">
        <v>394244798.49000001</v>
      </c>
      <c r="D1162" s="22"/>
      <c r="E1162" s="22"/>
    </row>
    <row r="1163" spans="1:5" x14ac:dyDescent="0.2">
      <c r="A1163" s="23" t="s">
        <v>1159</v>
      </c>
      <c r="B1163" s="26">
        <v>1409.72</v>
      </c>
      <c r="C1163" s="26">
        <v>399554454.89999998</v>
      </c>
      <c r="D1163" s="22"/>
      <c r="E1163" s="22"/>
    </row>
    <row r="1164" spans="1:5" x14ac:dyDescent="0.2">
      <c r="A1164" s="23" t="s">
        <v>1160</v>
      </c>
      <c r="B1164" s="26">
        <v>1408.9</v>
      </c>
      <c r="C1164" s="26">
        <v>399351075.38</v>
      </c>
      <c r="D1164" s="22"/>
      <c r="E1164" s="22"/>
    </row>
    <row r="1165" spans="1:5" x14ac:dyDescent="0.2">
      <c r="A1165" s="23" t="s">
        <v>1161</v>
      </c>
      <c r="B1165" s="26">
        <v>1407.44</v>
      </c>
      <c r="C1165" s="26">
        <v>398972346.07999998</v>
      </c>
      <c r="D1165" s="22"/>
      <c r="E1165" s="22"/>
    </row>
    <row r="1166" spans="1:5" x14ac:dyDescent="0.2">
      <c r="A1166" s="23" t="s">
        <v>1162</v>
      </c>
      <c r="B1166" s="26">
        <v>1406.5</v>
      </c>
      <c r="C1166" s="26">
        <v>398704746.52999997</v>
      </c>
      <c r="D1166" s="22"/>
      <c r="E1166" s="22"/>
    </row>
    <row r="1167" spans="1:5" x14ac:dyDescent="0.2">
      <c r="A1167" s="23" t="s">
        <v>1163</v>
      </c>
      <c r="B1167" s="26">
        <v>1406.76</v>
      </c>
      <c r="C1167" s="26">
        <v>398783997.39999998</v>
      </c>
      <c r="D1167" s="22"/>
      <c r="E1167" s="22"/>
    </row>
    <row r="1168" spans="1:5" x14ac:dyDescent="0.2">
      <c r="A1168" s="23" t="s">
        <v>1164</v>
      </c>
      <c r="B1168" s="26">
        <v>1407.07</v>
      </c>
      <c r="C1168" s="26">
        <v>397876431.94</v>
      </c>
      <c r="D1168" s="22"/>
      <c r="E1168" s="22"/>
    </row>
    <row r="1169" spans="1:5" x14ac:dyDescent="0.2">
      <c r="A1169" s="23" t="s">
        <v>1165</v>
      </c>
      <c r="B1169" s="26">
        <v>1406.52</v>
      </c>
      <c r="C1169" s="26">
        <v>397721753.94999999</v>
      </c>
      <c r="D1169" s="22"/>
      <c r="E1169" s="22"/>
    </row>
    <row r="1170" spans="1:5" x14ac:dyDescent="0.2">
      <c r="A1170" s="23" t="s">
        <v>1166</v>
      </c>
      <c r="B1170" s="26">
        <v>1406.02</v>
      </c>
      <c r="C1170" s="26">
        <v>397650126.12</v>
      </c>
      <c r="D1170" s="22"/>
      <c r="E1170" s="22"/>
    </row>
    <row r="1171" spans="1:5" x14ac:dyDescent="0.2">
      <c r="A1171" s="23" t="s">
        <v>1167</v>
      </c>
      <c r="B1171" s="26">
        <v>1405.64</v>
      </c>
      <c r="C1171" s="26">
        <v>397556018.61000001</v>
      </c>
      <c r="D1171" s="22"/>
      <c r="E1171" s="22"/>
    </row>
    <row r="1172" spans="1:5" x14ac:dyDescent="0.2">
      <c r="A1172" s="23" t="s">
        <v>1168</v>
      </c>
      <c r="B1172" s="26">
        <v>1404.63</v>
      </c>
      <c r="C1172" s="26">
        <v>398255288.81999999</v>
      </c>
      <c r="D1172" s="22"/>
      <c r="E1172" s="22"/>
    </row>
    <row r="1173" spans="1:5" x14ac:dyDescent="0.2">
      <c r="A1173" s="23" t="s">
        <v>1169</v>
      </c>
      <c r="B1173" s="26">
        <v>1404.47</v>
      </c>
      <c r="C1173" s="26">
        <v>398193782.25</v>
      </c>
      <c r="D1173" s="22"/>
      <c r="E1173" s="22"/>
    </row>
    <row r="1174" spans="1:5" x14ac:dyDescent="0.2">
      <c r="A1174" s="23" t="s">
        <v>1170</v>
      </c>
      <c r="B1174" s="26">
        <v>1404.15</v>
      </c>
      <c r="C1174" s="26">
        <v>398079848.13999999</v>
      </c>
      <c r="D1174" s="22"/>
      <c r="E1174" s="22"/>
    </row>
    <row r="1175" spans="1:5" x14ac:dyDescent="0.2">
      <c r="A1175" s="23" t="s">
        <v>1171</v>
      </c>
      <c r="B1175" s="26">
        <v>1403.2</v>
      </c>
      <c r="C1175" s="26">
        <v>397907996.23000002</v>
      </c>
      <c r="D1175" s="22"/>
      <c r="E1175" s="22"/>
    </row>
    <row r="1176" spans="1:5" x14ac:dyDescent="0.2">
      <c r="A1176" s="23" t="s">
        <v>1172</v>
      </c>
      <c r="B1176" s="26">
        <v>1401.7</v>
      </c>
      <c r="C1176" s="26">
        <v>397484244.69</v>
      </c>
      <c r="D1176" s="22"/>
      <c r="E1176" s="22"/>
    </row>
    <row r="1177" spans="1:5" x14ac:dyDescent="0.2">
      <c r="A1177" s="23" t="s">
        <v>1173</v>
      </c>
      <c r="B1177" s="26">
        <v>1401.41</v>
      </c>
      <c r="C1177" s="26">
        <v>397402039</v>
      </c>
      <c r="D1177" s="22"/>
      <c r="E1177" s="22"/>
    </row>
    <row r="1178" spans="1:5" x14ac:dyDescent="0.2">
      <c r="A1178" s="23" t="s">
        <v>1174</v>
      </c>
      <c r="B1178" s="26">
        <v>1400.59</v>
      </c>
      <c r="C1178" s="26">
        <v>397113947.16000003</v>
      </c>
      <c r="D1178" s="22"/>
      <c r="E1178" s="22"/>
    </row>
    <row r="1179" spans="1:5" x14ac:dyDescent="0.2">
      <c r="A1179" s="23" t="s">
        <v>1175</v>
      </c>
      <c r="B1179" s="26">
        <v>1399.69</v>
      </c>
      <c r="C1179" s="26">
        <v>396310809.52999997</v>
      </c>
      <c r="D1179" s="22"/>
      <c r="E1179" s="22"/>
    </row>
    <row r="1180" spans="1:5" x14ac:dyDescent="0.2">
      <c r="A1180" s="23" t="s">
        <v>1176</v>
      </c>
      <c r="B1180" s="26">
        <v>1398.75</v>
      </c>
      <c r="C1180" s="26">
        <v>395329421.99000001</v>
      </c>
      <c r="D1180" s="22"/>
      <c r="E1180" s="22"/>
    </row>
    <row r="1181" spans="1:5" x14ac:dyDescent="0.2">
      <c r="A1181" s="23" t="s">
        <v>1177</v>
      </c>
      <c r="B1181" s="26">
        <v>1397.79</v>
      </c>
      <c r="C1181" s="26">
        <v>395959079.07999998</v>
      </c>
      <c r="D1181" s="22"/>
      <c r="E1181" s="22"/>
    </row>
    <row r="1182" spans="1:5" x14ac:dyDescent="0.2">
      <c r="A1182" s="23" t="s">
        <v>1178</v>
      </c>
      <c r="B1182" s="26">
        <v>1398.01</v>
      </c>
      <c r="C1182" s="26">
        <v>397459711.20999998</v>
      </c>
      <c r="D1182" s="22"/>
      <c r="E1182" s="22"/>
    </row>
    <row r="1183" spans="1:5" x14ac:dyDescent="0.2">
      <c r="A1183" s="23" t="s">
        <v>1179</v>
      </c>
      <c r="B1183" s="26">
        <v>1397.24</v>
      </c>
      <c r="C1183" s="26">
        <v>408561705.11000001</v>
      </c>
      <c r="D1183" s="22"/>
      <c r="E1183" s="22"/>
    </row>
    <row r="1184" spans="1:5" x14ac:dyDescent="0.2">
      <c r="A1184" s="23" t="s">
        <v>1180</v>
      </c>
      <c r="B1184" s="26">
        <v>1397.37</v>
      </c>
      <c r="C1184" s="26">
        <v>409776929.17000002</v>
      </c>
      <c r="D1184" s="22"/>
      <c r="E1184" s="22"/>
    </row>
    <row r="1185" spans="1:5" x14ac:dyDescent="0.2">
      <c r="A1185" s="23" t="s">
        <v>1181</v>
      </c>
      <c r="B1185" s="26">
        <v>1396.63</v>
      </c>
      <c r="C1185" s="26">
        <v>409892426.63999999</v>
      </c>
      <c r="D1185" s="22"/>
      <c r="E1185" s="22"/>
    </row>
    <row r="1186" spans="1:5" x14ac:dyDescent="0.2">
      <c r="A1186" s="23" t="s">
        <v>1182</v>
      </c>
      <c r="B1186" s="26">
        <v>1395.73</v>
      </c>
      <c r="C1186" s="26">
        <v>409627999.02999997</v>
      </c>
      <c r="D1186" s="22"/>
      <c r="E1186" s="22"/>
    </row>
    <row r="1187" spans="1:5" x14ac:dyDescent="0.2">
      <c r="A1187" s="23" t="s">
        <v>1183</v>
      </c>
      <c r="B1187" s="26">
        <v>1393.86</v>
      </c>
      <c r="C1187" s="26">
        <v>409162760.62</v>
      </c>
      <c r="D1187" s="22"/>
      <c r="E1187" s="22"/>
    </row>
    <row r="1188" spans="1:5" x14ac:dyDescent="0.2">
      <c r="A1188" s="23" t="s">
        <v>1184</v>
      </c>
      <c r="B1188" s="26">
        <v>1393.63</v>
      </c>
      <c r="C1188" s="26">
        <v>409066196.79000002</v>
      </c>
      <c r="D1188" s="22"/>
      <c r="E1188" s="22"/>
    </row>
    <row r="1189" spans="1:5" x14ac:dyDescent="0.2">
      <c r="A1189" s="23" t="s">
        <v>1185</v>
      </c>
      <c r="B1189" s="26">
        <v>1393.69</v>
      </c>
      <c r="C1189" s="26">
        <v>409082563.19999999</v>
      </c>
      <c r="D1189" s="22"/>
      <c r="E1189" s="22"/>
    </row>
    <row r="1190" spans="1:5" x14ac:dyDescent="0.2">
      <c r="A1190" s="23" t="s">
        <v>1186</v>
      </c>
      <c r="B1190" s="26">
        <v>1394.58</v>
      </c>
      <c r="C1190" s="26">
        <v>409978242.83999997</v>
      </c>
      <c r="D1190" s="22"/>
      <c r="E1190" s="22"/>
    </row>
    <row r="1191" spans="1:5" x14ac:dyDescent="0.2">
      <c r="A1191" s="23" t="s">
        <v>1187</v>
      </c>
      <c r="B1191" s="26">
        <v>1393.26</v>
      </c>
      <c r="C1191" s="26">
        <v>409010059.77999997</v>
      </c>
      <c r="D1191" s="22"/>
      <c r="E1191" s="22"/>
    </row>
    <row r="1192" spans="1:5" x14ac:dyDescent="0.2">
      <c r="A1192" s="23" t="s">
        <v>1188</v>
      </c>
      <c r="B1192" s="26">
        <v>1392.88</v>
      </c>
      <c r="C1192" s="26">
        <v>425786958.44999999</v>
      </c>
      <c r="D1192" s="22"/>
      <c r="E1192" s="22"/>
    </row>
    <row r="1193" spans="1:5" x14ac:dyDescent="0.2">
      <c r="A1193" s="23" t="s">
        <v>1189</v>
      </c>
      <c r="B1193" s="26">
        <v>1393.02</v>
      </c>
      <c r="C1193" s="26">
        <v>425106115.44999999</v>
      </c>
      <c r="D1193" s="22"/>
      <c r="E1193" s="22"/>
    </row>
    <row r="1194" spans="1:5" x14ac:dyDescent="0.2">
      <c r="A1194" s="23" t="s">
        <v>1190</v>
      </c>
      <c r="B1194" s="26">
        <v>1392.21</v>
      </c>
      <c r="C1194" s="26">
        <v>423475304.31</v>
      </c>
      <c r="D1194" s="22"/>
      <c r="E1194" s="22"/>
    </row>
    <row r="1195" spans="1:5" x14ac:dyDescent="0.2">
      <c r="A1195" s="23" t="s">
        <v>1191</v>
      </c>
      <c r="B1195" s="26">
        <v>1392.17</v>
      </c>
      <c r="C1195" s="26">
        <v>424970179.20999998</v>
      </c>
      <c r="D1195" s="22"/>
      <c r="E1195" s="22"/>
    </row>
    <row r="1196" spans="1:5" x14ac:dyDescent="0.2">
      <c r="A1196" s="23" t="s">
        <v>1192</v>
      </c>
      <c r="B1196" s="26">
        <v>1390.96</v>
      </c>
      <c r="C1196" s="26">
        <v>424601728.41000003</v>
      </c>
      <c r="D1196" s="22"/>
      <c r="E1196" s="22"/>
    </row>
    <row r="1197" spans="1:5" x14ac:dyDescent="0.2">
      <c r="A1197" s="23" t="s">
        <v>1193</v>
      </c>
      <c r="B1197" s="26">
        <v>1390.65</v>
      </c>
      <c r="C1197" s="26">
        <v>424493860.14999998</v>
      </c>
      <c r="D1197" s="22"/>
      <c r="E1197" s="22"/>
    </row>
    <row r="1198" spans="1:5" x14ac:dyDescent="0.2">
      <c r="A1198" s="23" t="s">
        <v>1194</v>
      </c>
      <c r="B1198" s="26">
        <v>1390.39</v>
      </c>
      <c r="C1198" s="26">
        <v>423982930</v>
      </c>
      <c r="D1198" s="22"/>
      <c r="E1198" s="22"/>
    </row>
    <row r="1199" spans="1:5" x14ac:dyDescent="0.2">
      <c r="A1199" s="23" t="s">
        <v>1195</v>
      </c>
      <c r="B1199" s="26">
        <v>1389.74</v>
      </c>
      <c r="C1199" s="26">
        <v>424348239.94999999</v>
      </c>
      <c r="D1199" s="22"/>
      <c r="E1199" s="22"/>
    </row>
    <row r="1200" spans="1:5" x14ac:dyDescent="0.2">
      <c r="A1200" s="23" t="s">
        <v>1196</v>
      </c>
      <c r="B1200" s="26">
        <v>1389.38</v>
      </c>
      <c r="C1200" s="26">
        <v>421442609.17000002</v>
      </c>
      <c r="D1200" s="22"/>
      <c r="E1200" s="22"/>
    </row>
    <row r="1201" spans="1:5" x14ac:dyDescent="0.2">
      <c r="A1201" s="23" t="s">
        <v>1197</v>
      </c>
      <c r="B1201" s="26">
        <v>1389.34</v>
      </c>
      <c r="C1201" s="26">
        <v>421438627.69</v>
      </c>
      <c r="D1201" s="22"/>
      <c r="E1201" s="22"/>
    </row>
    <row r="1202" spans="1:5" x14ac:dyDescent="0.2">
      <c r="A1202" s="23" t="s">
        <v>1198</v>
      </c>
      <c r="B1202" s="26">
        <v>1388.7</v>
      </c>
      <c r="C1202" s="26">
        <v>420699751.24000001</v>
      </c>
      <c r="D1202" s="22"/>
      <c r="E1202" s="22"/>
    </row>
    <row r="1203" spans="1:5" x14ac:dyDescent="0.2">
      <c r="A1203" s="23" t="s">
        <v>1199</v>
      </c>
      <c r="B1203" s="26">
        <v>1388.71</v>
      </c>
      <c r="C1203" s="26">
        <v>423371641.75999999</v>
      </c>
      <c r="D1203" s="22"/>
      <c r="E1203" s="22"/>
    </row>
    <row r="1204" spans="1:5" x14ac:dyDescent="0.2">
      <c r="A1204" s="23" t="s">
        <v>1200</v>
      </c>
      <c r="B1204" s="26">
        <v>1388.54</v>
      </c>
      <c r="C1204" s="26">
        <v>423684364.74000001</v>
      </c>
      <c r="D1204" s="22"/>
      <c r="E1204" s="22"/>
    </row>
    <row r="1205" spans="1:5" x14ac:dyDescent="0.2">
      <c r="A1205" s="23" t="s">
        <v>1201</v>
      </c>
      <c r="B1205" s="26">
        <v>1388.18</v>
      </c>
      <c r="C1205" s="26">
        <v>423574478.41000003</v>
      </c>
      <c r="D1205" s="22"/>
      <c r="E1205" s="22"/>
    </row>
    <row r="1206" spans="1:5" x14ac:dyDescent="0.2">
      <c r="A1206" s="23" t="s">
        <v>1202</v>
      </c>
      <c r="B1206" s="26">
        <v>1388.54</v>
      </c>
      <c r="C1206" s="26">
        <v>423618550.75999999</v>
      </c>
      <c r="D1206" s="22"/>
      <c r="E1206" s="22"/>
    </row>
    <row r="1207" spans="1:5" x14ac:dyDescent="0.2">
      <c r="A1207" s="23" t="s">
        <v>1203</v>
      </c>
      <c r="B1207" s="26">
        <v>1388.55</v>
      </c>
      <c r="C1207" s="26">
        <v>423625789.73000002</v>
      </c>
      <c r="D1207" s="22"/>
      <c r="E1207" s="22"/>
    </row>
    <row r="1208" spans="1:5" x14ac:dyDescent="0.2">
      <c r="A1208" s="23" t="s">
        <v>1204</v>
      </c>
      <c r="B1208" s="26">
        <v>1388.63</v>
      </c>
      <c r="C1208" s="26">
        <v>423689832.24000001</v>
      </c>
      <c r="D1208" s="22"/>
      <c r="E1208" s="22"/>
    </row>
    <row r="1209" spans="1:5" x14ac:dyDescent="0.2">
      <c r="A1209" s="23" t="s">
        <v>1205</v>
      </c>
      <c r="B1209" s="26">
        <v>1388.77</v>
      </c>
      <c r="C1209" s="26">
        <v>424085507.69999999</v>
      </c>
      <c r="D1209" s="22"/>
      <c r="E1209" s="22"/>
    </row>
    <row r="1210" spans="1:5" x14ac:dyDescent="0.2">
      <c r="A1210" s="23" t="s">
        <v>1206</v>
      </c>
      <c r="B1210" s="26">
        <v>1389.06</v>
      </c>
      <c r="C1210" s="26">
        <v>424248948.19999999</v>
      </c>
      <c r="D1210" s="22"/>
      <c r="E1210" s="22"/>
    </row>
    <row r="1211" spans="1:5" x14ac:dyDescent="0.2">
      <c r="A1211" s="23" t="s">
        <v>1207</v>
      </c>
      <c r="B1211" s="26">
        <v>1388.74</v>
      </c>
      <c r="C1211" s="26">
        <v>426583410.41000003</v>
      </c>
      <c r="D1211" s="22"/>
      <c r="E1211" s="22"/>
    </row>
    <row r="1212" spans="1:5" x14ac:dyDescent="0.2">
      <c r="A1212" s="23" t="s">
        <v>1208</v>
      </c>
      <c r="B1212" s="26">
        <v>1389.51</v>
      </c>
      <c r="C1212" s="26">
        <v>428171963.57999998</v>
      </c>
      <c r="D1212" s="22"/>
      <c r="E1212" s="22"/>
    </row>
    <row r="1213" spans="1:5" x14ac:dyDescent="0.2">
      <c r="A1213" s="23" t="s">
        <v>1209</v>
      </c>
      <c r="B1213" s="26">
        <v>1389.95</v>
      </c>
      <c r="C1213" s="26">
        <v>427982373.72000003</v>
      </c>
      <c r="D1213" s="22"/>
      <c r="E1213" s="22"/>
    </row>
    <row r="1214" spans="1:5" x14ac:dyDescent="0.2">
      <c r="A1214" s="23" t="s">
        <v>1210</v>
      </c>
      <c r="B1214" s="26">
        <v>1390.12</v>
      </c>
      <c r="C1214" s="26">
        <v>428259596.14999998</v>
      </c>
      <c r="D1214" s="22"/>
      <c r="E1214" s="22"/>
    </row>
    <row r="1215" spans="1:5" x14ac:dyDescent="0.2">
      <c r="A1215" s="23" t="s">
        <v>1211</v>
      </c>
      <c r="B1215" s="26">
        <v>1389.34</v>
      </c>
      <c r="C1215" s="26">
        <v>427768964.19999999</v>
      </c>
      <c r="D1215" s="22"/>
      <c r="E1215" s="22"/>
    </row>
    <row r="1216" spans="1:5" x14ac:dyDescent="0.2">
      <c r="A1216" s="23" t="s">
        <v>1212</v>
      </c>
      <c r="B1216" s="26">
        <v>1390.62</v>
      </c>
      <c r="C1216" s="26">
        <v>426995835.88999999</v>
      </c>
      <c r="D1216" s="22"/>
      <c r="E1216" s="22"/>
    </row>
    <row r="1217" spans="1:5" x14ac:dyDescent="0.2">
      <c r="A1217" s="23" t="s">
        <v>1213</v>
      </c>
      <c r="B1217" s="26">
        <v>1390.61</v>
      </c>
      <c r="C1217" s="26">
        <v>427095277.80000001</v>
      </c>
      <c r="D1217" s="22"/>
      <c r="E1217" s="22"/>
    </row>
    <row r="1218" spans="1:5" x14ac:dyDescent="0.2">
      <c r="A1218" s="23" t="s">
        <v>1214</v>
      </c>
      <c r="B1218" s="26">
        <v>1390.57</v>
      </c>
      <c r="C1218" s="26">
        <v>426763409.19</v>
      </c>
      <c r="D1218" s="22"/>
      <c r="E1218" s="22"/>
    </row>
    <row r="1219" spans="1:5" x14ac:dyDescent="0.2">
      <c r="A1219" s="23" t="s">
        <v>1215</v>
      </c>
      <c r="B1219" s="26">
        <v>1390.79</v>
      </c>
      <c r="C1219" s="26">
        <v>427586978.69999999</v>
      </c>
      <c r="D1219" s="22"/>
      <c r="E1219" s="22"/>
    </row>
    <row r="1220" spans="1:5" x14ac:dyDescent="0.2">
      <c r="A1220" s="23" t="s">
        <v>1216</v>
      </c>
      <c r="B1220" s="26">
        <v>1390.58</v>
      </c>
      <c r="C1220" s="26">
        <v>427426446.97000003</v>
      </c>
      <c r="D1220" s="22"/>
      <c r="E1220" s="22"/>
    </row>
    <row r="1221" spans="1:5" x14ac:dyDescent="0.2">
      <c r="A1221" s="23" t="s">
        <v>1217</v>
      </c>
      <c r="B1221" s="26">
        <v>1390.65</v>
      </c>
      <c r="C1221" s="26">
        <v>427443750.13</v>
      </c>
      <c r="D1221" s="22"/>
      <c r="E1221" s="22"/>
    </row>
    <row r="1222" spans="1:5" x14ac:dyDescent="0.2">
      <c r="A1222" s="23" t="s">
        <v>1218</v>
      </c>
      <c r="B1222" s="26">
        <v>1390.59</v>
      </c>
      <c r="C1222" s="26">
        <v>426811190.44</v>
      </c>
      <c r="D1222" s="22"/>
      <c r="E1222" s="22"/>
    </row>
    <row r="1223" spans="1:5" x14ac:dyDescent="0.2">
      <c r="A1223" s="23" t="s">
        <v>1219</v>
      </c>
      <c r="B1223" s="26">
        <v>1389.34</v>
      </c>
      <c r="C1223" s="26">
        <v>426855912.56</v>
      </c>
      <c r="D1223" s="22"/>
      <c r="E1223" s="22"/>
    </row>
    <row r="1224" spans="1:5" x14ac:dyDescent="0.2">
      <c r="A1224" s="23" t="s">
        <v>1220</v>
      </c>
      <c r="B1224" s="26">
        <v>1389.23</v>
      </c>
      <c r="C1224" s="26">
        <v>425246210.67000002</v>
      </c>
      <c r="D1224" s="22"/>
      <c r="E1224" s="22"/>
    </row>
    <row r="1225" spans="1:5" x14ac:dyDescent="0.2">
      <c r="A1225" s="23" t="s">
        <v>1221</v>
      </c>
      <c r="B1225" s="26">
        <v>1389.15</v>
      </c>
      <c r="C1225" s="26">
        <v>425284226.49000001</v>
      </c>
      <c r="D1225" s="22"/>
      <c r="E1225" s="22"/>
    </row>
    <row r="1226" spans="1:5" x14ac:dyDescent="0.2">
      <c r="A1226" s="23" t="s">
        <v>1222</v>
      </c>
      <c r="B1226" s="26">
        <v>1388.83</v>
      </c>
      <c r="C1226" s="26">
        <v>429026508.66000003</v>
      </c>
      <c r="D1226" s="22"/>
      <c r="E1226" s="22"/>
    </row>
    <row r="1227" spans="1:5" x14ac:dyDescent="0.2">
      <c r="A1227" s="23" t="s">
        <v>1223</v>
      </c>
      <c r="B1227" s="26">
        <v>1387.52</v>
      </c>
      <c r="C1227" s="26">
        <v>429636704.69</v>
      </c>
      <c r="D1227" s="22"/>
      <c r="E1227" s="22"/>
    </row>
    <row r="1228" spans="1:5" x14ac:dyDescent="0.2">
      <c r="A1228" s="23" t="s">
        <v>1224</v>
      </c>
      <c r="B1228" s="26">
        <v>1386.96</v>
      </c>
      <c r="C1228" s="26">
        <v>394539213.69999999</v>
      </c>
      <c r="D1228" s="22"/>
      <c r="E1228" s="22"/>
    </row>
    <row r="1229" spans="1:5" x14ac:dyDescent="0.2">
      <c r="A1229" s="23" t="s">
        <v>1225</v>
      </c>
      <c r="B1229" s="26">
        <v>1386.97</v>
      </c>
      <c r="C1229" s="26">
        <v>394626507.49000001</v>
      </c>
      <c r="D1229" s="22"/>
      <c r="E1229" s="22"/>
    </row>
    <row r="1230" spans="1:5" x14ac:dyDescent="0.2">
      <c r="A1230" s="23" t="s">
        <v>1226</v>
      </c>
      <c r="B1230" s="26">
        <v>1386.81</v>
      </c>
      <c r="C1230" s="26">
        <v>394528310.57999998</v>
      </c>
      <c r="D1230" s="22"/>
      <c r="E1230" s="22"/>
    </row>
    <row r="1231" spans="1:5" x14ac:dyDescent="0.2">
      <c r="A1231" s="23" t="s">
        <v>1227</v>
      </c>
      <c r="B1231" s="26">
        <v>1386.56</v>
      </c>
      <c r="C1231" s="26">
        <v>394823298.83999997</v>
      </c>
      <c r="D1231" s="22"/>
      <c r="E1231" s="22"/>
    </row>
    <row r="1232" spans="1:5" x14ac:dyDescent="0.2">
      <c r="A1232" s="23" t="s">
        <v>1228</v>
      </c>
      <c r="B1232" s="26">
        <v>1386.38</v>
      </c>
      <c r="C1232" s="26">
        <v>393792091.51999998</v>
      </c>
      <c r="D1232" s="22"/>
      <c r="E1232" s="22"/>
    </row>
    <row r="1233" spans="1:5" x14ac:dyDescent="0.2">
      <c r="A1233" s="23" t="s">
        <v>1229</v>
      </c>
      <c r="B1233" s="26">
        <v>1385.77</v>
      </c>
      <c r="C1233" s="26">
        <v>393017679.38</v>
      </c>
      <c r="D1233" s="22"/>
      <c r="E1233" s="22"/>
    </row>
    <row r="1234" spans="1:5" x14ac:dyDescent="0.2">
      <c r="A1234" s="23" t="s">
        <v>1230</v>
      </c>
      <c r="B1234" s="26">
        <v>1385.28</v>
      </c>
      <c r="C1234" s="26">
        <v>392557087.31</v>
      </c>
      <c r="D1234" s="22"/>
      <c r="E1234" s="22"/>
    </row>
    <row r="1235" spans="1:5" x14ac:dyDescent="0.2">
      <c r="A1235" s="23" t="s">
        <v>1231</v>
      </c>
      <c r="B1235" s="26">
        <v>1384.98</v>
      </c>
      <c r="C1235" s="26">
        <v>392862529.26999998</v>
      </c>
      <c r="D1235" s="22"/>
      <c r="E1235" s="22"/>
    </row>
    <row r="1236" spans="1:5" x14ac:dyDescent="0.2">
      <c r="A1236" s="23" t="s">
        <v>1232</v>
      </c>
      <c r="B1236" s="26">
        <v>1384.72</v>
      </c>
      <c r="C1236" s="26">
        <v>392448591.91000003</v>
      </c>
      <c r="D1236" s="22"/>
      <c r="E1236" s="22"/>
    </row>
    <row r="1237" spans="1:5" x14ac:dyDescent="0.2">
      <c r="A1237" s="23" t="s">
        <v>1233</v>
      </c>
      <c r="B1237" s="26">
        <v>1384.58</v>
      </c>
      <c r="C1237" s="26">
        <v>393623324.39999998</v>
      </c>
      <c r="D1237" s="22"/>
      <c r="E1237" s="22"/>
    </row>
    <row r="1238" spans="1:5" x14ac:dyDescent="0.2">
      <c r="A1238" s="23" t="s">
        <v>1234</v>
      </c>
      <c r="B1238" s="26">
        <v>1383.86</v>
      </c>
      <c r="C1238" s="26">
        <v>392925580.41000003</v>
      </c>
      <c r="D1238" s="22"/>
      <c r="E1238" s="22"/>
    </row>
    <row r="1239" spans="1:5" x14ac:dyDescent="0.2">
      <c r="A1239" s="23" t="s">
        <v>1235</v>
      </c>
      <c r="B1239" s="26">
        <v>1383.54</v>
      </c>
      <c r="C1239" s="26">
        <v>397811061.69</v>
      </c>
      <c r="D1239" s="22"/>
      <c r="E1239" s="22"/>
    </row>
    <row r="1240" spans="1:5" x14ac:dyDescent="0.2">
      <c r="A1240" s="23" t="s">
        <v>1236</v>
      </c>
      <c r="B1240" s="26">
        <v>1383.81</v>
      </c>
      <c r="C1240" s="26">
        <v>397664225.22000003</v>
      </c>
      <c r="D1240" s="22"/>
      <c r="E1240" s="22"/>
    </row>
    <row r="1241" spans="1:5" x14ac:dyDescent="0.2">
      <c r="A1241" s="23" t="s">
        <v>1237</v>
      </c>
      <c r="B1241" s="26">
        <v>1383.6</v>
      </c>
      <c r="C1241" s="26">
        <v>410155761.56</v>
      </c>
      <c r="D1241" s="22"/>
      <c r="E1241" s="22"/>
    </row>
    <row r="1242" spans="1:5" x14ac:dyDescent="0.2">
      <c r="A1242" s="23" t="s">
        <v>1238</v>
      </c>
      <c r="B1242" s="26">
        <v>1383.3</v>
      </c>
      <c r="C1242" s="26">
        <v>409983946.13</v>
      </c>
      <c r="D1242" s="22"/>
      <c r="E1242" s="22"/>
    </row>
    <row r="1243" spans="1:5" x14ac:dyDescent="0.2">
      <c r="A1243" s="23" t="s">
        <v>1239</v>
      </c>
      <c r="B1243" s="26">
        <v>1382.79</v>
      </c>
      <c r="C1243" s="26">
        <v>409833226.19</v>
      </c>
      <c r="D1243" s="22"/>
      <c r="E1243" s="22"/>
    </row>
    <row r="1244" spans="1:5" x14ac:dyDescent="0.2">
      <c r="A1244" s="23" t="s">
        <v>1240</v>
      </c>
      <c r="B1244" s="26">
        <v>1382.33</v>
      </c>
      <c r="C1244" s="26">
        <v>414147159.75</v>
      </c>
      <c r="D1244" s="22"/>
      <c r="E1244" s="22"/>
    </row>
    <row r="1245" spans="1:5" x14ac:dyDescent="0.2">
      <c r="A1245" s="23" t="s">
        <v>1241</v>
      </c>
      <c r="B1245" s="26">
        <v>1381.99</v>
      </c>
      <c r="C1245" s="26">
        <v>414383384.94999999</v>
      </c>
      <c r="D1245" s="22"/>
      <c r="E1245" s="22"/>
    </row>
    <row r="1246" spans="1:5" x14ac:dyDescent="0.2">
      <c r="A1246" s="23" t="s">
        <v>1242</v>
      </c>
      <c r="B1246" s="26">
        <v>1381.83</v>
      </c>
      <c r="C1246" s="26">
        <v>414329128.68000001</v>
      </c>
      <c r="D1246" s="22"/>
      <c r="E1246" s="22"/>
    </row>
    <row r="1247" spans="1:5" x14ac:dyDescent="0.2">
      <c r="A1247" s="23" t="s">
        <v>1243</v>
      </c>
      <c r="B1247" s="26">
        <v>1382.1</v>
      </c>
      <c r="C1247" s="26">
        <v>413998441.87</v>
      </c>
      <c r="D1247" s="22"/>
      <c r="E1247" s="22"/>
    </row>
    <row r="1248" spans="1:5" x14ac:dyDescent="0.2">
      <c r="A1248" s="23" t="s">
        <v>1244</v>
      </c>
      <c r="B1248" s="26">
        <v>1381.57</v>
      </c>
      <c r="C1248" s="26">
        <v>412333761.42000002</v>
      </c>
      <c r="D1248" s="22"/>
      <c r="E1248" s="22"/>
    </row>
    <row r="1249" spans="1:5" x14ac:dyDescent="0.2">
      <c r="A1249" s="23" t="s">
        <v>1245</v>
      </c>
      <c r="B1249" s="26">
        <v>1381.11</v>
      </c>
      <c r="C1249" s="26">
        <v>412969132.02999997</v>
      </c>
      <c r="D1249" s="22"/>
      <c r="E1249" s="22"/>
    </row>
    <row r="1250" spans="1:5" x14ac:dyDescent="0.2">
      <c r="A1250" s="23" t="s">
        <v>1246</v>
      </c>
      <c r="B1250" s="26">
        <v>1380.9</v>
      </c>
      <c r="C1250" s="26">
        <v>417852101.62</v>
      </c>
      <c r="D1250" s="22"/>
      <c r="E1250" s="22"/>
    </row>
    <row r="1251" spans="1:5" x14ac:dyDescent="0.2">
      <c r="A1251" s="23" t="s">
        <v>1247</v>
      </c>
      <c r="B1251" s="26">
        <v>1380.54</v>
      </c>
      <c r="C1251" s="26">
        <v>417711476.83999997</v>
      </c>
      <c r="D1251" s="22"/>
      <c r="E1251" s="22"/>
    </row>
    <row r="1252" spans="1:5" x14ac:dyDescent="0.2">
      <c r="A1252" s="23" t="s">
        <v>1248</v>
      </c>
      <c r="B1252" s="26">
        <v>1380.4</v>
      </c>
      <c r="C1252" s="26">
        <v>415699676.95999998</v>
      </c>
      <c r="D1252" s="22"/>
      <c r="E1252" s="22"/>
    </row>
    <row r="1253" spans="1:5" x14ac:dyDescent="0.2">
      <c r="A1253" s="23" t="s">
        <v>1249</v>
      </c>
      <c r="B1253" s="26">
        <v>1379.73</v>
      </c>
      <c r="C1253" s="26">
        <v>415496635.01999998</v>
      </c>
      <c r="D1253" s="22"/>
      <c r="E1253" s="22"/>
    </row>
    <row r="1254" spans="1:5" x14ac:dyDescent="0.2">
      <c r="A1254" s="23" t="s">
        <v>1250</v>
      </c>
      <c r="B1254" s="26">
        <v>1379.66</v>
      </c>
      <c r="C1254" s="26">
        <v>415586716.32999998</v>
      </c>
      <c r="D1254" s="22"/>
      <c r="E1254" s="22"/>
    </row>
    <row r="1255" spans="1:5" x14ac:dyDescent="0.2">
      <c r="A1255" s="23" t="s">
        <v>1251</v>
      </c>
      <c r="B1255" s="26">
        <v>1379.29</v>
      </c>
      <c r="C1255" s="26">
        <v>415586297.79000002</v>
      </c>
      <c r="D1255" s="22"/>
      <c r="E1255" s="22"/>
    </row>
    <row r="1256" spans="1:5" x14ac:dyDescent="0.2">
      <c r="A1256" s="23" t="s">
        <v>1252</v>
      </c>
      <c r="B1256" s="26">
        <v>1379.23</v>
      </c>
      <c r="C1256" s="26">
        <v>416118769.07999998</v>
      </c>
      <c r="D1256" s="22"/>
      <c r="E1256" s="22"/>
    </row>
    <row r="1257" spans="1:5" x14ac:dyDescent="0.2">
      <c r="A1257" s="23" t="s">
        <v>1253</v>
      </c>
      <c r="B1257" s="26">
        <v>1378.88</v>
      </c>
      <c r="C1257" s="26">
        <v>415908471.87</v>
      </c>
      <c r="D1257" s="22"/>
      <c r="E1257" s="22"/>
    </row>
    <row r="1258" spans="1:5" x14ac:dyDescent="0.2">
      <c r="A1258" s="23" t="s">
        <v>1254</v>
      </c>
      <c r="B1258" s="26">
        <v>1378.28</v>
      </c>
      <c r="C1258" s="26">
        <v>415781252.91000003</v>
      </c>
      <c r="D1258" s="22"/>
      <c r="E1258" s="22"/>
    </row>
    <row r="1259" spans="1:5" x14ac:dyDescent="0.2">
      <c r="A1259" s="23" t="s">
        <v>1255</v>
      </c>
      <c r="B1259" s="26">
        <v>1377.95</v>
      </c>
      <c r="C1259" s="26">
        <v>421747089.87</v>
      </c>
      <c r="D1259" s="22"/>
      <c r="E1259" s="22"/>
    </row>
    <row r="1260" spans="1:5" x14ac:dyDescent="0.2">
      <c r="A1260" s="23" t="s">
        <v>1256</v>
      </c>
      <c r="B1260" s="26">
        <v>1377.76</v>
      </c>
      <c r="C1260" s="26">
        <v>421894972.56999999</v>
      </c>
      <c r="D1260" s="22"/>
      <c r="E1260" s="22"/>
    </row>
    <row r="1261" spans="1:5" x14ac:dyDescent="0.2">
      <c r="A1261" s="23" t="s">
        <v>1257</v>
      </c>
      <c r="B1261" s="26">
        <v>1377.34</v>
      </c>
      <c r="C1261" s="26">
        <v>432704057.06999999</v>
      </c>
      <c r="D1261" s="22"/>
      <c r="E1261" s="22"/>
    </row>
    <row r="1262" spans="1:5" x14ac:dyDescent="0.2">
      <c r="A1262" s="23" t="s">
        <v>1258</v>
      </c>
      <c r="B1262" s="26">
        <v>1377.03</v>
      </c>
      <c r="C1262" s="26">
        <v>433757784.00999999</v>
      </c>
      <c r="D1262" s="22"/>
      <c r="E1262" s="22"/>
    </row>
    <row r="1263" spans="1:5" x14ac:dyDescent="0.2">
      <c r="A1263" s="23" t="s">
        <v>1259</v>
      </c>
      <c r="B1263" s="26">
        <v>1376.7</v>
      </c>
      <c r="C1263" s="26">
        <v>433667109.06</v>
      </c>
      <c r="D1263" s="22"/>
      <c r="E1263" s="22"/>
    </row>
    <row r="1264" spans="1:5" x14ac:dyDescent="0.2">
      <c r="A1264" s="23" t="s">
        <v>1260</v>
      </c>
      <c r="B1264" s="26">
        <v>1375.98</v>
      </c>
      <c r="C1264" s="26">
        <v>438122455.45999998</v>
      </c>
      <c r="D1264" s="22"/>
      <c r="E1264" s="22"/>
    </row>
    <row r="1265" spans="1:5" x14ac:dyDescent="0.2">
      <c r="A1265" s="23" t="s">
        <v>1261</v>
      </c>
      <c r="B1265" s="26">
        <v>1375.71</v>
      </c>
      <c r="C1265" s="26">
        <v>438515976.51999998</v>
      </c>
      <c r="D1265" s="22"/>
      <c r="E1265" s="22"/>
    </row>
    <row r="1266" spans="1:5" x14ac:dyDescent="0.2">
      <c r="A1266" s="23" t="s">
        <v>1262</v>
      </c>
      <c r="B1266" s="26">
        <v>1375.35</v>
      </c>
      <c r="C1266" s="26">
        <v>441772725.45999998</v>
      </c>
      <c r="D1266" s="22"/>
      <c r="E1266" s="22"/>
    </row>
    <row r="1267" spans="1:5" x14ac:dyDescent="0.2">
      <c r="A1267" s="23" t="s">
        <v>1263</v>
      </c>
      <c r="B1267" s="26">
        <v>1374.47</v>
      </c>
      <c r="C1267" s="26">
        <v>441488974.43000001</v>
      </c>
      <c r="D1267" s="22"/>
      <c r="E1267" s="22"/>
    </row>
    <row r="1268" spans="1:5" x14ac:dyDescent="0.2">
      <c r="A1268" s="23" t="s">
        <v>1264</v>
      </c>
      <c r="B1268" s="26">
        <v>1373.6</v>
      </c>
      <c r="C1268" s="26">
        <v>441209852.05000001</v>
      </c>
      <c r="D1268" s="22"/>
      <c r="E1268" s="22"/>
    </row>
    <row r="1269" spans="1:5" x14ac:dyDescent="0.2">
      <c r="A1269" s="23" t="s">
        <v>1265</v>
      </c>
      <c r="B1269" s="26">
        <v>1373.22</v>
      </c>
      <c r="C1269" s="26">
        <v>458813627.67000002</v>
      </c>
      <c r="D1269" s="22"/>
      <c r="E1269" s="22"/>
    </row>
    <row r="1270" spans="1:5" x14ac:dyDescent="0.2">
      <c r="A1270" s="23" t="s">
        <v>1266</v>
      </c>
      <c r="B1270" s="26">
        <v>1372.33</v>
      </c>
      <c r="C1270" s="26">
        <v>458891432.37</v>
      </c>
      <c r="D1270" s="22"/>
      <c r="E1270" s="22"/>
    </row>
    <row r="1271" spans="1:5" x14ac:dyDescent="0.2">
      <c r="A1271" s="23" t="s">
        <v>1267</v>
      </c>
      <c r="B1271" s="26">
        <v>1371.84</v>
      </c>
      <c r="C1271" s="26">
        <v>458468184.32999998</v>
      </c>
      <c r="D1271" s="22"/>
      <c r="E1271" s="22"/>
    </row>
    <row r="1272" spans="1:5" x14ac:dyDescent="0.2">
      <c r="A1272" s="23" t="s">
        <v>1268</v>
      </c>
      <c r="B1272" s="26">
        <v>1370.61</v>
      </c>
      <c r="C1272" s="26">
        <v>458088984.86000001</v>
      </c>
      <c r="D1272" s="22"/>
      <c r="E1272" s="22"/>
    </row>
    <row r="1273" spans="1:5" x14ac:dyDescent="0.2">
      <c r="A1273" s="23" t="s">
        <v>1269</v>
      </c>
      <c r="B1273" s="26">
        <v>1370.34</v>
      </c>
      <c r="C1273" s="26">
        <v>459025348.94</v>
      </c>
      <c r="D1273" s="22"/>
      <c r="E1273" s="22"/>
    </row>
    <row r="1274" spans="1:5" x14ac:dyDescent="0.2">
      <c r="A1274" s="23" t="s">
        <v>1270</v>
      </c>
      <c r="B1274" s="26">
        <v>1369.64</v>
      </c>
      <c r="C1274" s="26">
        <v>464808506.60000002</v>
      </c>
      <c r="D1274" s="22"/>
      <c r="E1274" s="22"/>
    </row>
    <row r="1275" spans="1:5" x14ac:dyDescent="0.2">
      <c r="A1275" s="23" t="s">
        <v>1271</v>
      </c>
      <c r="B1275" s="26">
        <v>1369.23</v>
      </c>
      <c r="C1275" s="26">
        <v>464958295.80000001</v>
      </c>
      <c r="D1275" s="22"/>
      <c r="E1275" s="22"/>
    </row>
    <row r="1276" spans="1:5" x14ac:dyDescent="0.2">
      <c r="A1276" s="23" t="s">
        <v>1272</v>
      </c>
      <c r="B1276" s="26">
        <v>1368.59</v>
      </c>
      <c r="C1276" s="26">
        <v>465049438.52999997</v>
      </c>
      <c r="D1276" s="22"/>
      <c r="E1276" s="22"/>
    </row>
    <row r="1277" spans="1:5" x14ac:dyDescent="0.2">
      <c r="A1277" s="23" t="s">
        <v>1273</v>
      </c>
      <c r="B1277" s="26">
        <v>1367.65</v>
      </c>
      <c r="C1277" s="26">
        <v>465216635.95999998</v>
      </c>
      <c r="D1277" s="22"/>
      <c r="E1277" s="22"/>
    </row>
    <row r="1278" spans="1:5" x14ac:dyDescent="0.2">
      <c r="A1278" s="23" t="s">
        <v>1274</v>
      </c>
      <c r="B1278" s="26">
        <v>1367.92</v>
      </c>
      <c r="C1278" s="26">
        <v>465094375.98000002</v>
      </c>
      <c r="D1278" s="22"/>
      <c r="E1278" s="22"/>
    </row>
    <row r="1279" spans="1:5" x14ac:dyDescent="0.2">
      <c r="A1279" s="23" t="s">
        <v>1275</v>
      </c>
      <c r="B1279" s="26">
        <v>1367.68</v>
      </c>
      <c r="C1279" s="26">
        <v>465344563.54000002</v>
      </c>
      <c r="D1279" s="22"/>
      <c r="E1279" s="22"/>
    </row>
    <row r="1280" spans="1:5" x14ac:dyDescent="0.2">
      <c r="A1280" s="23" t="s">
        <v>1276</v>
      </c>
      <c r="B1280" s="26">
        <v>1367.34</v>
      </c>
      <c r="C1280" s="26">
        <v>471649381.92000002</v>
      </c>
      <c r="D1280" s="22"/>
      <c r="E1280" s="22"/>
    </row>
    <row r="1281" spans="1:5" x14ac:dyDescent="0.2">
      <c r="A1281" s="23" t="s">
        <v>1277</v>
      </c>
      <c r="B1281" s="26">
        <v>1366.54</v>
      </c>
      <c r="C1281" s="26">
        <v>479805262.25</v>
      </c>
      <c r="D1281" s="22"/>
      <c r="E1281" s="22"/>
    </row>
    <row r="1282" spans="1:5" x14ac:dyDescent="0.2">
      <c r="A1282" s="23" t="s">
        <v>1278</v>
      </c>
      <c r="B1282" s="26">
        <v>1366.36</v>
      </c>
      <c r="C1282" s="26">
        <v>479474596.23000002</v>
      </c>
      <c r="D1282" s="22"/>
      <c r="E1282" s="22"/>
    </row>
    <row r="1283" spans="1:5" x14ac:dyDescent="0.2">
      <c r="A1283" s="23" t="s">
        <v>1279</v>
      </c>
      <c r="B1283" s="26">
        <v>1365.68</v>
      </c>
      <c r="C1283" s="26">
        <v>479235815.82999998</v>
      </c>
      <c r="D1283" s="22"/>
      <c r="E1283" s="22"/>
    </row>
    <row r="1284" spans="1:5" x14ac:dyDescent="0.2">
      <c r="A1284" s="23" t="s">
        <v>1280</v>
      </c>
      <c r="B1284" s="26">
        <v>1364.88</v>
      </c>
      <c r="C1284" s="26">
        <v>479223504.61000001</v>
      </c>
      <c r="D1284" s="22"/>
      <c r="E1284" s="22"/>
    </row>
    <row r="1285" spans="1:5" x14ac:dyDescent="0.2">
      <c r="A1285" s="23" t="s">
        <v>1281</v>
      </c>
      <c r="B1285" s="26">
        <v>1364.93</v>
      </c>
      <c r="C1285" s="26">
        <v>479211587.99000001</v>
      </c>
      <c r="D1285" s="22"/>
      <c r="E1285" s="22"/>
    </row>
    <row r="1286" spans="1:5" x14ac:dyDescent="0.2">
      <c r="A1286" s="23" t="s">
        <v>1282</v>
      </c>
      <c r="B1286" s="26">
        <v>1364.45</v>
      </c>
      <c r="C1286" s="26">
        <v>476286908.91000003</v>
      </c>
      <c r="D1286" s="22"/>
      <c r="E1286" s="22"/>
    </row>
    <row r="1287" spans="1:5" x14ac:dyDescent="0.2">
      <c r="A1287" s="23" t="s">
        <v>1283</v>
      </c>
      <c r="B1287" s="26">
        <v>1364.15</v>
      </c>
      <c r="C1287" s="26">
        <v>476183173.33999997</v>
      </c>
      <c r="D1287" s="22"/>
      <c r="E1287" s="22"/>
    </row>
    <row r="1288" spans="1:5" x14ac:dyDescent="0.2">
      <c r="A1288" s="23" t="s">
        <v>1284</v>
      </c>
      <c r="B1288" s="26">
        <v>1363.65</v>
      </c>
      <c r="C1288" s="26">
        <v>471512106.92000002</v>
      </c>
      <c r="D1288" s="22"/>
      <c r="E1288" s="22"/>
    </row>
    <row r="1289" spans="1:5" x14ac:dyDescent="0.2">
      <c r="A1289" s="23" t="s">
        <v>1285</v>
      </c>
      <c r="B1289" s="26">
        <v>1363.41</v>
      </c>
      <c r="C1289" s="26">
        <v>469641557.70999998</v>
      </c>
      <c r="D1289" s="22"/>
      <c r="E1289" s="22"/>
    </row>
    <row r="1290" spans="1:5" x14ac:dyDescent="0.2">
      <c r="A1290" s="23" t="s">
        <v>1286</v>
      </c>
      <c r="B1290" s="26">
        <v>1363.22</v>
      </c>
      <c r="C1290" s="26">
        <v>469576984.95999998</v>
      </c>
      <c r="D1290" s="22"/>
      <c r="E1290" s="22"/>
    </row>
    <row r="1291" spans="1:5" x14ac:dyDescent="0.2">
      <c r="A1291" s="23" t="s">
        <v>1287</v>
      </c>
      <c r="B1291" s="26">
        <v>1362.78</v>
      </c>
      <c r="C1291" s="26">
        <v>469470245.06999999</v>
      </c>
      <c r="D1291" s="22"/>
      <c r="E1291" s="22"/>
    </row>
    <row r="1292" spans="1:5" x14ac:dyDescent="0.2">
      <c r="A1292" s="23" t="s">
        <v>1288</v>
      </c>
      <c r="B1292" s="26">
        <v>1362.17</v>
      </c>
      <c r="C1292" s="26">
        <v>469158072.82999998</v>
      </c>
      <c r="D1292" s="22"/>
      <c r="E1292" s="22"/>
    </row>
    <row r="1293" spans="1:5" x14ac:dyDescent="0.2">
      <c r="A1293" s="23" t="s">
        <v>1289</v>
      </c>
      <c r="B1293" s="26">
        <v>1362.23</v>
      </c>
      <c r="C1293" s="26">
        <v>474338165.56</v>
      </c>
      <c r="D1293" s="22"/>
      <c r="E1293" s="22"/>
    </row>
    <row r="1294" spans="1:5" x14ac:dyDescent="0.2">
      <c r="A1294" s="23" t="s">
        <v>1290</v>
      </c>
      <c r="B1294" s="26">
        <v>1362.15</v>
      </c>
      <c r="C1294" s="26">
        <v>475515192.42000002</v>
      </c>
      <c r="D1294" s="22"/>
      <c r="E1294" s="22"/>
    </row>
    <row r="1295" spans="1:5" x14ac:dyDescent="0.2">
      <c r="A1295" s="23" t="s">
        <v>1291</v>
      </c>
      <c r="B1295" s="26">
        <v>1362.01</v>
      </c>
      <c r="C1295" s="26">
        <v>473043405.08999997</v>
      </c>
      <c r="D1295" s="22"/>
      <c r="E1295" s="22"/>
    </row>
    <row r="1296" spans="1:5" x14ac:dyDescent="0.2">
      <c r="A1296" s="23" t="s">
        <v>1292</v>
      </c>
      <c r="B1296" s="26">
        <v>1361.32</v>
      </c>
      <c r="C1296" s="26">
        <v>473662175.57999998</v>
      </c>
      <c r="D1296" s="22"/>
      <c r="E1296" s="22"/>
    </row>
    <row r="1297" spans="1:5" x14ac:dyDescent="0.2">
      <c r="A1297" s="23" t="s">
        <v>1293</v>
      </c>
      <c r="B1297" s="26">
        <v>1360.41</v>
      </c>
      <c r="C1297" s="26">
        <v>474050231.52999997</v>
      </c>
      <c r="D1297" s="22"/>
      <c r="E1297" s="22"/>
    </row>
    <row r="1298" spans="1:5" x14ac:dyDescent="0.2">
      <c r="A1298" s="23" t="s">
        <v>1294</v>
      </c>
      <c r="B1298" s="26">
        <v>1359.02</v>
      </c>
      <c r="C1298" s="26">
        <v>474016038.32999998</v>
      </c>
      <c r="D1298" s="22"/>
      <c r="E1298" s="22"/>
    </row>
    <row r="1299" spans="1:5" x14ac:dyDescent="0.2">
      <c r="A1299" s="23" t="s">
        <v>1295</v>
      </c>
      <c r="B1299" s="26">
        <v>1358.82</v>
      </c>
      <c r="C1299" s="26">
        <v>475144219.54000002</v>
      </c>
      <c r="D1299" s="22"/>
      <c r="E1299" s="22"/>
    </row>
    <row r="1300" spans="1:5" x14ac:dyDescent="0.2">
      <c r="A1300" s="23" t="s">
        <v>1296</v>
      </c>
      <c r="B1300" s="26">
        <v>1358.17</v>
      </c>
      <c r="C1300" s="26">
        <v>475122589.31</v>
      </c>
      <c r="D1300" s="22"/>
      <c r="E1300" s="22"/>
    </row>
    <row r="1301" spans="1:5" x14ac:dyDescent="0.2">
      <c r="A1301" s="23" t="s">
        <v>1297</v>
      </c>
      <c r="B1301" s="26">
        <v>1357.43</v>
      </c>
      <c r="C1301" s="26">
        <v>474481615.70999998</v>
      </c>
      <c r="D1301" s="22"/>
      <c r="E1301" s="22"/>
    </row>
    <row r="1302" spans="1:5" x14ac:dyDescent="0.2">
      <c r="A1302" s="23" t="s">
        <v>1298</v>
      </c>
      <c r="B1302" s="26">
        <v>1357.12</v>
      </c>
      <c r="C1302" s="26">
        <v>475324404.43000001</v>
      </c>
      <c r="D1302" s="22"/>
      <c r="E1302" s="22"/>
    </row>
    <row r="1303" spans="1:5" x14ac:dyDescent="0.2">
      <c r="A1303" s="23" t="s">
        <v>1299</v>
      </c>
      <c r="B1303" s="26">
        <v>1356.69</v>
      </c>
      <c r="C1303" s="26">
        <v>475910859.98000002</v>
      </c>
      <c r="D1303" s="22"/>
      <c r="E1303" s="22"/>
    </row>
    <row r="1304" spans="1:5" x14ac:dyDescent="0.2">
      <c r="A1304" s="23" t="s">
        <v>1300</v>
      </c>
      <c r="B1304" s="26">
        <v>1356.88</v>
      </c>
      <c r="C1304" s="26">
        <v>476011829.02999997</v>
      </c>
      <c r="D1304" s="22"/>
      <c r="E1304" s="22"/>
    </row>
    <row r="1305" spans="1:5" x14ac:dyDescent="0.2">
      <c r="A1305" s="23" t="s">
        <v>1301</v>
      </c>
      <c r="B1305" s="26">
        <v>1346.16</v>
      </c>
      <c r="C1305" s="26">
        <v>471463341.42000002</v>
      </c>
      <c r="D1305" s="22"/>
      <c r="E1305" s="22"/>
    </row>
    <row r="1306" spans="1:5" x14ac:dyDescent="0.2">
      <c r="A1306" s="23" t="s">
        <v>1302</v>
      </c>
      <c r="B1306" s="26">
        <v>1344.26</v>
      </c>
      <c r="C1306" s="26">
        <v>470672459.64999998</v>
      </c>
      <c r="D1306" s="22"/>
      <c r="E1306" s="22"/>
    </row>
    <row r="1307" spans="1:5" x14ac:dyDescent="0.2">
      <c r="A1307" s="23" t="s">
        <v>1303</v>
      </c>
      <c r="B1307" s="26">
        <v>1344.02</v>
      </c>
      <c r="C1307" s="26">
        <v>481025067.50999999</v>
      </c>
      <c r="D1307" s="22"/>
      <c r="E1307" s="22"/>
    </row>
    <row r="1308" spans="1:5" x14ac:dyDescent="0.2">
      <c r="A1308" s="23" t="s">
        <v>1304</v>
      </c>
      <c r="B1308" s="26">
        <v>1342.88</v>
      </c>
      <c r="C1308" s="26">
        <v>480413704.06999999</v>
      </c>
      <c r="D1308" s="22"/>
      <c r="E1308" s="22"/>
    </row>
    <row r="1309" spans="1:5" x14ac:dyDescent="0.2">
      <c r="A1309" s="23" t="s">
        <v>1305</v>
      </c>
      <c r="B1309" s="26">
        <v>1342.68</v>
      </c>
      <c r="C1309" s="26">
        <v>480874291.04000002</v>
      </c>
      <c r="D1309" s="22"/>
      <c r="E1309" s="22"/>
    </row>
    <row r="1310" spans="1:5" x14ac:dyDescent="0.2">
      <c r="A1310" s="23" t="s">
        <v>1306</v>
      </c>
      <c r="B1310" s="26">
        <v>1341.45</v>
      </c>
      <c r="C1310" s="26">
        <v>480905520.05000001</v>
      </c>
      <c r="D1310" s="22"/>
      <c r="E1310" s="22"/>
    </row>
    <row r="1311" spans="1:5" x14ac:dyDescent="0.2">
      <c r="A1311" s="23" t="s">
        <v>1307</v>
      </c>
      <c r="B1311" s="26">
        <v>1341.78</v>
      </c>
      <c r="C1311" s="26">
        <v>481084494.14999998</v>
      </c>
      <c r="D1311" s="22"/>
      <c r="E1311" s="22"/>
    </row>
    <row r="1312" spans="1:5" x14ac:dyDescent="0.2">
      <c r="A1312" s="23" t="s">
        <v>1308</v>
      </c>
      <c r="B1312" s="26">
        <v>1341.92</v>
      </c>
      <c r="C1312" s="26">
        <v>482199443.86000001</v>
      </c>
      <c r="D1312" s="22"/>
      <c r="E1312" s="22"/>
    </row>
    <row r="1313" spans="1:5" x14ac:dyDescent="0.2">
      <c r="A1313" s="23" t="s">
        <v>1309</v>
      </c>
      <c r="B1313" s="26">
        <v>1342.01</v>
      </c>
      <c r="C1313" s="26">
        <v>482788791.08999997</v>
      </c>
      <c r="D1313" s="22"/>
      <c r="E1313" s="22"/>
    </row>
    <row r="1314" spans="1:5" x14ac:dyDescent="0.2">
      <c r="A1314" s="23" t="s">
        <v>1310</v>
      </c>
      <c r="B1314" s="26">
        <v>1341.71</v>
      </c>
      <c r="C1314" s="26">
        <v>483563849.75999999</v>
      </c>
      <c r="D1314" s="22"/>
      <c r="E1314" s="22"/>
    </row>
    <row r="1315" spans="1:5" x14ac:dyDescent="0.2">
      <c r="A1315" s="23" t="s">
        <v>1311</v>
      </c>
      <c r="B1315" s="26">
        <v>1341.11</v>
      </c>
      <c r="C1315" s="26">
        <v>484676308.56999999</v>
      </c>
      <c r="D1315" s="22"/>
      <c r="E1315" s="22"/>
    </row>
    <row r="1316" spans="1:5" x14ac:dyDescent="0.2">
      <c r="A1316" s="23" t="s">
        <v>1312</v>
      </c>
      <c r="B1316" s="26">
        <v>1341.37</v>
      </c>
      <c r="C1316" s="26">
        <v>484770635.41000003</v>
      </c>
      <c r="D1316" s="22"/>
      <c r="E1316" s="22"/>
    </row>
    <row r="1317" spans="1:5" x14ac:dyDescent="0.2">
      <c r="A1317" s="23" t="s">
        <v>1313</v>
      </c>
      <c r="B1317" s="26">
        <v>1340.58</v>
      </c>
      <c r="C1317" s="26">
        <v>483453516.92000002</v>
      </c>
      <c r="D1317" s="22"/>
      <c r="E1317" s="22"/>
    </row>
    <row r="1318" spans="1:5" x14ac:dyDescent="0.2">
      <c r="A1318" s="23" t="s">
        <v>1314</v>
      </c>
      <c r="B1318" s="26">
        <v>1341</v>
      </c>
      <c r="C1318" s="26">
        <v>483697145.52999997</v>
      </c>
      <c r="D1318" s="22"/>
      <c r="E1318" s="22"/>
    </row>
    <row r="1319" spans="1:5" x14ac:dyDescent="0.2">
      <c r="A1319" s="23" t="s">
        <v>1315</v>
      </c>
      <c r="B1319" s="26">
        <v>1340.95</v>
      </c>
      <c r="C1319" s="26">
        <v>484861980.25</v>
      </c>
      <c r="D1319" s="22"/>
      <c r="E1319" s="22"/>
    </row>
    <row r="1320" spans="1:5" x14ac:dyDescent="0.2">
      <c r="A1320" s="23" t="s">
        <v>1316</v>
      </c>
      <c r="B1320" s="26">
        <v>1340.27</v>
      </c>
      <c r="C1320" s="26">
        <v>484526738.00999999</v>
      </c>
      <c r="D1320" s="22"/>
      <c r="E1320" s="22"/>
    </row>
    <row r="1321" spans="1:5" x14ac:dyDescent="0.2">
      <c r="A1321" s="23" t="s">
        <v>1317</v>
      </c>
      <c r="B1321" s="26">
        <v>1340.94</v>
      </c>
      <c r="C1321" s="26">
        <v>481637842.24000001</v>
      </c>
      <c r="D1321" s="22"/>
      <c r="E1321" s="22"/>
    </row>
    <row r="1322" spans="1:5" x14ac:dyDescent="0.2">
      <c r="A1322" s="23" t="s">
        <v>1318</v>
      </c>
      <c r="B1322" s="26">
        <v>1340.16</v>
      </c>
      <c r="C1322" s="26">
        <v>481359442.63999999</v>
      </c>
      <c r="D1322" s="22"/>
      <c r="E1322" s="22"/>
    </row>
    <row r="1323" spans="1:5" x14ac:dyDescent="0.2">
      <c r="A1323" s="23" t="s">
        <v>1319</v>
      </c>
      <c r="B1323" s="26">
        <v>1339.82</v>
      </c>
      <c r="C1323" s="26">
        <v>480839461.47000003</v>
      </c>
      <c r="D1323" s="22"/>
      <c r="E1323" s="22"/>
    </row>
    <row r="1324" spans="1:5" x14ac:dyDescent="0.2">
      <c r="A1324" s="23" t="s">
        <v>1320</v>
      </c>
      <c r="B1324" s="26">
        <v>1339.54</v>
      </c>
      <c r="C1324" s="26">
        <v>481346988.06999999</v>
      </c>
      <c r="D1324" s="22"/>
      <c r="E1324" s="22"/>
    </row>
    <row r="1325" spans="1:5" x14ac:dyDescent="0.2">
      <c r="A1325" s="23" t="s">
        <v>1321</v>
      </c>
      <c r="B1325" s="26">
        <v>1339.62</v>
      </c>
      <c r="C1325" s="26">
        <v>481404255.29000002</v>
      </c>
      <c r="D1325" s="22"/>
      <c r="E1325" s="22"/>
    </row>
    <row r="1326" spans="1:5" x14ac:dyDescent="0.2">
      <c r="A1326" s="23" t="s">
        <v>1322</v>
      </c>
      <c r="B1326" s="26">
        <v>1339.18</v>
      </c>
      <c r="C1326" s="26">
        <v>481649341.41000003</v>
      </c>
      <c r="D1326" s="22"/>
      <c r="E1326" s="22"/>
    </row>
    <row r="1327" spans="1:5" x14ac:dyDescent="0.2">
      <c r="A1327" s="23" t="s">
        <v>1323</v>
      </c>
      <c r="B1327" s="26">
        <v>1339.47</v>
      </c>
      <c r="C1327" s="26">
        <v>481462053.37</v>
      </c>
      <c r="D1327" s="22"/>
      <c r="E1327" s="22"/>
    </row>
    <row r="1328" spans="1:5" x14ac:dyDescent="0.2">
      <c r="A1328" s="23" t="s">
        <v>1324</v>
      </c>
      <c r="B1328" s="26">
        <v>1339.31</v>
      </c>
      <c r="C1328" s="26">
        <v>482222121.10000002</v>
      </c>
      <c r="D1328" s="22"/>
      <c r="E1328" s="22"/>
    </row>
    <row r="1329" spans="1:5" x14ac:dyDescent="0.2">
      <c r="A1329" s="23" t="s">
        <v>1325</v>
      </c>
      <c r="B1329" s="26">
        <v>1339.25</v>
      </c>
      <c r="C1329" s="26">
        <v>485323815.07999998</v>
      </c>
      <c r="D1329" s="22"/>
      <c r="E1329" s="22"/>
    </row>
    <row r="1330" spans="1:5" x14ac:dyDescent="0.2">
      <c r="A1330" s="23" t="s">
        <v>1326</v>
      </c>
      <c r="B1330" s="26">
        <v>1338.01</v>
      </c>
      <c r="C1330" s="26">
        <v>486445627.56</v>
      </c>
      <c r="D1330" s="22"/>
      <c r="E1330" s="22"/>
    </row>
    <row r="1331" spans="1:5" x14ac:dyDescent="0.2">
      <c r="A1331" s="23" t="s">
        <v>1327</v>
      </c>
      <c r="B1331" s="26">
        <v>1337.71</v>
      </c>
      <c r="C1331" s="26">
        <v>486833922.36000001</v>
      </c>
      <c r="D1331" s="22"/>
      <c r="E1331" s="22"/>
    </row>
    <row r="1332" spans="1:5" x14ac:dyDescent="0.2">
      <c r="A1332" s="23" t="s">
        <v>1328</v>
      </c>
      <c r="B1332" s="26">
        <v>1337.5</v>
      </c>
      <c r="C1332" s="26">
        <v>486591139.98000002</v>
      </c>
      <c r="D1332" s="22"/>
      <c r="E1332" s="22"/>
    </row>
    <row r="1333" spans="1:5" x14ac:dyDescent="0.2">
      <c r="A1333" s="23" t="s">
        <v>1329</v>
      </c>
      <c r="B1333" s="26">
        <v>1336.94</v>
      </c>
      <c r="C1333" s="26">
        <v>486071682.36000001</v>
      </c>
      <c r="D1333" s="22"/>
      <c r="E1333" s="22"/>
    </row>
    <row r="1334" spans="1:5" x14ac:dyDescent="0.2">
      <c r="A1334" s="23" t="s">
        <v>1330</v>
      </c>
      <c r="B1334" s="26">
        <v>1337.3</v>
      </c>
      <c r="C1334" s="26">
        <v>485565560.54000002</v>
      </c>
      <c r="D1334" s="22"/>
      <c r="E1334" s="22"/>
    </row>
    <row r="1335" spans="1:5" x14ac:dyDescent="0.2">
      <c r="A1335" s="23" t="s">
        <v>1331</v>
      </c>
      <c r="B1335" s="26">
        <v>1336.71</v>
      </c>
      <c r="C1335" s="26">
        <v>485036784.44</v>
      </c>
      <c r="D1335" s="22"/>
      <c r="E1335" s="22"/>
    </row>
    <row r="1336" spans="1:5" x14ac:dyDescent="0.2">
      <c r="A1336" s="23" t="s">
        <v>1332</v>
      </c>
      <c r="B1336" s="26">
        <v>1336.71</v>
      </c>
      <c r="C1336" s="26">
        <v>485036872.19999999</v>
      </c>
      <c r="D1336" s="22"/>
      <c r="E1336" s="22"/>
    </row>
    <row r="1337" spans="1:5" x14ac:dyDescent="0.2">
      <c r="A1337" s="23" t="s">
        <v>1333</v>
      </c>
      <c r="B1337" s="26">
        <v>1336.65</v>
      </c>
      <c r="C1337" s="26">
        <v>486233657.72000003</v>
      </c>
      <c r="D1337" s="22"/>
      <c r="E1337" s="22"/>
    </row>
    <row r="1338" spans="1:5" x14ac:dyDescent="0.2">
      <c r="A1338" s="23" t="s">
        <v>1334</v>
      </c>
      <c r="B1338" s="26">
        <v>1336.22</v>
      </c>
      <c r="C1338" s="26">
        <v>486219588.57999998</v>
      </c>
      <c r="D1338" s="22"/>
      <c r="E1338" s="22"/>
    </row>
    <row r="1339" spans="1:5" x14ac:dyDescent="0.2">
      <c r="A1339" s="23" t="s">
        <v>1335</v>
      </c>
      <c r="B1339" s="26">
        <v>1336.18</v>
      </c>
      <c r="C1339" s="26">
        <v>486825404.69</v>
      </c>
      <c r="D1339" s="22"/>
      <c r="E1339" s="22"/>
    </row>
    <row r="1340" spans="1:5" x14ac:dyDescent="0.2">
      <c r="A1340" s="23" t="s">
        <v>1336</v>
      </c>
      <c r="B1340" s="26">
        <v>1335.68</v>
      </c>
      <c r="C1340" s="26">
        <v>486654560.31999999</v>
      </c>
      <c r="D1340" s="22"/>
      <c r="E1340" s="22"/>
    </row>
    <row r="1341" spans="1:5" x14ac:dyDescent="0.2">
      <c r="A1341" s="23" t="s">
        <v>1337</v>
      </c>
      <c r="B1341" s="26">
        <v>1335.5</v>
      </c>
      <c r="C1341" s="26">
        <v>485128722.25999999</v>
      </c>
      <c r="D1341" s="22"/>
      <c r="E1341" s="22"/>
    </row>
    <row r="1342" spans="1:5" x14ac:dyDescent="0.2">
      <c r="A1342" s="23" t="s">
        <v>1338</v>
      </c>
      <c r="B1342" s="26">
        <v>1334.87</v>
      </c>
      <c r="C1342" s="26">
        <v>486295731.32999998</v>
      </c>
      <c r="D1342" s="22"/>
      <c r="E1342" s="22"/>
    </row>
    <row r="1343" spans="1:5" x14ac:dyDescent="0.2">
      <c r="A1343" s="23" t="s">
        <v>1339</v>
      </c>
      <c r="B1343" s="26">
        <v>1335.27</v>
      </c>
      <c r="C1343" s="26">
        <v>486619249.44999999</v>
      </c>
      <c r="D1343" s="22"/>
      <c r="E1343" s="22"/>
    </row>
    <row r="1344" spans="1:5" x14ac:dyDescent="0.2">
      <c r="A1344" s="23" t="s">
        <v>1340</v>
      </c>
      <c r="B1344" s="26">
        <v>1335.2</v>
      </c>
      <c r="C1344" s="26">
        <v>486950892.18000001</v>
      </c>
      <c r="D1344" s="22"/>
      <c r="E1344" s="22"/>
    </row>
    <row r="1345" spans="1:5" x14ac:dyDescent="0.2">
      <c r="A1345" s="23" t="s">
        <v>1341</v>
      </c>
      <c r="B1345" s="26">
        <v>1334.52</v>
      </c>
      <c r="C1345" s="26">
        <v>487003239.31</v>
      </c>
      <c r="D1345" s="22"/>
      <c r="E1345" s="22"/>
    </row>
    <row r="1346" spans="1:5" x14ac:dyDescent="0.2">
      <c r="A1346" s="23" t="s">
        <v>1342</v>
      </c>
      <c r="B1346" s="26">
        <v>1334.38</v>
      </c>
      <c r="C1346" s="26">
        <v>478351480.47000003</v>
      </c>
      <c r="D1346" s="22"/>
      <c r="E1346" s="22"/>
    </row>
    <row r="1347" spans="1:5" x14ac:dyDescent="0.2">
      <c r="A1347" s="23" t="s">
        <v>1343</v>
      </c>
      <c r="B1347" s="26">
        <v>1334.49</v>
      </c>
      <c r="C1347" s="26">
        <v>478194079.19</v>
      </c>
      <c r="D1347" s="22"/>
      <c r="E1347" s="22"/>
    </row>
    <row r="1348" spans="1:5" x14ac:dyDescent="0.2">
      <c r="A1348" s="23" t="s">
        <v>1344</v>
      </c>
      <c r="B1348" s="26">
        <v>1334.31</v>
      </c>
      <c r="C1348" s="26">
        <v>478207887.01999998</v>
      </c>
      <c r="D1348" s="22"/>
      <c r="E1348" s="22"/>
    </row>
    <row r="1349" spans="1:5" x14ac:dyDescent="0.2">
      <c r="A1349" s="23" t="s">
        <v>1345</v>
      </c>
      <c r="B1349" s="26">
        <v>1333.37</v>
      </c>
      <c r="C1349" s="26">
        <v>476890579.14999998</v>
      </c>
      <c r="D1349" s="22"/>
      <c r="E1349" s="22"/>
    </row>
    <row r="1350" spans="1:5" x14ac:dyDescent="0.2">
      <c r="A1350" s="23" t="s">
        <v>1346</v>
      </c>
      <c r="B1350" s="26">
        <v>1332.85</v>
      </c>
      <c r="C1350" s="26">
        <v>477588253.39999998</v>
      </c>
      <c r="D1350" s="22"/>
      <c r="E1350" s="22"/>
    </row>
    <row r="1351" spans="1:5" x14ac:dyDescent="0.2">
      <c r="A1351" s="23" t="s">
        <v>1347</v>
      </c>
      <c r="B1351" s="26">
        <v>1331.26</v>
      </c>
      <c r="C1351" s="26">
        <v>478888101.95999998</v>
      </c>
      <c r="D1351" s="22"/>
      <c r="E1351" s="22"/>
    </row>
    <row r="1352" spans="1:5" x14ac:dyDescent="0.2">
      <c r="A1352" s="23" t="s">
        <v>1348</v>
      </c>
      <c r="B1352" s="26">
        <v>1331.36</v>
      </c>
      <c r="C1352" s="26">
        <v>480115587.81</v>
      </c>
      <c r="D1352" s="22"/>
      <c r="E1352" s="22"/>
    </row>
    <row r="1353" spans="1:5" x14ac:dyDescent="0.2">
      <c r="A1353" s="23" t="s">
        <v>1349</v>
      </c>
      <c r="B1353" s="26">
        <v>1330.58</v>
      </c>
      <c r="C1353" s="26">
        <v>480034471.20999998</v>
      </c>
      <c r="D1353" s="22"/>
      <c r="E1353" s="22"/>
    </row>
    <row r="1354" spans="1:5" x14ac:dyDescent="0.2">
      <c r="A1354" s="23" t="s">
        <v>1350</v>
      </c>
      <c r="B1354" s="26">
        <v>1329.6</v>
      </c>
      <c r="C1354" s="26">
        <v>481540159.08999997</v>
      </c>
      <c r="D1354" s="22"/>
      <c r="E1354" s="22"/>
    </row>
    <row r="1355" spans="1:5" x14ac:dyDescent="0.2">
      <c r="A1355" s="23" t="s">
        <v>1351</v>
      </c>
      <c r="B1355" s="26">
        <v>1330.81</v>
      </c>
      <c r="C1355" s="26">
        <v>482003422.81</v>
      </c>
      <c r="D1355" s="22"/>
      <c r="E1355" s="22"/>
    </row>
    <row r="1356" spans="1:5" x14ac:dyDescent="0.2">
      <c r="A1356" s="23" t="s">
        <v>1352</v>
      </c>
      <c r="B1356" s="26">
        <v>1330.42</v>
      </c>
      <c r="C1356" s="26">
        <v>481836025.06</v>
      </c>
      <c r="D1356" s="22"/>
      <c r="E1356" s="22"/>
    </row>
    <row r="1357" spans="1:5" x14ac:dyDescent="0.2">
      <c r="A1357" s="23" t="s">
        <v>1353</v>
      </c>
      <c r="B1357" s="26">
        <v>1328.75</v>
      </c>
      <c r="C1357" s="26">
        <v>480960729.91000003</v>
      </c>
      <c r="D1357" s="22"/>
      <c r="E1357" s="22"/>
    </row>
    <row r="1358" spans="1:5" x14ac:dyDescent="0.2">
      <c r="A1358" s="23" t="s">
        <v>1354</v>
      </c>
      <c r="B1358" s="26">
        <v>1328.42</v>
      </c>
      <c r="C1358" s="26">
        <v>475970183.76999998</v>
      </c>
      <c r="D1358" s="22"/>
      <c r="E1358" s="22"/>
    </row>
    <row r="1359" spans="1:5" x14ac:dyDescent="0.2">
      <c r="A1359" s="23" t="s">
        <v>1355</v>
      </c>
      <c r="B1359" s="26">
        <v>1327.64</v>
      </c>
      <c r="C1359" s="26">
        <v>475648229.29000002</v>
      </c>
      <c r="D1359" s="22"/>
      <c r="E1359" s="22"/>
    </row>
    <row r="1360" spans="1:5" x14ac:dyDescent="0.2">
      <c r="A1360" s="23" t="s">
        <v>1356</v>
      </c>
      <c r="B1360" s="26">
        <v>1328.15</v>
      </c>
      <c r="C1360" s="26">
        <v>475980519.5</v>
      </c>
      <c r="D1360" s="22"/>
      <c r="E1360" s="22"/>
    </row>
    <row r="1361" spans="1:5" x14ac:dyDescent="0.2">
      <c r="A1361" s="23" t="s">
        <v>1357</v>
      </c>
      <c r="B1361" s="26">
        <v>1327.58</v>
      </c>
      <c r="C1361" s="26">
        <v>476775380.27999997</v>
      </c>
      <c r="D1361" s="22"/>
      <c r="E1361" s="22"/>
    </row>
    <row r="1362" spans="1:5" x14ac:dyDescent="0.2">
      <c r="A1362" s="23" t="s">
        <v>1358</v>
      </c>
      <c r="B1362" s="26">
        <v>1327.21</v>
      </c>
      <c r="C1362" s="26">
        <v>478881758.5</v>
      </c>
      <c r="D1362" s="22"/>
      <c r="E1362" s="22"/>
    </row>
    <row r="1363" spans="1:5" x14ac:dyDescent="0.2">
      <c r="A1363" s="23" t="s">
        <v>1359</v>
      </c>
      <c r="B1363" s="26">
        <v>1326.5</v>
      </c>
      <c r="C1363" s="26">
        <v>483394105.32999998</v>
      </c>
      <c r="D1363" s="22"/>
      <c r="E1363" s="22"/>
    </row>
    <row r="1364" spans="1:5" x14ac:dyDescent="0.2">
      <c r="A1364" s="23" t="s">
        <v>1360</v>
      </c>
      <c r="B1364" s="26">
        <v>1326.04</v>
      </c>
      <c r="C1364" s="26">
        <v>474485465.44999999</v>
      </c>
      <c r="D1364" s="22"/>
      <c r="E1364" s="22"/>
    </row>
    <row r="1365" spans="1:5" x14ac:dyDescent="0.2">
      <c r="A1365" s="23" t="s">
        <v>1361</v>
      </c>
      <c r="B1365" s="26">
        <v>1325.22</v>
      </c>
      <c r="C1365" s="26">
        <v>472263301.06999999</v>
      </c>
      <c r="D1365" s="22"/>
      <c r="E1365" s="22"/>
    </row>
    <row r="1366" spans="1:5" x14ac:dyDescent="0.2">
      <c r="A1366" s="23" t="s">
        <v>1362</v>
      </c>
      <c r="B1366" s="26">
        <v>1325.91</v>
      </c>
      <c r="C1366" s="26">
        <v>475231909.72000003</v>
      </c>
      <c r="D1366" s="22"/>
      <c r="E1366" s="22"/>
    </row>
    <row r="1367" spans="1:5" x14ac:dyDescent="0.2">
      <c r="A1367" s="23" t="s">
        <v>1363</v>
      </c>
      <c r="B1367" s="26">
        <v>1327.4</v>
      </c>
      <c r="C1367" s="26">
        <v>476657712.43000001</v>
      </c>
      <c r="D1367" s="22"/>
      <c r="E1367" s="22"/>
    </row>
    <row r="1368" spans="1:5" x14ac:dyDescent="0.2">
      <c r="A1368" s="23" t="s">
        <v>1364</v>
      </c>
      <c r="B1368" s="26">
        <v>1329.19</v>
      </c>
      <c r="C1368" s="26">
        <v>478117324.72000003</v>
      </c>
      <c r="D1368" s="22"/>
      <c r="E1368" s="22"/>
    </row>
    <row r="1369" spans="1:5" x14ac:dyDescent="0.2">
      <c r="A1369" s="23" t="s">
        <v>1365</v>
      </c>
      <c r="B1369" s="26">
        <v>1329</v>
      </c>
      <c r="C1369" s="26">
        <v>479212355.99000001</v>
      </c>
      <c r="D1369" s="22"/>
      <c r="E1369" s="22"/>
    </row>
    <row r="1370" spans="1:5" x14ac:dyDescent="0.2">
      <c r="A1370" s="23" t="s">
        <v>1366</v>
      </c>
      <c r="B1370" s="26">
        <v>1329.05</v>
      </c>
      <c r="C1370" s="26">
        <v>478125791.07999998</v>
      </c>
      <c r="D1370" s="22"/>
      <c r="E1370" s="22"/>
    </row>
    <row r="1371" spans="1:5" x14ac:dyDescent="0.2">
      <c r="A1371" s="23" t="s">
        <v>1367</v>
      </c>
      <c r="B1371" s="26">
        <v>1328.64</v>
      </c>
      <c r="C1371" s="26">
        <v>479954665.56</v>
      </c>
      <c r="D1371" s="22"/>
      <c r="E1371" s="22"/>
    </row>
    <row r="1372" spans="1:5" x14ac:dyDescent="0.2">
      <c r="A1372" s="23" t="s">
        <v>1368</v>
      </c>
      <c r="B1372" s="26">
        <v>1328.6</v>
      </c>
      <c r="C1372" s="26">
        <v>480392418.54000002</v>
      </c>
      <c r="D1372" s="22"/>
      <c r="E1372" s="22"/>
    </row>
    <row r="1373" spans="1:5" x14ac:dyDescent="0.2">
      <c r="A1373" s="23" t="s">
        <v>1369</v>
      </c>
      <c r="B1373" s="26">
        <v>1328.76</v>
      </c>
      <c r="C1373" s="26">
        <v>480141806.06999999</v>
      </c>
      <c r="D1373" s="22"/>
      <c r="E1373" s="22"/>
    </row>
    <row r="1374" spans="1:5" x14ac:dyDescent="0.2">
      <c r="A1374" s="23" t="s">
        <v>1370</v>
      </c>
      <c r="B1374" s="26">
        <v>1329.46</v>
      </c>
      <c r="C1374" s="26">
        <v>471941926.60000002</v>
      </c>
      <c r="D1374" s="22"/>
      <c r="E1374" s="22"/>
    </row>
    <row r="1375" spans="1:5" x14ac:dyDescent="0.2">
      <c r="A1375" s="23" t="s">
        <v>1371</v>
      </c>
      <c r="B1375" s="26">
        <v>1333.97</v>
      </c>
      <c r="C1375" s="26">
        <v>473649367.32999998</v>
      </c>
      <c r="D1375" s="22"/>
      <c r="E1375" s="22"/>
    </row>
    <row r="1376" spans="1:5" x14ac:dyDescent="0.2">
      <c r="A1376" s="23" t="s">
        <v>1372</v>
      </c>
      <c r="B1376" s="26">
        <v>1334.74</v>
      </c>
      <c r="C1376" s="26">
        <v>473447124.63</v>
      </c>
      <c r="D1376" s="22"/>
      <c r="E1376" s="22"/>
    </row>
    <row r="1377" spans="1:5" x14ac:dyDescent="0.2">
      <c r="A1377" s="23" t="s">
        <v>1373</v>
      </c>
      <c r="B1377" s="26">
        <v>1335.1</v>
      </c>
      <c r="C1377" s="26">
        <v>462339879.83999997</v>
      </c>
      <c r="D1377" s="22"/>
      <c r="E1377" s="22"/>
    </row>
    <row r="1378" spans="1:5" x14ac:dyDescent="0.2">
      <c r="A1378" s="23" t="s">
        <v>1374</v>
      </c>
      <c r="B1378" s="26">
        <v>1335.3</v>
      </c>
      <c r="C1378" s="26">
        <v>461899031.02999997</v>
      </c>
      <c r="D1378" s="22"/>
      <c r="E1378" s="22"/>
    </row>
    <row r="1379" spans="1:5" x14ac:dyDescent="0.2">
      <c r="A1379" s="23" t="s">
        <v>1375</v>
      </c>
      <c r="B1379" s="26">
        <v>1334.9</v>
      </c>
      <c r="C1379" s="26">
        <v>467630579.70999998</v>
      </c>
      <c r="D1379" s="22"/>
      <c r="E1379" s="22"/>
    </row>
    <row r="1380" spans="1:5" x14ac:dyDescent="0.2">
      <c r="A1380" s="23" t="s">
        <v>1376</v>
      </c>
      <c r="B1380" s="26">
        <v>1334.78</v>
      </c>
      <c r="C1380" s="26">
        <v>466878933.75999999</v>
      </c>
      <c r="D1380" s="22"/>
      <c r="E1380" s="22"/>
    </row>
    <row r="1381" spans="1:5" x14ac:dyDescent="0.2">
      <c r="A1381" s="23" t="s">
        <v>1377</v>
      </c>
      <c r="B1381" s="26">
        <v>1334.58</v>
      </c>
      <c r="C1381" s="26">
        <v>466391138.60000002</v>
      </c>
      <c r="D1381" s="22"/>
      <c r="E1381" s="22"/>
    </row>
    <row r="1382" spans="1:5" x14ac:dyDescent="0.2">
      <c r="A1382" s="23" t="s">
        <v>1378</v>
      </c>
      <c r="B1382" s="26">
        <v>1334.57</v>
      </c>
      <c r="C1382" s="26">
        <v>465442238</v>
      </c>
      <c r="D1382" s="22"/>
      <c r="E1382" s="22"/>
    </row>
    <row r="1383" spans="1:5" x14ac:dyDescent="0.2">
      <c r="A1383" s="23" t="s">
        <v>1379</v>
      </c>
      <c r="B1383" s="26">
        <v>1334.55</v>
      </c>
      <c r="C1383" s="26">
        <v>465446355.5</v>
      </c>
      <c r="D1383" s="22"/>
      <c r="E1383" s="22"/>
    </row>
    <row r="1384" spans="1:5" x14ac:dyDescent="0.2">
      <c r="A1384" s="23" t="s">
        <v>1380</v>
      </c>
      <c r="B1384" s="26">
        <v>1333.94</v>
      </c>
      <c r="C1384" s="26">
        <v>471115183.18000001</v>
      </c>
      <c r="D1384" s="22"/>
      <c r="E1384" s="22"/>
    </row>
    <row r="1385" spans="1:5" x14ac:dyDescent="0.2">
      <c r="A1385" s="23" t="s">
        <v>1381</v>
      </c>
      <c r="B1385" s="26">
        <v>1333.53</v>
      </c>
      <c r="C1385" s="26">
        <v>471012485.87</v>
      </c>
      <c r="D1385" s="22"/>
      <c r="E1385" s="22"/>
    </row>
    <row r="1386" spans="1:5" x14ac:dyDescent="0.2">
      <c r="A1386" s="23" t="s">
        <v>1382</v>
      </c>
      <c r="B1386" s="26">
        <v>1332.94</v>
      </c>
      <c r="C1386" s="26">
        <v>474420411.5</v>
      </c>
      <c r="D1386" s="22"/>
      <c r="E1386" s="22"/>
    </row>
    <row r="1387" spans="1:5" x14ac:dyDescent="0.2">
      <c r="A1387" s="23" t="s">
        <v>1383</v>
      </c>
      <c r="B1387" s="26">
        <v>1333.03</v>
      </c>
      <c r="C1387" s="26">
        <v>474541777.97000003</v>
      </c>
      <c r="D1387" s="22"/>
      <c r="E1387" s="22"/>
    </row>
    <row r="1388" spans="1:5" x14ac:dyDescent="0.2">
      <c r="A1388" s="23" t="s">
        <v>1384</v>
      </c>
      <c r="B1388" s="26">
        <v>1332.96</v>
      </c>
      <c r="C1388" s="26">
        <v>472232966.13</v>
      </c>
      <c r="D1388" s="22"/>
      <c r="E1388" s="22"/>
    </row>
    <row r="1389" spans="1:5" x14ac:dyDescent="0.2">
      <c r="A1389" s="23" t="s">
        <v>1385</v>
      </c>
      <c r="B1389" s="26">
        <v>1331.92</v>
      </c>
      <c r="C1389" s="26">
        <v>470435555.05000001</v>
      </c>
      <c r="D1389" s="22"/>
      <c r="E1389" s="22"/>
    </row>
    <row r="1390" spans="1:5" x14ac:dyDescent="0.2">
      <c r="A1390" s="23" t="s">
        <v>1386</v>
      </c>
      <c r="B1390" s="26">
        <v>1331.19</v>
      </c>
      <c r="C1390" s="26">
        <v>470181315.57999998</v>
      </c>
      <c r="D1390" s="22"/>
      <c r="E1390" s="22"/>
    </row>
    <row r="1391" spans="1:5" x14ac:dyDescent="0.2">
      <c r="A1391" s="23" t="s">
        <v>1387</v>
      </c>
      <c r="B1391" s="26">
        <v>1330.67</v>
      </c>
      <c r="C1391" s="26">
        <v>470197277.88</v>
      </c>
      <c r="D1391" s="22"/>
      <c r="E1391" s="22"/>
    </row>
    <row r="1392" spans="1:5" x14ac:dyDescent="0.2">
      <c r="A1392" s="23" t="s">
        <v>1388</v>
      </c>
      <c r="B1392" s="26">
        <v>1333.32</v>
      </c>
      <c r="C1392" s="26">
        <v>472689311.19</v>
      </c>
      <c r="D1392" s="22"/>
      <c r="E1392" s="22"/>
    </row>
    <row r="1393" spans="1:5" x14ac:dyDescent="0.2">
      <c r="A1393" s="23" t="s">
        <v>1389</v>
      </c>
      <c r="B1393" s="26">
        <v>1332.8</v>
      </c>
      <c r="C1393" s="26">
        <v>472879159.86000001</v>
      </c>
      <c r="D1393" s="22"/>
      <c r="E1393" s="22"/>
    </row>
    <row r="1394" spans="1:5" x14ac:dyDescent="0.2">
      <c r="A1394" s="23" t="s">
        <v>1390</v>
      </c>
      <c r="B1394" s="26">
        <v>1332.02</v>
      </c>
      <c r="C1394" s="26">
        <v>472571479.67000002</v>
      </c>
      <c r="D1394" s="22"/>
      <c r="E1394" s="22"/>
    </row>
    <row r="1395" spans="1:5" x14ac:dyDescent="0.2">
      <c r="A1395" s="23" t="s">
        <v>1391</v>
      </c>
      <c r="B1395" s="26">
        <v>1331.68</v>
      </c>
      <c r="C1395" s="26">
        <v>471148635.48000002</v>
      </c>
      <c r="D1395" s="22"/>
      <c r="E1395" s="22"/>
    </row>
    <row r="1396" spans="1:5" x14ac:dyDescent="0.2">
      <c r="A1396" s="23" t="s">
        <v>1392</v>
      </c>
      <c r="B1396" s="26">
        <v>1331.61</v>
      </c>
      <c r="C1396" s="26">
        <v>466753451.83999997</v>
      </c>
      <c r="D1396" s="22"/>
      <c r="E1396" s="22"/>
    </row>
    <row r="1397" spans="1:5" x14ac:dyDescent="0.2">
      <c r="A1397" s="23" t="s">
        <v>1393</v>
      </c>
      <c r="B1397" s="26">
        <v>1331.36</v>
      </c>
      <c r="C1397" s="26">
        <v>468856974.83999997</v>
      </c>
      <c r="D1397" s="22"/>
      <c r="E1397" s="22"/>
    </row>
    <row r="1398" spans="1:5" x14ac:dyDescent="0.2">
      <c r="A1398" s="23" t="s">
        <v>1394</v>
      </c>
      <c r="B1398" s="26">
        <v>1331.04</v>
      </c>
      <c r="C1398" s="26">
        <v>468707127.76999998</v>
      </c>
      <c r="D1398" s="22"/>
      <c r="E1398" s="22"/>
    </row>
    <row r="1399" spans="1:5" x14ac:dyDescent="0.2">
      <c r="A1399" s="23" t="s">
        <v>1395</v>
      </c>
      <c r="B1399" s="26">
        <v>1330.64</v>
      </c>
      <c r="C1399" s="26">
        <v>469730366.45999998</v>
      </c>
      <c r="D1399" s="22"/>
      <c r="E1399" s="22"/>
    </row>
    <row r="1400" spans="1:5" x14ac:dyDescent="0.2">
      <c r="A1400" s="23" t="s">
        <v>1396</v>
      </c>
      <c r="B1400" s="26">
        <v>1331.77</v>
      </c>
      <c r="C1400" s="26">
        <v>470183984.72000003</v>
      </c>
      <c r="D1400" s="22"/>
      <c r="E1400" s="22"/>
    </row>
    <row r="1401" spans="1:5" x14ac:dyDescent="0.2">
      <c r="A1401" s="23" t="s">
        <v>1397</v>
      </c>
      <c r="B1401" s="26">
        <v>1331.18</v>
      </c>
      <c r="C1401" s="26">
        <v>472671016.13999999</v>
      </c>
      <c r="D1401" s="22"/>
      <c r="E1401" s="22"/>
    </row>
    <row r="1402" spans="1:5" x14ac:dyDescent="0.2">
      <c r="A1402" s="23" t="s">
        <v>1398</v>
      </c>
      <c r="B1402" s="26">
        <v>1331.37</v>
      </c>
      <c r="C1402" s="26">
        <v>474412483.27999997</v>
      </c>
      <c r="D1402" s="22"/>
      <c r="E1402" s="22"/>
    </row>
    <row r="1403" spans="1:5" x14ac:dyDescent="0.2">
      <c r="A1403" s="23" t="s">
        <v>1399</v>
      </c>
      <c r="B1403" s="26">
        <v>1332.38</v>
      </c>
      <c r="C1403" s="26">
        <v>475644817.42000002</v>
      </c>
      <c r="D1403" s="22"/>
      <c r="E1403" s="22"/>
    </row>
    <row r="1404" spans="1:5" x14ac:dyDescent="0.2">
      <c r="A1404" s="23" t="s">
        <v>1400</v>
      </c>
      <c r="B1404" s="26">
        <v>1331.47</v>
      </c>
      <c r="C1404" s="26">
        <v>475291182.73000002</v>
      </c>
      <c r="D1404" s="22"/>
      <c r="E1404" s="22"/>
    </row>
    <row r="1405" spans="1:5" x14ac:dyDescent="0.2">
      <c r="A1405" s="23" t="s">
        <v>1401</v>
      </c>
      <c r="B1405" s="26">
        <v>1333.52</v>
      </c>
      <c r="C1405" s="26">
        <v>472519347.29000002</v>
      </c>
      <c r="D1405" s="22"/>
      <c r="E1405" s="22"/>
    </row>
    <row r="1406" spans="1:5" x14ac:dyDescent="0.2">
      <c r="A1406" s="23" t="s">
        <v>1402</v>
      </c>
      <c r="B1406" s="26">
        <v>1333.96</v>
      </c>
      <c r="C1406" s="26">
        <v>467925663.10000002</v>
      </c>
      <c r="D1406" s="22"/>
      <c r="E1406" s="22"/>
    </row>
    <row r="1407" spans="1:5" x14ac:dyDescent="0.2">
      <c r="A1407" s="23" t="s">
        <v>1403</v>
      </c>
      <c r="B1407" s="26">
        <v>1335.07</v>
      </c>
      <c r="C1407" s="26">
        <v>452717627.81</v>
      </c>
      <c r="D1407" s="22"/>
      <c r="E1407" s="22"/>
    </row>
    <row r="1408" spans="1:5" x14ac:dyDescent="0.2">
      <c r="A1408" s="23" t="s">
        <v>1404</v>
      </c>
      <c r="B1408" s="26">
        <v>1337.58</v>
      </c>
      <c r="C1408" s="26">
        <v>441276763.16000003</v>
      </c>
      <c r="D1408" s="22"/>
      <c r="E1408" s="22"/>
    </row>
    <row r="1409" spans="1:5" x14ac:dyDescent="0.2">
      <c r="A1409" s="23" t="s">
        <v>1405</v>
      </c>
      <c r="B1409" s="26">
        <v>1337.2</v>
      </c>
      <c r="C1409" s="26">
        <v>440240457.38999999</v>
      </c>
      <c r="D1409" s="22"/>
      <c r="E1409" s="22"/>
    </row>
    <row r="1410" spans="1:5" x14ac:dyDescent="0.2">
      <c r="A1410" s="23" t="s">
        <v>1406</v>
      </c>
      <c r="B1410" s="26">
        <v>1337.19</v>
      </c>
      <c r="C1410" s="26">
        <v>440118905.66000003</v>
      </c>
      <c r="D1410" s="22"/>
      <c r="E1410" s="22"/>
    </row>
    <row r="1411" spans="1:5" x14ac:dyDescent="0.2">
      <c r="A1411" s="23" t="s">
        <v>1407</v>
      </c>
      <c r="B1411" s="26">
        <v>1337.36</v>
      </c>
      <c r="C1411" s="26">
        <v>440480778.63999999</v>
      </c>
      <c r="D1411" s="22"/>
      <c r="E1411" s="22"/>
    </row>
    <row r="1412" spans="1:5" x14ac:dyDescent="0.2">
      <c r="A1412" s="23" t="s">
        <v>1408</v>
      </c>
      <c r="B1412" s="26">
        <v>1337.16</v>
      </c>
      <c r="C1412" s="26">
        <v>442461789.02999997</v>
      </c>
      <c r="D1412" s="22"/>
      <c r="E1412" s="22"/>
    </row>
    <row r="1413" spans="1:5" x14ac:dyDescent="0.2">
      <c r="A1413" s="23" t="s">
        <v>1409</v>
      </c>
      <c r="B1413" s="26">
        <v>1337.11</v>
      </c>
      <c r="C1413" s="26">
        <v>439045179.33999997</v>
      </c>
      <c r="D1413" s="22"/>
      <c r="E1413" s="22"/>
    </row>
    <row r="1414" spans="1:5" x14ac:dyDescent="0.2">
      <c r="A1414" s="23" t="s">
        <v>1410</v>
      </c>
      <c r="B1414" s="26">
        <v>1336.73</v>
      </c>
      <c r="C1414" s="26">
        <v>439588877.58999997</v>
      </c>
      <c r="D1414" s="22"/>
      <c r="E1414" s="22"/>
    </row>
    <row r="1415" spans="1:5" x14ac:dyDescent="0.2">
      <c r="A1415" s="23" t="s">
        <v>1411</v>
      </c>
      <c r="B1415" s="26">
        <v>1336.58</v>
      </c>
      <c r="C1415" s="26">
        <v>439538203.11000001</v>
      </c>
      <c r="D1415" s="22"/>
      <c r="E1415" s="22"/>
    </row>
    <row r="1416" spans="1:5" x14ac:dyDescent="0.2">
      <c r="A1416" s="23" t="s">
        <v>1412</v>
      </c>
      <c r="B1416" s="26">
        <v>1336.65</v>
      </c>
      <c r="C1416" s="26">
        <v>438936758.11000001</v>
      </c>
      <c r="D1416" s="22"/>
      <c r="E1416" s="22"/>
    </row>
    <row r="1417" spans="1:5" x14ac:dyDescent="0.2">
      <c r="A1417" s="23" t="s">
        <v>1413</v>
      </c>
      <c r="B1417" s="26">
        <v>1336.64</v>
      </c>
      <c r="C1417" s="26">
        <v>438935377.63</v>
      </c>
      <c r="D1417" s="22"/>
      <c r="E1417" s="22"/>
    </row>
    <row r="1418" spans="1:5" x14ac:dyDescent="0.2">
      <c r="A1418" s="23" t="s">
        <v>1414</v>
      </c>
      <c r="B1418" s="26">
        <v>1336.56</v>
      </c>
      <c r="C1418" s="26">
        <v>435169704.87</v>
      </c>
      <c r="D1418" s="22"/>
      <c r="E1418" s="22"/>
    </row>
    <row r="1419" spans="1:5" x14ac:dyDescent="0.2">
      <c r="A1419" s="23" t="s">
        <v>1415</v>
      </c>
      <c r="B1419" s="26">
        <v>1335.66</v>
      </c>
      <c r="C1419" s="26">
        <v>434361927.63999999</v>
      </c>
      <c r="D1419" s="22"/>
      <c r="E1419" s="22"/>
    </row>
    <row r="1420" spans="1:5" x14ac:dyDescent="0.2">
      <c r="A1420" s="23" t="s">
        <v>1416</v>
      </c>
      <c r="B1420" s="26">
        <v>1335.22</v>
      </c>
      <c r="C1420" s="26">
        <v>434068597.97000003</v>
      </c>
      <c r="D1420" s="22"/>
      <c r="E1420" s="22"/>
    </row>
    <row r="1421" spans="1:5" x14ac:dyDescent="0.2">
      <c r="A1421" s="23" t="s">
        <v>1417</v>
      </c>
      <c r="B1421" s="26">
        <v>1335.16</v>
      </c>
      <c r="C1421" s="26">
        <v>433976798.68000001</v>
      </c>
      <c r="D1421" s="22"/>
      <c r="E1421" s="22"/>
    </row>
    <row r="1422" spans="1:5" x14ac:dyDescent="0.2">
      <c r="A1422" s="23" t="s">
        <v>1418</v>
      </c>
      <c r="B1422" s="26">
        <v>1334.59</v>
      </c>
      <c r="C1422" s="26">
        <v>433891670.61000001</v>
      </c>
      <c r="D1422" s="22"/>
      <c r="E1422" s="22"/>
    </row>
    <row r="1423" spans="1:5" x14ac:dyDescent="0.2">
      <c r="A1423" s="23" t="s">
        <v>1419</v>
      </c>
      <c r="B1423" s="26">
        <v>1334.47</v>
      </c>
      <c r="C1423" s="26">
        <v>434604855.02999997</v>
      </c>
      <c r="D1423" s="22"/>
      <c r="E1423" s="22"/>
    </row>
    <row r="1424" spans="1:5" x14ac:dyDescent="0.2">
      <c r="A1424" s="23" t="s">
        <v>1420</v>
      </c>
      <c r="B1424" s="26">
        <v>1333.81</v>
      </c>
      <c r="C1424" s="26">
        <v>433770374.55000001</v>
      </c>
      <c r="D1424" s="22"/>
      <c r="E1424" s="22"/>
    </row>
    <row r="1425" spans="1:5" x14ac:dyDescent="0.2">
      <c r="A1425" s="23" t="s">
        <v>1421</v>
      </c>
      <c r="B1425" s="26">
        <v>1333.41</v>
      </c>
      <c r="C1425" s="26">
        <v>434064596.39999998</v>
      </c>
      <c r="D1425" s="22"/>
      <c r="E1425" s="22"/>
    </row>
    <row r="1426" spans="1:5" x14ac:dyDescent="0.2">
      <c r="A1426" s="23" t="s">
        <v>1422</v>
      </c>
      <c r="B1426" s="26">
        <v>1333.02</v>
      </c>
      <c r="C1426" s="26">
        <v>423270124.52999997</v>
      </c>
      <c r="D1426" s="22"/>
      <c r="E1426" s="22"/>
    </row>
    <row r="1427" spans="1:5" x14ac:dyDescent="0.2">
      <c r="A1427" s="23" t="s">
        <v>1423</v>
      </c>
      <c r="B1427" s="26">
        <v>1332.72</v>
      </c>
      <c r="C1427" s="26">
        <v>444750510.17000002</v>
      </c>
      <c r="D1427" s="22"/>
      <c r="E1427" s="22"/>
    </row>
    <row r="1428" spans="1:5" x14ac:dyDescent="0.2">
      <c r="A1428" s="23" t="s">
        <v>1424</v>
      </c>
      <c r="B1428" s="26">
        <v>1332.58</v>
      </c>
      <c r="C1428" s="26">
        <v>449004230.58999997</v>
      </c>
      <c r="D1428" s="22"/>
      <c r="E1428" s="22"/>
    </row>
    <row r="1429" spans="1:5" x14ac:dyDescent="0.2">
      <c r="A1429" s="23" t="s">
        <v>1425</v>
      </c>
      <c r="B1429" s="26">
        <v>1331.84</v>
      </c>
      <c r="C1429" s="26">
        <v>448489642.75</v>
      </c>
      <c r="D1429" s="22"/>
      <c r="E1429" s="22"/>
    </row>
    <row r="1430" spans="1:5" x14ac:dyDescent="0.2">
      <c r="A1430" s="23" t="s">
        <v>1426</v>
      </c>
      <c r="B1430" s="26">
        <v>1331.39</v>
      </c>
      <c r="C1430" s="26">
        <v>447129616.13999999</v>
      </c>
      <c r="D1430" s="22"/>
      <c r="E1430" s="22"/>
    </row>
    <row r="1431" spans="1:5" x14ac:dyDescent="0.2">
      <c r="A1431" s="23" t="s">
        <v>1427</v>
      </c>
      <c r="B1431" s="26">
        <v>1331.37</v>
      </c>
      <c r="C1431" s="26">
        <v>446643940.02999997</v>
      </c>
      <c r="D1431" s="22"/>
      <c r="E1431" s="22"/>
    </row>
    <row r="1432" spans="1:5" x14ac:dyDescent="0.2">
      <c r="A1432" s="23" t="s">
        <v>1428</v>
      </c>
      <c r="B1432" s="26">
        <v>1331.25</v>
      </c>
      <c r="C1432" s="26">
        <v>446709321.98000002</v>
      </c>
      <c r="D1432" s="22"/>
      <c r="E1432" s="22"/>
    </row>
    <row r="1433" spans="1:5" x14ac:dyDescent="0.2">
      <c r="A1433" s="23" t="s">
        <v>1429</v>
      </c>
      <c r="B1433" s="26">
        <v>1330.9</v>
      </c>
      <c r="C1433" s="26">
        <v>447826503.42000002</v>
      </c>
      <c r="D1433" s="22"/>
      <c r="E1433" s="22"/>
    </row>
    <row r="1434" spans="1:5" x14ac:dyDescent="0.2">
      <c r="A1434" s="23" t="s">
        <v>1430</v>
      </c>
      <c r="B1434" s="26">
        <v>1330</v>
      </c>
      <c r="C1434" s="26">
        <v>454481111.56</v>
      </c>
      <c r="D1434" s="22"/>
      <c r="E1434" s="22"/>
    </row>
    <row r="1435" spans="1:5" x14ac:dyDescent="0.2">
      <c r="A1435" s="23" t="s">
        <v>1431</v>
      </c>
      <c r="B1435" s="26">
        <v>1329.9</v>
      </c>
      <c r="C1435" s="26">
        <v>455653597.63</v>
      </c>
      <c r="D1435" s="22"/>
      <c r="E1435" s="22"/>
    </row>
    <row r="1436" spans="1:5" x14ac:dyDescent="0.2">
      <c r="A1436" s="23" t="s">
        <v>1432</v>
      </c>
      <c r="B1436" s="26">
        <v>1329.6</v>
      </c>
      <c r="C1436" s="26">
        <v>454517704.49000001</v>
      </c>
      <c r="D1436" s="22"/>
      <c r="E1436" s="22"/>
    </row>
    <row r="1437" spans="1:5" x14ac:dyDescent="0.2">
      <c r="A1437" s="23" t="s">
        <v>1433</v>
      </c>
      <c r="B1437" s="26">
        <v>1328.59</v>
      </c>
      <c r="C1437" s="26">
        <v>454787650.43000001</v>
      </c>
      <c r="D1437" s="22"/>
      <c r="E1437" s="22"/>
    </row>
    <row r="1438" spans="1:5" x14ac:dyDescent="0.2">
      <c r="A1438" s="23" t="s">
        <v>1434</v>
      </c>
      <c r="B1438" s="26">
        <v>1328.39</v>
      </c>
      <c r="C1438" s="26">
        <v>454243791.79000002</v>
      </c>
      <c r="D1438" s="22"/>
      <c r="E1438" s="22"/>
    </row>
    <row r="1439" spans="1:5" x14ac:dyDescent="0.2">
      <c r="A1439" s="23" t="s">
        <v>1435</v>
      </c>
      <c r="B1439" s="26">
        <v>1327.28</v>
      </c>
      <c r="C1439" s="26">
        <v>455804221.29000002</v>
      </c>
      <c r="D1439" s="22"/>
      <c r="E1439" s="22"/>
    </row>
    <row r="1440" spans="1:5" x14ac:dyDescent="0.2">
      <c r="A1440" s="23" t="s">
        <v>1436</v>
      </c>
      <c r="B1440" s="26">
        <v>1327.04</v>
      </c>
      <c r="C1440" s="26">
        <v>461840515.48000002</v>
      </c>
      <c r="D1440" s="22"/>
      <c r="E1440" s="22"/>
    </row>
    <row r="1441" spans="1:5" x14ac:dyDescent="0.2">
      <c r="A1441" s="23" t="s">
        <v>1437</v>
      </c>
      <c r="B1441" s="26">
        <v>1326.35</v>
      </c>
      <c r="C1441" s="26">
        <v>461486717.60000002</v>
      </c>
      <c r="D1441" s="22"/>
      <c r="E1441" s="22"/>
    </row>
    <row r="1442" spans="1:5" x14ac:dyDescent="0.2">
      <c r="A1442" s="23" t="s">
        <v>1438</v>
      </c>
      <c r="B1442" s="26">
        <v>1326.37</v>
      </c>
      <c r="C1442" s="26">
        <v>454918747.02999997</v>
      </c>
      <c r="D1442" s="22"/>
      <c r="E1442" s="22"/>
    </row>
    <row r="1443" spans="1:5" x14ac:dyDescent="0.2">
      <c r="A1443" s="23" t="s">
        <v>1439</v>
      </c>
      <c r="B1443" s="26">
        <v>1326.33</v>
      </c>
      <c r="C1443" s="26">
        <v>456015318.52999997</v>
      </c>
      <c r="D1443" s="22"/>
      <c r="E1443" s="22"/>
    </row>
    <row r="1444" spans="1:5" x14ac:dyDescent="0.2">
      <c r="A1444" s="23" t="s">
        <v>1440</v>
      </c>
      <c r="B1444" s="26">
        <v>1326.26</v>
      </c>
      <c r="C1444" s="26">
        <v>455931613.08999997</v>
      </c>
      <c r="D1444" s="22"/>
      <c r="E1444" s="22"/>
    </row>
    <row r="1445" spans="1:5" x14ac:dyDescent="0.2">
      <c r="A1445" s="23" t="s">
        <v>1441</v>
      </c>
      <c r="B1445" s="26">
        <v>1325.85</v>
      </c>
      <c r="C1445" s="26">
        <v>456065402.56999999</v>
      </c>
      <c r="D1445" s="22"/>
      <c r="E1445" s="22"/>
    </row>
    <row r="1446" spans="1:5" x14ac:dyDescent="0.2">
      <c r="A1446" s="23" t="s">
        <v>1442</v>
      </c>
      <c r="B1446" s="26">
        <v>1325.61</v>
      </c>
      <c r="C1446" s="26">
        <v>457669790.06999999</v>
      </c>
      <c r="D1446" s="22"/>
      <c r="E1446" s="22"/>
    </row>
    <row r="1447" spans="1:5" x14ac:dyDescent="0.2">
      <c r="A1447" s="23" t="s">
        <v>1443</v>
      </c>
      <c r="B1447" s="26">
        <v>1325.15</v>
      </c>
      <c r="C1447" s="26">
        <v>456670387.94</v>
      </c>
      <c r="D1447" s="22"/>
      <c r="E1447" s="22"/>
    </row>
    <row r="1448" spans="1:5" x14ac:dyDescent="0.2">
      <c r="A1448" s="23" t="s">
        <v>1444</v>
      </c>
      <c r="B1448" s="26">
        <v>1324.4</v>
      </c>
      <c r="C1448" s="26">
        <v>458448900.94999999</v>
      </c>
      <c r="D1448" s="22"/>
      <c r="E1448" s="22"/>
    </row>
    <row r="1449" spans="1:5" x14ac:dyDescent="0.2">
      <c r="A1449" s="23" t="s">
        <v>1445</v>
      </c>
      <c r="B1449" s="26">
        <v>1324</v>
      </c>
      <c r="C1449" s="26">
        <v>458094397.75999999</v>
      </c>
      <c r="D1449" s="22"/>
      <c r="E1449" s="22"/>
    </row>
    <row r="1450" spans="1:5" x14ac:dyDescent="0.2">
      <c r="A1450" s="23" t="s">
        <v>1446</v>
      </c>
      <c r="B1450" s="26">
        <v>1323.79</v>
      </c>
      <c r="C1450" s="26">
        <v>458665524.56</v>
      </c>
      <c r="D1450" s="22"/>
      <c r="E1450" s="22"/>
    </row>
    <row r="1451" spans="1:5" x14ac:dyDescent="0.2">
      <c r="A1451" s="23" t="s">
        <v>1447</v>
      </c>
      <c r="B1451" s="26">
        <v>1323.57</v>
      </c>
      <c r="C1451" s="26">
        <v>459840805.87</v>
      </c>
      <c r="D1451" s="22"/>
      <c r="E1451" s="22"/>
    </row>
    <row r="1452" spans="1:5" x14ac:dyDescent="0.2">
      <c r="A1452" s="23" t="s">
        <v>1448</v>
      </c>
      <c r="B1452" s="26">
        <v>1323.55</v>
      </c>
      <c r="C1452" s="26">
        <v>458760199.16000003</v>
      </c>
      <c r="D1452" s="22"/>
      <c r="E1452" s="22"/>
    </row>
    <row r="1453" spans="1:5" x14ac:dyDescent="0.2">
      <c r="A1453" s="23" t="s">
        <v>1449</v>
      </c>
      <c r="B1453" s="26">
        <v>1322.74</v>
      </c>
      <c r="C1453" s="26">
        <v>457343650.12</v>
      </c>
      <c r="D1453" s="22"/>
      <c r="E1453" s="22"/>
    </row>
    <row r="1454" spans="1:5" x14ac:dyDescent="0.2">
      <c r="A1454" s="23" t="s">
        <v>1450</v>
      </c>
      <c r="B1454" s="26">
        <v>1322.48</v>
      </c>
      <c r="C1454" s="26">
        <v>456346928.97000003</v>
      </c>
      <c r="D1454" s="22"/>
      <c r="E1454" s="22"/>
    </row>
    <row r="1455" spans="1:5" x14ac:dyDescent="0.2">
      <c r="A1455" s="23" t="s">
        <v>1451</v>
      </c>
      <c r="B1455" s="26">
        <v>1321.64</v>
      </c>
      <c r="C1455" s="26">
        <v>456298912.68000001</v>
      </c>
      <c r="D1455" s="22"/>
      <c r="E1455" s="22"/>
    </row>
    <row r="1456" spans="1:5" x14ac:dyDescent="0.2">
      <c r="A1456" s="23" t="s">
        <v>1452</v>
      </c>
      <c r="B1456" s="26">
        <v>1321.55</v>
      </c>
      <c r="C1456" s="26">
        <v>456911803.14999998</v>
      </c>
      <c r="D1456" s="22"/>
      <c r="E1456" s="22"/>
    </row>
    <row r="1457" spans="1:5" x14ac:dyDescent="0.2">
      <c r="A1457" s="23" t="s">
        <v>1453</v>
      </c>
      <c r="B1457" s="26">
        <v>1320.8</v>
      </c>
      <c r="C1457" s="26">
        <v>462515091.26999998</v>
      </c>
      <c r="D1457" s="22"/>
      <c r="E1457" s="22"/>
    </row>
    <row r="1458" spans="1:5" x14ac:dyDescent="0.2">
      <c r="A1458" s="23" t="s">
        <v>1454</v>
      </c>
      <c r="B1458" s="26">
        <v>1320.64</v>
      </c>
      <c r="C1458" s="26">
        <v>464816873.31999999</v>
      </c>
      <c r="D1458" s="22"/>
      <c r="E1458" s="22"/>
    </row>
    <row r="1459" spans="1:5" x14ac:dyDescent="0.2">
      <c r="A1459" s="23" t="s">
        <v>1455</v>
      </c>
      <c r="B1459" s="26">
        <v>1320.41</v>
      </c>
      <c r="C1459" s="26">
        <v>466250016.05000001</v>
      </c>
      <c r="D1459" s="22"/>
      <c r="E1459" s="22"/>
    </row>
    <row r="1460" spans="1:5" x14ac:dyDescent="0.2">
      <c r="A1460" s="23" t="s">
        <v>1456</v>
      </c>
      <c r="B1460" s="26">
        <v>1320.48</v>
      </c>
      <c r="C1460" s="26">
        <v>470259243.82999998</v>
      </c>
      <c r="D1460" s="22"/>
      <c r="E1460" s="22"/>
    </row>
    <row r="1461" spans="1:5" x14ac:dyDescent="0.2">
      <c r="A1461" s="23" t="s">
        <v>1457</v>
      </c>
      <c r="B1461" s="26">
        <v>1320.37</v>
      </c>
      <c r="C1461" s="26">
        <v>470063957.36000001</v>
      </c>
      <c r="D1461" s="22"/>
      <c r="E1461" s="22"/>
    </row>
    <row r="1462" spans="1:5" x14ac:dyDescent="0.2">
      <c r="A1462" s="23" t="s">
        <v>1458</v>
      </c>
      <c r="B1462" s="26">
        <v>1320.19</v>
      </c>
      <c r="C1462" s="26">
        <v>470694585.85000002</v>
      </c>
      <c r="D1462" s="22"/>
      <c r="E1462" s="22"/>
    </row>
    <row r="1463" spans="1:5" x14ac:dyDescent="0.2">
      <c r="A1463" s="23" t="s">
        <v>1459</v>
      </c>
      <c r="B1463" s="26">
        <v>1319.47</v>
      </c>
      <c r="C1463" s="26">
        <v>469889303.14999998</v>
      </c>
      <c r="D1463" s="22"/>
      <c r="E1463" s="22"/>
    </row>
    <row r="1464" spans="1:5" x14ac:dyDescent="0.2">
      <c r="A1464" s="23" t="s">
        <v>1460</v>
      </c>
      <c r="B1464" s="26">
        <v>1319.22</v>
      </c>
      <c r="C1464" s="26">
        <v>471908984.81999999</v>
      </c>
      <c r="D1464" s="22"/>
      <c r="E1464" s="22"/>
    </row>
    <row r="1465" spans="1:5" x14ac:dyDescent="0.2">
      <c r="A1465" s="23" t="s">
        <v>1461</v>
      </c>
      <c r="B1465" s="26">
        <v>1318.98</v>
      </c>
      <c r="C1465" s="26">
        <v>471957942.19</v>
      </c>
      <c r="D1465" s="22"/>
      <c r="E1465" s="22"/>
    </row>
    <row r="1466" spans="1:5" x14ac:dyDescent="0.2">
      <c r="A1466" s="23" t="s">
        <v>1462</v>
      </c>
      <c r="B1466" s="26">
        <v>1318.91</v>
      </c>
      <c r="C1466" s="26">
        <v>472195034.88999999</v>
      </c>
      <c r="D1466" s="22"/>
      <c r="E1466" s="22"/>
    </row>
    <row r="1467" spans="1:5" x14ac:dyDescent="0.2">
      <c r="A1467" s="23" t="s">
        <v>1463</v>
      </c>
      <c r="B1467" s="26">
        <v>1318.78</v>
      </c>
      <c r="C1467" s="26">
        <v>477628473.69</v>
      </c>
      <c r="D1467" s="22"/>
      <c r="E1467" s="22"/>
    </row>
    <row r="1468" spans="1:5" x14ac:dyDescent="0.2">
      <c r="A1468" s="23" t="s">
        <v>1464</v>
      </c>
      <c r="B1468" s="26">
        <v>1318.34</v>
      </c>
      <c r="C1468" s="26">
        <v>472871480.83999997</v>
      </c>
      <c r="D1468" s="22"/>
      <c r="E1468" s="22"/>
    </row>
    <row r="1469" spans="1:5" x14ac:dyDescent="0.2">
      <c r="A1469" s="23" t="s">
        <v>1465</v>
      </c>
      <c r="B1469" s="26">
        <v>1317.71</v>
      </c>
      <c r="C1469" s="26">
        <v>476206117.63999999</v>
      </c>
      <c r="D1469" s="22"/>
      <c r="E1469" s="22"/>
    </row>
    <row r="1470" spans="1:5" x14ac:dyDescent="0.2">
      <c r="A1470" s="23" t="s">
        <v>1466</v>
      </c>
      <c r="B1470" s="26">
        <v>1317.26</v>
      </c>
      <c r="C1470" s="26">
        <v>482324453.16000003</v>
      </c>
      <c r="D1470" s="22"/>
      <c r="E1470" s="22"/>
    </row>
    <row r="1471" spans="1:5" x14ac:dyDescent="0.2">
      <c r="A1471" s="23" t="s">
        <v>1467</v>
      </c>
      <c r="B1471" s="26">
        <v>1317.02</v>
      </c>
      <c r="C1471" s="26">
        <v>482331519.20999998</v>
      </c>
      <c r="D1471" s="22"/>
      <c r="E1471" s="22"/>
    </row>
    <row r="1472" spans="1:5" x14ac:dyDescent="0.2">
      <c r="A1472" s="23" t="s">
        <v>1468</v>
      </c>
      <c r="B1472" s="26">
        <v>1316.38</v>
      </c>
      <c r="C1472" s="26">
        <v>462107035.37</v>
      </c>
      <c r="D1472" s="22"/>
      <c r="E1472" s="22"/>
    </row>
    <row r="1473" spans="1:5" x14ac:dyDescent="0.2">
      <c r="A1473" s="23" t="s">
        <v>1469</v>
      </c>
      <c r="B1473" s="26">
        <v>1315.8</v>
      </c>
      <c r="C1473" s="26">
        <v>458227877.81</v>
      </c>
      <c r="D1473" s="22"/>
      <c r="E1473" s="22"/>
    </row>
    <row r="1474" spans="1:5" x14ac:dyDescent="0.2">
      <c r="A1474" s="23" t="s">
        <v>1470</v>
      </c>
      <c r="B1474" s="26">
        <v>1315.25</v>
      </c>
      <c r="C1474" s="26">
        <v>461304516.22000003</v>
      </c>
      <c r="D1474" s="22"/>
      <c r="E1474" s="22"/>
    </row>
    <row r="1475" spans="1:5" x14ac:dyDescent="0.2">
      <c r="A1475" s="23" t="s">
        <v>1471</v>
      </c>
      <c r="B1475" s="26">
        <v>1315.53</v>
      </c>
      <c r="C1475" s="26">
        <v>460572358.08999997</v>
      </c>
      <c r="D1475" s="22"/>
      <c r="E1475" s="22"/>
    </row>
    <row r="1476" spans="1:5" x14ac:dyDescent="0.2">
      <c r="A1476" s="23" t="s">
        <v>1472</v>
      </c>
      <c r="B1476" s="26">
        <v>1315.6</v>
      </c>
      <c r="C1476" s="26">
        <v>458989898.81</v>
      </c>
      <c r="D1476" s="22"/>
      <c r="E1476" s="22"/>
    </row>
    <row r="1477" spans="1:5" x14ac:dyDescent="0.2">
      <c r="A1477" s="23" t="s">
        <v>1473</v>
      </c>
      <c r="B1477" s="26">
        <v>1315.9</v>
      </c>
      <c r="C1477" s="26">
        <v>457724030.68000001</v>
      </c>
      <c r="D1477" s="22"/>
      <c r="E1477" s="22"/>
    </row>
    <row r="1478" spans="1:5" x14ac:dyDescent="0.2">
      <c r="A1478" s="23" t="s">
        <v>1474</v>
      </c>
      <c r="B1478" s="26">
        <v>1315.58</v>
      </c>
      <c r="C1478" s="26">
        <v>458221416.19999999</v>
      </c>
      <c r="D1478" s="22"/>
      <c r="E1478" s="22"/>
    </row>
    <row r="1479" spans="1:5" x14ac:dyDescent="0.2">
      <c r="A1479" s="23" t="s">
        <v>1475</v>
      </c>
      <c r="B1479" s="26">
        <v>1315.42</v>
      </c>
      <c r="C1479" s="26">
        <v>458137889.51999998</v>
      </c>
      <c r="D1479" s="22"/>
      <c r="E1479" s="22"/>
    </row>
    <row r="1480" spans="1:5" x14ac:dyDescent="0.2">
      <c r="A1480" s="23" t="s">
        <v>1476</v>
      </c>
      <c r="B1480" s="26">
        <v>1315.09</v>
      </c>
      <c r="C1480" s="26">
        <v>456006193.62</v>
      </c>
      <c r="D1480" s="22"/>
      <c r="E1480" s="22"/>
    </row>
    <row r="1481" spans="1:5" x14ac:dyDescent="0.2">
      <c r="A1481" s="23" t="s">
        <v>1477</v>
      </c>
      <c r="B1481" s="26">
        <v>1314.37</v>
      </c>
      <c r="C1481" s="26">
        <v>455868261.33999997</v>
      </c>
      <c r="D1481" s="22"/>
      <c r="E1481" s="22"/>
    </row>
    <row r="1482" spans="1:5" x14ac:dyDescent="0.2">
      <c r="A1482" s="23" t="s">
        <v>1478</v>
      </c>
      <c r="B1482" s="26">
        <v>1313.95</v>
      </c>
      <c r="C1482" s="26">
        <v>458397733.51999998</v>
      </c>
      <c r="D1482" s="22"/>
      <c r="E1482" s="22"/>
    </row>
    <row r="1483" spans="1:5" x14ac:dyDescent="0.2">
      <c r="A1483" s="23" t="s">
        <v>1479</v>
      </c>
      <c r="B1483" s="26">
        <v>1313.57</v>
      </c>
      <c r="C1483" s="26">
        <v>454950857.36000001</v>
      </c>
      <c r="D1483" s="22"/>
      <c r="E1483" s="22"/>
    </row>
    <row r="1484" spans="1:5" x14ac:dyDescent="0.2">
      <c r="A1484" s="23" t="s">
        <v>1480</v>
      </c>
      <c r="B1484" s="26">
        <v>1313.53</v>
      </c>
      <c r="C1484" s="26">
        <v>453874401.88999999</v>
      </c>
      <c r="D1484" s="22"/>
      <c r="E1484" s="22"/>
    </row>
    <row r="1485" spans="1:5" x14ac:dyDescent="0.2">
      <c r="A1485" s="23" t="s">
        <v>1481</v>
      </c>
      <c r="B1485" s="26">
        <v>1313.26</v>
      </c>
      <c r="C1485" s="26">
        <v>447905266.05000001</v>
      </c>
      <c r="D1485" s="22"/>
      <c r="E1485" s="22"/>
    </row>
    <row r="1486" spans="1:5" x14ac:dyDescent="0.2">
      <c r="A1486" s="23" t="s">
        <v>1482</v>
      </c>
      <c r="B1486" s="26">
        <v>1312.84</v>
      </c>
      <c r="C1486" s="26">
        <v>442141795.24000001</v>
      </c>
      <c r="D1486" s="22"/>
      <c r="E1486" s="22"/>
    </row>
    <row r="1487" spans="1:5" x14ac:dyDescent="0.2">
      <c r="A1487" s="23" t="s">
        <v>1483</v>
      </c>
      <c r="B1487" s="26">
        <v>1312.76</v>
      </c>
      <c r="C1487" s="26">
        <v>403505765.55000001</v>
      </c>
      <c r="D1487" s="22"/>
      <c r="E1487" s="22"/>
    </row>
    <row r="1488" spans="1:5" x14ac:dyDescent="0.2">
      <c r="A1488" s="23" t="s">
        <v>1484</v>
      </c>
      <c r="B1488" s="26">
        <v>1312.59</v>
      </c>
      <c r="C1488" s="26">
        <v>381006136.45999998</v>
      </c>
      <c r="D1488" s="22"/>
      <c r="E1488" s="22"/>
    </row>
    <row r="1489" spans="1:5" x14ac:dyDescent="0.2">
      <c r="A1489" s="23" t="s">
        <v>1485</v>
      </c>
      <c r="B1489" s="26">
        <v>1312.35</v>
      </c>
      <c r="C1489" s="26">
        <v>375346916.5</v>
      </c>
      <c r="D1489" s="22"/>
      <c r="E1489" s="22"/>
    </row>
    <row r="1490" spans="1:5" x14ac:dyDescent="0.2">
      <c r="A1490" s="23" t="s">
        <v>1486</v>
      </c>
      <c r="B1490" s="26">
        <v>1311.75</v>
      </c>
      <c r="C1490" s="26">
        <v>370459803.08999997</v>
      </c>
      <c r="D1490" s="22"/>
      <c r="E1490" s="22"/>
    </row>
    <row r="1491" spans="1:5" x14ac:dyDescent="0.2">
      <c r="A1491" s="23" t="s">
        <v>1487</v>
      </c>
      <c r="B1491" s="26">
        <v>1310.84</v>
      </c>
      <c r="C1491" s="26">
        <v>370007772.79000002</v>
      </c>
      <c r="D1491" s="22"/>
      <c r="E1491" s="22"/>
    </row>
    <row r="1492" spans="1:5" x14ac:dyDescent="0.2">
      <c r="A1492" s="23" t="s">
        <v>1488</v>
      </c>
      <c r="B1492" s="26">
        <v>1310.77</v>
      </c>
      <c r="C1492" s="26">
        <v>369139322.81999999</v>
      </c>
      <c r="D1492" s="22"/>
      <c r="E1492" s="22"/>
    </row>
    <row r="1493" spans="1:5" x14ac:dyDescent="0.2">
      <c r="A1493" s="23" t="s">
        <v>1489</v>
      </c>
      <c r="B1493" s="26">
        <v>1310.1099999999999</v>
      </c>
      <c r="C1493" s="26">
        <v>368512745.80000001</v>
      </c>
      <c r="D1493" s="22"/>
      <c r="E1493" s="22"/>
    </row>
    <row r="1494" spans="1:5" x14ac:dyDescent="0.2">
      <c r="A1494" s="23" t="s">
        <v>1490</v>
      </c>
      <c r="B1494" s="26">
        <v>1309.1500000000001</v>
      </c>
      <c r="C1494" s="26">
        <v>377636218.04000002</v>
      </c>
      <c r="D1494" s="22"/>
      <c r="E1494" s="22"/>
    </row>
    <row r="1495" spans="1:5" x14ac:dyDescent="0.2">
      <c r="A1495" s="23" t="s">
        <v>1491</v>
      </c>
      <c r="B1495" s="26">
        <v>1308.79</v>
      </c>
      <c r="C1495" s="26">
        <v>375353949.99000001</v>
      </c>
      <c r="D1495" s="22"/>
      <c r="E1495" s="22"/>
    </row>
    <row r="1496" spans="1:5" x14ac:dyDescent="0.2">
      <c r="A1496" s="23" t="s">
        <v>1492</v>
      </c>
      <c r="B1496" s="26">
        <v>1307.71</v>
      </c>
      <c r="C1496" s="26">
        <v>374193128.13999999</v>
      </c>
      <c r="D1496" s="22"/>
      <c r="E1496" s="22"/>
    </row>
    <row r="1497" spans="1:5" x14ac:dyDescent="0.2">
      <c r="A1497" s="23" t="s">
        <v>1493</v>
      </c>
      <c r="B1497" s="26">
        <v>1307.1300000000001</v>
      </c>
      <c r="C1497" s="26">
        <v>373446639.02999997</v>
      </c>
      <c r="D1497" s="22"/>
      <c r="E1497" s="22"/>
    </row>
    <row r="1498" spans="1:5" x14ac:dyDescent="0.2">
      <c r="A1498" s="23" t="s">
        <v>1494</v>
      </c>
      <c r="B1498" s="26">
        <v>1306.49</v>
      </c>
      <c r="C1498" s="26">
        <v>373802692.06999999</v>
      </c>
      <c r="D1498" s="22"/>
      <c r="E1498" s="22"/>
    </row>
    <row r="1499" spans="1:5" x14ac:dyDescent="0.2">
      <c r="A1499" s="23" t="s">
        <v>1495</v>
      </c>
      <c r="B1499" s="26">
        <v>1305.48</v>
      </c>
      <c r="C1499" s="26">
        <v>364407882.56999999</v>
      </c>
      <c r="D1499" s="22"/>
      <c r="E1499" s="22"/>
    </row>
    <row r="1500" spans="1:5" x14ac:dyDescent="0.2">
      <c r="A1500" s="23" t="s">
        <v>1496</v>
      </c>
      <c r="B1500" s="26">
        <v>1305.21</v>
      </c>
      <c r="C1500" s="26">
        <v>395672041.19999999</v>
      </c>
      <c r="D1500" s="22"/>
      <c r="E1500" s="22"/>
    </row>
    <row r="1501" spans="1:5" x14ac:dyDescent="0.2">
      <c r="A1501" s="23" t="s">
        <v>1497</v>
      </c>
      <c r="B1501" s="26">
        <v>1304.24</v>
      </c>
      <c r="C1501" s="26">
        <v>395791151.91000003</v>
      </c>
      <c r="D1501" s="22"/>
      <c r="E1501" s="22"/>
    </row>
    <row r="1502" spans="1:5" x14ac:dyDescent="0.2">
      <c r="A1502" s="23" t="s">
        <v>1498</v>
      </c>
      <c r="B1502" s="26">
        <v>1303.6199999999999</v>
      </c>
      <c r="C1502" s="26">
        <v>405083027.29000002</v>
      </c>
      <c r="D1502" s="22"/>
      <c r="E1502" s="22"/>
    </row>
    <row r="1503" spans="1:5" x14ac:dyDescent="0.2">
      <c r="A1503" s="23" t="s">
        <v>1499</v>
      </c>
      <c r="B1503" s="26">
        <v>1303.1400000000001</v>
      </c>
      <c r="C1503" s="26">
        <v>405731575.73000002</v>
      </c>
      <c r="D1503" s="22"/>
      <c r="E1503" s="22"/>
    </row>
    <row r="1504" spans="1:5" x14ac:dyDescent="0.2">
      <c r="A1504" s="23" t="s">
        <v>1500</v>
      </c>
      <c r="B1504" s="26">
        <v>1302.75</v>
      </c>
      <c r="C1504" s="26">
        <v>408238784.80000001</v>
      </c>
      <c r="D1504" s="22"/>
      <c r="E1504" s="22"/>
    </row>
    <row r="1505" spans="1:5" x14ac:dyDescent="0.2">
      <c r="A1505" s="23" t="s">
        <v>1532</v>
      </c>
      <c r="B1505" s="26">
        <v>1302.21</v>
      </c>
      <c r="C1505" s="26">
        <v>408266677.31999999</v>
      </c>
      <c r="D1505" s="22"/>
      <c r="E1505" s="22"/>
    </row>
    <row r="1506" spans="1:5" x14ac:dyDescent="0.2">
      <c r="A1506" s="23" t="s">
        <v>1533</v>
      </c>
      <c r="B1506" s="26">
        <v>1301.3</v>
      </c>
      <c r="C1506" s="26">
        <v>406513105.89999998</v>
      </c>
      <c r="D1506" s="22"/>
      <c r="E1506" s="22"/>
    </row>
    <row r="1507" spans="1:5" x14ac:dyDescent="0.2">
      <c r="A1507" s="23" t="s">
        <v>1534</v>
      </c>
      <c r="B1507" s="26">
        <v>1301.3499999999999</v>
      </c>
      <c r="C1507" s="26">
        <v>405620953.91000003</v>
      </c>
      <c r="D1507" s="22"/>
      <c r="E1507" s="22"/>
    </row>
    <row r="1508" spans="1:5" x14ac:dyDescent="0.2">
      <c r="A1508" s="23" t="s">
        <v>1535</v>
      </c>
      <c r="B1508" s="26">
        <v>1301.3900000000001</v>
      </c>
      <c r="C1508" s="26">
        <v>387408138.37</v>
      </c>
      <c r="D1508" s="22"/>
      <c r="E1508" s="22"/>
    </row>
    <row r="1509" spans="1:5" x14ac:dyDescent="0.2">
      <c r="A1509" s="23" t="s">
        <v>1536</v>
      </c>
      <c r="B1509" s="26">
        <v>1301.01</v>
      </c>
      <c r="C1509" s="26">
        <v>387356072.39999998</v>
      </c>
      <c r="D1509" s="22"/>
      <c r="E1509" s="22"/>
    </row>
    <row r="1510" spans="1:5" x14ac:dyDescent="0.2">
      <c r="A1510" s="23" t="s">
        <v>1537</v>
      </c>
      <c r="B1510" s="26">
        <v>1301.0999999999999</v>
      </c>
      <c r="C1510" s="26">
        <v>385635532.44999999</v>
      </c>
      <c r="D1510" s="22"/>
      <c r="E1510" s="22"/>
    </row>
    <row r="1511" spans="1:5" x14ac:dyDescent="0.2">
      <c r="A1511" s="23" t="s">
        <v>1538</v>
      </c>
      <c r="B1511" s="26">
        <v>1300.72</v>
      </c>
      <c r="C1511" s="26">
        <v>384271572.70999998</v>
      </c>
      <c r="D1511" s="22"/>
      <c r="E1511" s="22"/>
    </row>
    <row r="1512" spans="1:5" x14ac:dyDescent="0.2">
      <c r="A1512" s="23" t="s">
        <v>1539</v>
      </c>
      <c r="B1512" s="26">
        <v>1300.49</v>
      </c>
      <c r="C1512" s="26">
        <v>382604086.22000003</v>
      </c>
      <c r="D1512" s="22"/>
      <c r="E1512" s="22"/>
    </row>
    <row r="1513" spans="1:5" x14ac:dyDescent="0.2">
      <c r="A1513" s="23" t="s">
        <v>1540</v>
      </c>
      <c r="B1513" s="26">
        <v>1305.8599999999999</v>
      </c>
      <c r="C1513" s="26">
        <v>383718709.41000003</v>
      </c>
      <c r="D1513" s="22"/>
      <c r="E1513" s="22"/>
    </row>
    <row r="1514" spans="1:5" x14ac:dyDescent="0.2">
      <c r="A1514" s="23" t="s">
        <v>1541</v>
      </c>
      <c r="B1514" s="26">
        <v>1304.98</v>
      </c>
      <c r="C1514" s="26">
        <v>386989014.19</v>
      </c>
      <c r="D1514" s="22"/>
      <c r="E1514" s="22"/>
    </row>
    <row r="1515" spans="1:5" x14ac:dyDescent="0.2">
      <c r="A1515" s="23" t="s">
        <v>1542</v>
      </c>
      <c r="B1515" s="26">
        <v>1304.74</v>
      </c>
      <c r="C1515" s="26">
        <v>389566412.41000003</v>
      </c>
      <c r="D1515" s="22"/>
      <c r="E1515" s="22"/>
    </row>
    <row r="1516" spans="1:5" x14ac:dyDescent="0.2">
      <c r="A1516" s="23" t="s">
        <v>1543</v>
      </c>
      <c r="B1516" s="26">
        <v>1304.55</v>
      </c>
      <c r="C1516" s="26">
        <v>389234601.50999999</v>
      </c>
      <c r="D1516" s="22"/>
      <c r="E1516" s="22"/>
    </row>
    <row r="1517" spans="1:5" x14ac:dyDescent="0.2">
      <c r="A1517" s="23" t="s">
        <v>1544</v>
      </c>
      <c r="B1517" s="26">
        <v>1304.3399999999999</v>
      </c>
      <c r="C1517" s="26">
        <v>374516034.94999999</v>
      </c>
      <c r="D1517" s="22"/>
      <c r="E1517" s="22"/>
    </row>
    <row r="1518" spans="1:5" x14ac:dyDescent="0.2">
      <c r="A1518" s="23" t="s">
        <v>1545</v>
      </c>
      <c r="B1518" s="26">
        <v>1304.04</v>
      </c>
      <c r="C1518" s="26">
        <v>349690745</v>
      </c>
      <c r="D1518" s="22"/>
      <c r="E1518" s="22"/>
    </row>
    <row r="1519" spans="1:5" x14ac:dyDescent="0.2">
      <c r="A1519" s="23" t="s">
        <v>1546</v>
      </c>
      <c r="B1519" s="26">
        <v>1303.33</v>
      </c>
      <c r="C1519" s="26">
        <v>348768808.00999999</v>
      </c>
      <c r="D1519" s="22"/>
      <c r="E1519" s="22"/>
    </row>
    <row r="1520" spans="1:5" x14ac:dyDescent="0.2">
      <c r="A1520" s="23" t="s">
        <v>1547</v>
      </c>
      <c r="B1520" s="26">
        <v>1302.74</v>
      </c>
      <c r="C1520" s="26">
        <v>344694371.36000001</v>
      </c>
      <c r="D1520" s="22"/>
      <c r="E1520" s="22"/>
    </row>
    <row r="1521" spans="1:5" x14ac:dyDescent="0.2">
      <c r="A1521" s="23" t="s">
        <v>1548</v>
      </c>
      <c r="B1521" s="26">
        <v>1302.6400000000001</v>
      </c>
      <c r="C1521" s="26">
        <v>343050460.49000001</v>
      </c>
      <c r="D1521" s="22"/>
      <c r="E1521" s="22"/>
    </row>
    <row r="1522" spans="1:5" x14ac:dyDescent="0.2">
      <c r="A1522" s="23" t="s">
        <v>1549</v>
      </c>
      <c r="B1522" s="26">
        <v>1302.31</v>
      </c>
      <c r="C1522" s="26">
        <v>342894938.17000002</v>
      </c>
      <c r="D1522" s="22"/>
      <c r="E1522" s="22"/>
    </row>
    <row r="1523" spans="1:5" x14ac:dyDescent="0.2">
      <c r="A1523" s="23" t="s">
        <v>1550</v>
      </c>
      <c r="B1523" s="26">
        <v>1302.17</v>
      </c>
      <c r="C1523" s="26">
        <v>342897664.5</v>
      </c>
      <c r="D1523" s="22"/>
      <c r="E1523" s="22"/>
    </row>
    <row r="1524" spans="1:5" x14ac:dyDescent="0.2">
      <c r="A1524" s="23" t="s">
        <v>1551</v>
      </c>
      <c r="B1524" s="26">
        <v>1301.23</v>
      </c>
      <c r="C1524" s="26">
        <v>354031832.94999999</v>
      </c>
      <c r="D1524" s="22"/>
      <c r="E1524" s="22"/>
    </row>
    <row r="1525" spans="1:5" x14ac:dyDescent="0.2">
      <c r="A1525" s="23" t="s">
        <v>1552</v>
      </c>
      <c r="B1525" s="26">
        <v>1300.67</v>
      </c>
      <c r="C1525" s="26">
        <v>353527794.83999997</v>
      </c>
      <c r="D1525" s="22"/>
      <c r="E1525" s="22"/>
    </row>
    <row r="1526" spans="1:5" x14ac:dyDescent="0.2">
      <c r="A1526" s="23" t="s">
        <v>1553</v>
      </c>
      <c r="B1526" s="26">
        <v>1300.44</v>
      </c>
      <c r="C1526" s="26">
        <v>353564912.85000002</v>
      </c>
      <c r="D1526" s="22"/>
      <c r="E1526" s="22"/>
    </row>
    <row r="1527" spans="1:5" x14ac:dyDescent="0.2">
      <c r="A1527" s="23" t="s">
        <v>1554</v>
      </c>
      <c r="B1527" s="26">
        <v>1300.52</v>
      </c>
      <c r="C1527" s="26">
        <v>355714944.72000003</v>
      </c>
      <c r="D1527" s="22"/>
      <c r="E1527" s="22"/>
    </row>
    <row r="1528" spans="1:5" x14ac:dyDescent="0.2">
      <c r="A1528" s="23" t="s">
        <v>1555</v>
      </c>
      <c r="B1528" s="26">
        <v>1300.27</v>
      </c>
      <c r="C1528" s="26">
        <v>359097007.75</v>
      </c>
      <c r="D1528" s="22"/>
      <c r="E1528" s="22"/>
    </row>
    <row r="1529" spans="1:5" x14ac:dyDescent="0.2">
      <c r="A1529" s="23" t="s">
        <v>1556</v>
      </c>
      <c r="B1529" s="26">
        <v>1298.5</v>
      </c>
      <c r="C1529" s="26">
        <v>355251514.98000002</v>
      </c>
      <c r="D1529" s="22"/>
      <c r="E1529" s="22"/>
    </row>
    <row r="1530" spans="1:5" x14ac:dyDescent="0.2">
      <c r="A1530" s="23" t="s">
        <v>1557</v>
      </c>
      <c r="B1530" s="26">
        <v>1299.72</v>
      </c>
      <c r="C1530" s="26">
        <v>355893468.49000001</v>
      </c>
      <c r="D1530" s="22"/>
      <c r="E1530" s="22"/>
    </row>
    <row r="1531" spans="1:5" x14ac:dyDescent="0.2">
      <c r="A1531" s="23" t="s">
        <v>1558</v>
      </c>
      <c r="B1531" s="26">
        <v>1299.3699999999999</v>
      </c>
      <c r="C1531" s="26">
        <v>356433467.56</v>
      </c>
      <c r="D1531" s="22"/>
      <c r="E1531" s="22"/>
    </row>
    <row r="1532" spans="1:5" x14ac:dyDescent="0.2">
      <c r="A1532" s="23" t="s">
        <v>1559</v>
      </c>
      <c r="B1532" s="26">
        <v>1299.1400000000001</v>
      </c>
      <c r="C1532" s="26">
        <v>355632258.69</v>
      </c>
      <c r="D1532" s="22"/>
      <c r="E1532" s="22"/>
    </row>
    <row r="1533" spans="1:5" x14ac:dyDescent="0.2">
      <c r="A1533" s="23" t="s">
        <v>1560</v>
      </c>
      <c r="B1533" s="26">
        <v>1298.54</v>
      </c>
      <c r="C1533" s="26">
        <v>357900957.42000002</v>
      </c>
      <c r="D1533" s="22"/>
      <c r="E1533" s="22"/>
    </row>
    <row r="1534" spans="1:5" x14ac:dyDescent="0.2">
      <c r="A1534" s="23" t="s">
        <v>1561</v>
      </c>
      <c r="B1534" s="26">
        <v>1297.55</v>
      </c>
      <c r="C1534" s="26">
        <v>356861248.82999998</v>
      </c>
      <c r="D1534" s="22"/>
      <c r="E1534" s="22"/>
    </row>
    <row r="1535" spans="1:5" x14ac:dyDescent="0.2">
      <c r="A1535" s="23" t="s">
        <v>1562</v>
      </c>
      <c r="B1535" s="26">
        <v>1297.0999999999999</v>
      </c>
      <c r="C1535" s="26">
        <v>358323170.48000002</v>
      </c>
      <c r="D1535" s="22"/>
      <c r="E1535" s="22"/>
    </row>
    <row r="1536" spans="1:5" x14ac:dyDescent="0.2">
      <c r="A1536" s="23" t="s">
        <v>1563</v>
      </c>
      <c r="B1536" s="26">
        <v>1297.03</v>
      </c>
      <c r="C1536" s="26">
        <v>355297704.44</v>
      </c>
      <c r="D1536" s="22"/>
      <c r="E1536" s="22"/>
    </row>
    <row r="1537" spans="1:5" x14ac:dyDescent="0.2">
      <c r="A1537" s="23" t="s">
        <v>1564</v>
      </c>
      <c r="B1537" s="26">
        <v>1296.94</v>
      </c>
      <c r="C1537" s="26">
        <v>353160976.79000002</v>
      </c>
      <c r="D1537" s="22"/>
      <c r="E1537" s="22"/>
    </row>
    <row r="1538" spans="1:5" x14ac:dyDescent="0.2">
      <c r="A1538" s="23" t="s">
        <v>1565</v>
      </c>
      <c r="B1538" s="26">
        <v>1296.69</v>
      </c>
      <c r="C1538" s="26">
        <v>352048783.38999999</v>
      </c>
      <c r="D1538" s="22"/>
      <c r="E1538" s="22"/>
    </row>
    <row r="1539" spans="1:5" x14ac:dyDescent="0.2">
      <c r="A1539" s="23" t="s">
        <v>1566</v>
      </c>
      <c r="B1539" s="26">
        <v>1296.1099999999999</v>
      </c>
      <c r="C1539" s="26">
        <v>351585354.08999997</v>
      </c>
      <c r="D1539" s="22"/>
      <c r="E1539" s="22"/>
    </row>
    <row r="1540" spans="1:5" x14ac:dyDescent="0.2">
      <c r="A1540" s="23" t="s">
        <v>1567</v>
      </c>
      <c r="B1540" s="26">
        <v>1295.07</v>
      </c>
      <c r="C1540" s="26">
        <v>348519826.92000002</v>
      </c>
      <c r="D1540" s="22"/>
      <c r="E1540" s="22"/>
    </row>
    <row r="1541" spans="1:5" x14ac:dyDescent="0.2">
      <c r="A1541" s="23" t="s">
        <v>1568</v>
      </c>
      <c r="B1541" s="26">
        <v>1294.47</v>
      </c>
      <c r="C1541" s="26">
        <v>346396616.98000002</v>
      </c>
      <c r="D1541" s="22"/>
      <c r="E1541" s="22"/>
    </row>
    <row r="1542" spans="1:5" x14ac:dyDescent="0.2">
      <c r="A1542" s="23" t="s">
        <v>1569</v>
      </c>
      <c r="B1542" s="26">
        <v>1294.4100000000001</v>
      </c>
      <c r="C1542" s="26">
        <v>350118280.00999999</v>
      </c>
      <c r="D1542" s="22"/>
      <c r="E1542" s="22"/>
    </row>
    <row r="1543" spans="1:5" x14ac:dyDescent="0.2">
      <c r="A1543" s="23" t="s">
        <v>1570</v>
      </c>
      <c r="B1543" s="26">
        <v>1294.1099999999999</v>
      </c>
      <c r="C1543" s="26">
        <v>350617253.94999999</v>
      </c>
      <c r="D1543" s="22"/>
      <c r="E1543" s="22"/>
    </row>
    <row r="1544" spans="1:5" x14ac:dyDescent="0.2">
      <c r="A1544" s="23" t="s">
        <v>1571</v>
      </c>
      <c r="B1544" s="26">
        <v>1293.48</v>
      </c>
      <c r="C1544" s="26">
        <v>345448254.80000001</v>
      </c>
      <c r="D1544" s="22"/>
      <c r="E1544" s="22"/>
    </row>
    <row r="1545" spans="1:5" x14ac:dyDescent="0.2">
      <c r="A1545" s="23" t="s">
        <v>1572</v>
      </c>
      <c r="B1545" s="26">
        <v>1293.44</v>
      </c>
      <c r="C1545" s="26">
        <v>344691125.70999998</v>
      </c>
      <c r="D1545" s="22"/>
      <c r="E1545" s="22"/>
    </row>
    <row r="1546" spans="1:5" x14ac:dyDescent="0.2">
      <c r="A1546" s="23" t="s">
        <v>1573</v>
      </c>
      <c r="B1546" s="26">
        <v>1293.04</v>
      </c>
      <c r="C1546" s="26">
        <v>343844473.29000002</v>
      </c>
      <c r="D1546" s="22"/>
      <c r="E1546" s="22"/>
    </row>
    <row r="1547" spans="1:5" x14ac:dyDescent="0.2">
      <c r="A1547" s="23" t="s">
        <v>1574</v>
      </c>
      <c r="B1547" s="26">
        <v>1292.21</v>
      </c>
      <c r="C1547" s="26">
        <v>343858771.56</v>
      </c>
      <c r="D1547" s="22"/>
      <c r="E1547" s="22"/>
    </row>
    <row r="1548" spans="1:5" x14ac:dyDescent="0.2">
      <c r="A1548" s="23" t="s">
        <v>1575</v>
      </c>
      <c r="B1548" s="26">
        <v>1291.49</v>
      </c>
      <c r="C1548" s="26">
        <v>343691788.51999998</v>
      </c>
      <c r="D1548" s="22"/>
      <c r="E1548" s="22"/>
    </row>
    <row r="1549" spans="1:5" x14ac:dyDescent="0.2">
      <c r="A1549" s="23" t="s">
        <v>1576</v>
      </c>
      <c r="B1549" s="26">
        <v>1291.3499999999999</v>
      </c>
      <c r="C1549" s="26">
        <v>344081776.32999998</v>
      </c>
      <c r="D1549" s="22"/>
      <c r="E1549" s="22"/>
    </row>
    <row r="1550" spans="1:5" x14ac:dyDescent="0.2">
      <c r="A1550" s="23" t="s">
        <v>1577</v>
      </c>
      <c r="B1550" s="26">
        <v>1291.08</v>
      </c>
      <c r="C1550" s="26">
        <v>346170676.35000002</v>
      </c>
      <c r="D1550" s="22"/>
      <c r="E1550" s="22"/>
    </row>
    <row r="1551" spans="1:5" x14ac:dyDescent="0.2">
      <c r="A1551" s="23" t="s">
        <v>1578</v>
      </c>
      <c r="B1551" s="26">
        <v>1291.47</v>
      </c>
      <c r="C1551" s="26">
        <v>347976785.04000002</v>
      </c>
      <c r="D1551" s="22"/>
      <c r="E1551" s="22"/>
    </row>
    <row r="1552" spans="1:5" x14ac:dyDescent="0.2">
      <c r="A1552" s="23" t="s">
        <v>1579</v>
      </c>
      <c r="B1552" s="26">
        <v>1291.18</v>
      </c>
      <c r="C1552" s="26">
        <v>347275368.86000001</v>
      </c>
      <c r="D1552" s="22"/>
      <c r="E1552" s="22"/>
    </row>
    <row r="1553" spans="1:5" x14ac:dyDescent="0.2">
      <c r="A1553" s="23" t="s">
        <v>1580</v>
      </c>
      <c r="B1553" s="26">
        <v>1279.98</v>
      </c>
      <c r="C1553" s="26">
        <v>343897910.88</v>
      </c>
      <c r="D1553" s="22"/>
      <c r="E1553" s="22"/>
    </row>
    <row r="1554" spans="1:5" x14ac:dyDescent="0.2">
      <c r="A1554" s="23" t="s">
        <v>1581</v>
      </c>
      <c r="B1554" s="26">
        <v>1279.73</v>
      </c>
      <c r="C1554" s="26">
        <v>339039067.75999999</v>
      </c>
      <c r="D1554" s="22"/>
      <c r="E1554" s="22"/>
    </row>
    <row r="1555" spans="1:5" x14ac:dyDescent="0.2">
      <c r="A1555" s="23" t="s">
        <v>1582</v>
      </c>
      <c r="B1555" s="26">
        <v>1279.1099999999999</v>
      </c>
      <c r="C1555" s="26">
        <v>321911832.51999998</v>
      </c>
      <c r="D1555" s="22"/>
      <c r="E1555" s="22"/>
    </row>
    <row r="1556" spans="1:5" x14ac:dyDescent="0.2">
      <c r="A1556" s="23" t="s">
        <v>1583</v>
      </c>
      <c r="B1556" s="26">
        <v>1278.72</v>
      </c>
      <c r="C1556" s="26">
        <v>321350321.35000002</v>
      </c>
      <c r="D1556" s="22"/>
      <c r="E1556" s="22"/>
    </row>
    <row r="1557" spans="1:5" x14ac:dyDescent="0.2">
      <c r="A1557" s="23" t="s">
        <v>1584</v>
      </c>
      <c r="B1557" s="26">
        <v>1278.1199999999999</v>
      </c>
      <c r="C1557" s="26">
        <v>321297413.36000001</v>
      </c>
      <c r="D1557" s="22"/>
      <c r="E1557" s="22"/>
    </row>
    <row r="1558" spans="1:5" x14ac:dyDescent="0.2">
      <c r="A1558" s="23" t="s">
        <v>1585</v>
      </c>
      <c r="B1558" s="26">
        <v>1278.08</v>
      </c>
      <c r="C1558" s="26">
        <v>306701470.81999999</v>
      </c>
      <c r="D1558" s="22"/>
      <c r="E1558" s="22"/>
    </row>
    <row r="1559" spans="1:5" x14ac:dyDescent="0.2">
      <c r="A1559" s="23" t="s">
        <v>1586</v>
      </c>
      <c r="B1559" s="26">
        <v>1277.48</v>
      </c>
      <c r="C1559" s="26">
        <v>306796370.13999999</v>
      </c>
      <c r="D1559" s="22"/>
      <c r="E1559" s="22"/>
    </row>
    <row r="1560" spans="1:5" x14ac:dyDescent="0.2">
      <c r="A1560" s="23" t="s">
        <v>1587</v>
      </c>
      <c r="B1560" s="26">
        <v>1277.69</v>
      </c>
      <c r="C1560" s="26">
        <v>306207749.30000001</v>
      </c>
      <c r="D1560" s="22"/>
      <c r="E1560" s="22"/>
    </row>
    <row r="1561" spans="1:5" x14ac:dyDescent="0.2">
      <c r="A1561" s="23" t="s">
        <v>1588</v>
      </c>
      <c r="B1561" s="26">
        <v>1276.94</v>
      </c>
      <c r="C1561" s="26">
        <v>304851862.19999999</v>
      </c>
      <c r="D1561" s="22"/>
      <c r="E1561" s="22"/>
    </row>
    <row r="1562" spans="1:5" x14ac:dyDescent="0.2">
      <c r="A1562" s="23" t="s">
        <v>1589</v>
      </c>
      <c r="B1562" s="26">
        <v>1277.08</v>
      </c>
      <c r="C1562" s="26">
        <v>302633320.94999999</v>
      </c>
      <c r="D1562" s="22"/>
      <c r="E1562" s="22"/>
    </row>
    <row r="1563" spans="1:5" x14ac:dyDescent="0.2">
      <c r="A1563" s="23" t="s">
        <v>1590</v>
      </c>
      <c r="B1563" s="26">
        <v>1276.18</v>
      </c>
      <c r="C1563" s="26">
        <v>294514714.5</v>
      </c>
      <c r="D1563" s="22"/>
      <c r="E1563" s="22"/>
    </row>
    <row r="1564" spans="1:5" x14ac:dyDescent="0.2">
      <c r="A1564" s="23" t="s">
        <v>1591</v>
      </c>
      <c r="B1564" s="26">
        <v>1275.98</v>
      </c>
      <c r="C1564" s="26">
        <v>293883211.89999998</v>
      </c>
      <c r="D1564" s="22"/>
      <c r="E1564" s="22"/>
    </row>
    <row r="1565" spans="1:5" x14ac:dyDescent="0.2">
      <c r="A1565" s="23" t="s">
        <v>1592</v>
      </c>
      <c r="B1565" s="26">
        <v>1275.4100000000001</v>
      </c>
      <c r="C1565" s="26">
        <v>278897014.06999999</v>
      </c>
      <c r="D1565" s="22"/>
      <c r="E1565" s="22"/>
    </row>
    <row r="1566" spans="1:5" x14ac:dyDescent="0.2">
      <c r="A1566" s="23" t="s">
        <v>1593</v>
      </c>
      <c r="B1566" s="26">
        <v>1275.3399999999999</v>
      </c>
      <c r="C1566" s="26">
        <v>278770469.08999997</v>
      </c>
      <c r="D1566" s="22"/>
      <c r="E1566" s="22"/>
    </row>
    <row r="1567" spans="1:5" x14ac:dyDescent="0.2">
      <c r="A1567" s="23" t="s">
        <v>1594</v>
      </c>
      <c r="B1567" s="26">
        <v>1275.44</v>
      </c>
      <c r="C1567" s="26">
        <v>273919388.81</v>
      </c>
      <c r="D1567" s="22"/>
      <c r="E1567" s="22"/>
    </row>
    <row r="1568" spans="1:5" x14ac:dyDescent="0.2">
      <c r="A1568" s="23" t="s">
        <v>1595</v>
      </c>
      <c r="B1568" s="26">
        <v>1275.22</v>
      </c>
      <c r="C1568" s="26">
        <v>291825609.57999998</v>
      </c>
      <c r="D1568" s="22"/>
      <c r="E1568" s="22"/>
    </row>
    <row r="1569" spans="1:5" x14ac:dyDescent="0.2">
      <c r="A1569" s="23" t="s">
        <v>1596</v>
      </c>
      <c r="B1569" s="26">
        <v>1274.99</v>
      </c>
      <c r="C1569" s="26">
        <v>291624256.45999998</v>
      </c>
      <c r="D1569" s="22"/>
      <c r="E1569" s="22"/>
    </row>
    <row r="1570" spans="1:5" x14ac:dyDescent="0.2">
      <c r="A1570" s="23" t="s">
        <v>1597</v>
      </c>
      <c r="B1570" s="26">
        <v>1275.3399999999999</v>
      </c>
      <c r="C1570" s="26">
        <v>288779108.23000002</v>
      </c>
      <c r="D1570" s="22"/>
      <c r="E1570" s="22"/>
    </row>
    <row r="1571" spans="1:5" x14ac:dyDescent="0.2">
      <c r="A1571" s="23" t="s">
        <v>1598</v>
      </c>
      <c r="B1571" s="26">
        <v>1275.27</v>
      </c>
      <c r="C1571" s="26">
        <v>290918824.94</v>
      </c>
      <c r="D1571" s="22"/>
      <c r="E1571" s="22"/>
    </row>
    <row r="1572" spans="1:5" x14ac:dyDescent="0.2">
      <c r="A1572" s="23" t="s">
        <v>1599</v>
      </c>
      <c r="B1572" s="26">
        <v>1274.81</v>
      </c>
      <c r="C1572" s="26">
        <v>290928666.94999999</v>
      </c>
      <c r="D1572" s="22"/>
      <c r="E1572" s="22"/>
    </row>
    <row r="1573" spans="1:5" x14ac:dyDescent="0.2">
      <c r="A1573" s="23" t="s">
        <v>1600</v>
      </c>
      <c r="B1573" s="26">
        <v>1274.08</v>
      </c>
      <c r="C1573" s="26">
        <v>289752713.69</v>
      </c>
      <c r="D1573" s="22"/>
      <c r="E1573" s="22"/>
    </row>
    <row r="1574" spans="1:5" x14ac:dyDescent="0.2">
      <c r="A1574" s="23" t="s">
        <v>1601</v>
      </c>
      <c r="B1574" s="26">
        <v>1273.53</v>
      </c>
      <c r="C1574" s="26">
        <v>293082984.04000002</v>
      </c>
      <c r="D1574" s="22"/>
      <c r="E1574" s="22"/>
    </row>
    <row r="1575" spans="1:5" x14ac:dyDescent="0.2">
      <c r="A1575" s="23" t="s">
        <v>1602</v>
      </c>
      <c r="B1575" s="26">
        <v>1273.5999999999999</v>
      </c>
      <c r="C1575" s="26">
        <v>293259245.32999998</v>
      </c>
      <c r="D1575" s="22"/>
      <c r="E1575" s="22"/>
    </row>
    <row r="1576" spans="1:5" x14ac:dyDescent="0.2">
      <c r="A1576" s="23" t="s">
        <v>1603</v>
      </c>
      <c r="B1576" s="26">
        <v>1273.98</v>
      </c>
      <c r="C1576" s="26">
        <v>293963887.44</v>
      </c>
      <c r="D1576" s="22"/>
      <c r="E1576" s="22"/>
    </row>
    <row r="1577" spans="1:5" x14ac:dyDescent="0.2">
      <c r="A1577" s="23" t="s">
        <v>1604</v>
      </c>
      <c r="B1577" s="26">
        <v>1273.6300000000001</v>
      </c>
      <c r="C1577" s="26">
        <v>306743173.83999997</v>
      </c>
      <c r="D1577" s="22"/>
      <c r="E1577" s="22"/>
    </row>
    <row r="1578" spans="1:5" x14ac:dyDescent="0.2">
      <c r="A1578" s="23" t="s">
        <v>1605</v>
      </c>
      <c r="B1578" s="26">
        <v>1273.44</v>
      </c>
      <c r="C1578" s="26">
        <v>306161690.80000001</v>
      </c>
      <c r="D1578" s="22"/>
      <c r="E1578" s="22"/>
    </row>
    <row r="1579" spans="1:5" x14ac:dyDescent="0.2">
      <c r="A1579" s="23" t="s">
        <v>1606</v>
      </c>
      <c r="B1579" s="26">
        <v>1273.03</v>
      </c>
      <c r="C1579" s="26">
        <v>306187644.19999999</v>
      </c>
      <c r="D1579" s="22"/>
      <c r="E1579" s="22"/>
    </row>
    <row r="1580" spans="1:5" x14ac:dyDescent="0.2">
      <c r="A1580" s="23" t="s">
        <v>1607</v>
      </c>
      <c r="B1580" s="26">
        <v>1272.8</v>
      </c>
      <c r="C1580" s="26">
        <v>306183311.93000001</v>
      </c>
      <c r="D1580" s="22"/>
      <c r="E1580" s="22"/>
    </row>
    <row r="1581" spans="1:5" x14ac:dyDescent="0.2">
      <c r="A1581" s="23" t="s">
        <v>1608</v>
      </c>
      <c r="B1581" s="26">
        <v>1272.55</v>
      </c>
      <c r="C1581" s="26">
        <v>306131539.00999999</v>
      </c>
      <c r="D1581" s="22"/>
      <c r="E1581" s="22"/>
    </row>
    <row r="1582" spans="1:5" x14ac:dyDescent="0.2">
      <c r="A1582" s="23" t="s">
        <v>1609</v>
      </c>
      <c r="B1582" s="26">
        <v>1273.8900000000001</v>
      </c>
      <c r="C1582" s="26">
        <v>306512008.60000002</v>
      </c>
      <c r="D1582" s="22"/>
      <c r="E1582" s="22"/>
    </row>
    <row r="1583" spans="1:5" x14ac:dyDescent="0.2">
      <c r="A1583" s="23" t="s">
        <v>1610</v>
      </c>
      <c r="B1583" s="26">
        <v>1271.26</v>
      </c>
      <c r="C1583" s="26">
        <v>305794042.92000002</v>
      </c>
      <c r="D1583" s="22"/>
      <c r="E1583" s="22"/>
    </row>
    <row r="1584" spans="1:5" x14ac:dyDescent="0.2">
      <c r="A1584" s="23" t="s">
        <v>1611</v>
      </c>
      <c r="B1584" s="26">
        <v>1270.7</v>
      </c>
      <c r="C1584" s="26">
        <v>305666108.22000003</v>
      </c>
      <c r="D1584" s="22"/>
      <c r="E1584" s="22"/>
    </row>
    <row r="1585" spans="1:5" x14ac:dyDescent="0.2">
      <c r="A1585" s="23" t="s">
        <v>1612</v>
      </c>
      <c r="B1585" s="26">
        <v>1269.5899999999999</v>
      </c>
      <c r="C1585" s="26">
        <v>305083280.11000001</v>
      </c>
      <c r="D1585" s="22"/>
      <c r="E1585" s="22"/>
    </row>
    <row r="1586" spans="1:5" x14ac:dyDescent="0.2">
      <c r="A1586" s="23" t="s">
        <v>1613</v>
      </c>
      <c r="B1586" s="26">
        <v>1269.68</v>
      </c>
      <c r="C1586" s="26">
        <v>305150864.06999999</v>
      </c>
      <c r="D1586" s="22"/>
      <c r="E1586" s="22"/>
    </row>
    <row r="1587" spans="1:5" x14ac:dyDescent="0.2">
      <c r="A1587" s="23" t="s">
        <v>1614</v>
      </c>
      <c r="B1587" s="26">
        <v>1270.2</v>
      </c>
      <c r="C1587" s="26">
        <v>305591810.50999999</v>
      </c>
      <c r="D1587" s="22"/>
      <c r="E1587" s="22"/>
    </row>
    <row r="1588" spans="1:5" x14ac:dyDescent="0.2">
      <c r="A1588" s="23" t="s">
        <v>1615</v>
      </c>
      <c r="B1588" s="26">
        <v>1270.01</v>
      </c>
      <c r="C1588" s="26">
        <v>305385252.52999997</v>
      </c>
      <c r="D1588" s="22"/>
      <c r="E1588" s="22"/>
    </row>
    <row r="1589" spans="1:5" x14ac:dyDescent="0.2">
      <c r="A1589" s="23" t="s">
        <v>1616</v>
      </c>
      <c r="B1589" s="26">
        <v>1269.1500000000001</v>
      </c>
      <c r="C1589" s="26">
        <v>304794753.52999997</v>
      </c>
      <c r="D1589" s="22"/>
      <c r="E1589" s="22"/>
    </row>
    <row r="1590" spans="1:5" x14ac:dyDescent="0.2">
      <c r="A1590" s="23" t="s">
        <v>1617</v>
      </c>
      <c r="B1590" s="26">
        <v>1268.94</v>
      </c>
      <c r="C1590" s="26">
        <v>301260851.92000002</v>
      </c>
      <c r="D1590" s="22"/>
      <c r="E1590" s="22"/>
    </row>
    <row r="1591" spans="1:5" x14ac:dyDescent="0.2">
      <c r="A1591" s="23" t="s">
        <v>1618</v>
      </c>
      <c r="B1591" s="26">
        <v>1269.6300000000001</v>
      </c>
      <c r="C1591" s="26">
        <v>302573828.43000001</v>
      </c>
      <c r="D1591" s="22"/>
      <c r="E1591" s="22"/>
    </row>
    <row r="1592" spans="1:5" x14ac:dyDescent="0.2">
      <c r="A1592" s="23" t="s">
        <v>1619</v>
      </c>
      <c r="B1592" s="26">
        <v>1269.6400000000001</v>
      </c>
      <c r="C1592" s="26">
        <v>302779182.16000003</v>
      </c>
      <c r="D1592" s="22"/>
      <c r="E1592" s="22"/>
    </row>
    <row r="1593" spans="1:5" x14ac:dyDescent="0.2">
      <c r="A1593" s="23" t="s">
        <v>1620</v>
      </c>
      <c r="B1593" s="26">
        <v>1270.02</v>
      </c>
      <c r="C1593" s="26">
        <v>303051511.22000003</v>
      </c>
      <c r="D1593" s="22"/>
      <c r="E1593" s="22"/>
    </row>
    <row r="1594" spans="1:5" x14ac:dyDescent="0.2">
      <c r="A1594" s="23" t="s">
        <v>1621</v>
      </c>
      <c r="B1594" s="26">
        <v>1268.54</v>
      </c>
      <c r="C1594" s="26">
        <v>302698547.48000002</v>
      </c>
      <c r="D1594" s="22"/>
      <c r="E1594" s="22"/>
    </row>
    <row r="1595" spans="1:5" x14ac:dyDescent="0.2">
      <c r="A1595" s="23" t="s">
        <v>1622</v>
      </c>
      <c r="B1595" s="26">
        <v>1268.46</v>
      </c>
      <c r="C1595" s="26">
        <v>302673836.70999998</v>
      </c>
      <c r="D1595" s="22"/>
      <c r="E1595" s="22"/>
    </row>
    <row r="1596" spans="1:5" x14ac:dyDescent="0.2">
      <c r="A1596" s="23" t="s">
        <v>1623</v>
      </c>
      <c r="B1596" s="26">
        <v>1266.97</v>
      </c>
      <c r="C1596" s="26">
        <v>301400383.81</v>
      </c>
      <c r="D1596" s="22"/>
      <c r="E1596" s="22"/>
    </row>
    <row r="1597" spans="1:5" x14ac:dyDescent="0.2">
      <c r="A1597" s="23" t="s">
        <v>1624</v>
      </c>
      <c r="B1597" s="26">
        <v>1265.9000000000001</v>
      </c>
      <c r="C1597" s="26">
        <v>301497748.38</v>
      </c>
      <c r="D1597" s="22"/>
      <c r="E1597" s="22"/>
    </row>
    <row r="1598" spans="1:5" x14ac:dyDescent="0.2">
      <c r="A1598" s="23" t="s">
        <v>1625</v>
      </c>
      <c r="B1598" s="26">
        <v>1265.8800000000001</v>
      </c>
      <c r="C1598" s="26">
        <v>312292307.29000002</v>
      </c>
      <c r="D1598" s="22"/>
      <c r="E1598" s="22"/>
    </row>
    <row r="1599" spans="1:5" x14ac:dyDescent="0.2">
      <c r="A1599" s="23" t="s">
        <v>1626</v>
      </c>
      <c r="B1599" s="26">
        <v>1265.8800000000001</v>
      </c>
      <c r="C1599" s="26">
        <v>312224615.26999998</v>
      </c>
      <c r="D1599" s="22"/>
      <c r="E1599" s="22"/>
    </row>
    <row r="1600" spans="1:5" x14ac:dyDescent="0.2">
      <c r="A1600" s="23" t="s">
        <v>1627</v>
      </c>
      <c r="B1600" s="26">
        <v>1266.45</v>
      </c>
      <c r="C1600" s="26">
        <v>312584318.50999999</v>
      </c>
      <c r="D1600" s="22"/>
      <c r="E1600" s="22"/>
    </row>
    <row r="1601" spans="1:5" x14ac:dyDescent="0.2">
      <c r="A1601" s="23" t="s">
        <v>1628</v>
      </c>
      <c r="B1601" s="26">
        <v>1267.3599999999999</v>
      </c>
      <c r="C1601" s="26">
        <v>313281813.33999997</v>
      </c>
      <c r="D1601" s="22"/>
      <c r="E1601" s="22"/>
    </row>
    <row r="1602" spans="1:5" x14ac:dyDescent="0.2">
      <c r="A1602" s="23" t="s">
        <v>1629</v>
      </c>
      <c r="B1602" s="26">
        <v>1266.44</v>
      </c>
      <c r="C1602" s="26">
        <v>313092341.48000002</v>
      </c>
      <c r="D1602" s="22"/>
      <c r="E1602" s="22"/>
    </row>
    <row r="1603" spans="1:5" x14ac:dyDescent="0.2">
      <c r="A1603" s="23" t="s">
        <v>1630</v>
      </c>
      <c r="B1603" s="26">
        <v>1266.2</v>
      </c>
      <c r="C1603" s="26">
        <v>310945540.33999997</v>
      </c>
      <c r="D1603" s="22"/>
      <c r="E1603" s="22"/>
    </row>
    <row r="1604" spans="1:5" x14ac:dyDescent="0.2">
      <c r="A1604" s="23" t="s">
        <v>1631</v>
      </c>
      <c r="B1604" s="26">
        <v>1265.8800000000001</v>
      </c>
      <c r="C1604" s="26">
        <v>306240221.93000001</v>
      </c>
      <c r="D1604" s="22"/>
      <c r="E1604" s="22"/>
    </row>
    <row r="1605" spans="1:5" x14ac:dyDescent="0.2">
      <c r="A1605" s="23" t="s">
        <v>1632</v>
      </c>
      <c r="B1605" s="26">
        <v>1267.19</v>
      </c>
      <c r="C1605" s="26">
        <v>306262199.41000003</v>
      </c>
      <c r="D1605" s="22"/>
      <c r="E1605" s="22"/>
    </row>
    <row r="1606" spans="1:5" x14ac:dyDescent="0.2">
      <c r="A1606" s="23" t="s">
        <v>1633</v>
      </c>
      <c r="B1606" s="26">
        <v>1266.8800000000001</v>
      </c>
      <c r="C1606" s="26">
        <v>306188882.10000002</v>
      </c>
      <c r="D1606" s="22"/>
      <c r="E1606" s="22"/>
    </row>
    <row r="1607" spans="1:5" x14ac:dyDescent="0.2">
      <c r="A1607" s="23" t="s">
        <v>1634</v>
      </c>
      <c r="B1607" s="26">
        <v>1266.19</v>
      </c>
      <c r="C1607" s="26">
        <v>306389725.41000003</v>
      </c>
      <c r="D1607" s="22"/>
      <c r="E1607" s="22"/>
    </row>
    <row r="1608" spans="1:5" x14ac:dyDescent="0.2">
      <c r="A1608" s="23" t="s">
        <v>1635</v>
      </c>
      <c r="B1608" s="26">
        <v>1265.71</v>
      </c>
      <c r="C1608" s="26">
        <v>305473719.33999997</v>
      </c>
      <c r="D1608" s="22"/>
      <c r="E1608" s="22"/>
    </row>
    <row r="1609" spans="1:5" x14ac:dyDescent="0.2">
      <c r="A1609" s="23" t="s">
        <v>1636</v>
      </c>
      <c r="B1609" s="26">
        <v>1265.46</v>
      </c>
      <c r="C1609" s="26">
        <v>304361555.11000001</v>
      </c>
      <c r="D1609" s="22"/>
      <c r="E1609" s="22"/>
    </row>
    <row r="1610" spans="1:5" x14ac:dyDescent="0.2">
      <c r="A1610" s="23" t="s">
        <v>1637</v>
      </c>
      <c r="B1610" s="26">
        <v>1264.53</v>
      </c>
      <c r="C1610" s="26">
        <v>304124303.55000001</v>
      </c>
      <c r="D1610" s="22"/>
      <c r="E1610" s="22"/>
    </row>
    <row r="1611" spans="1:5" x14ac:dyDescent="0.2">
      <c r="A1611" s="23" t="s">
        <v>1638</v>
      </c>
      <c r="B1611" s="26">
        <v>1264.94</v>
      </c>
      <c r="C1611" s="26">
        <v>303036036.63</v>
      </c>
      <c r="D1611" s="22"/>
      <c r="E1611" s="22"/>
    </row>
    <row r="1612" spans="1:5" x14ac:dyDescent="0.2">
      <c r="A1612" s="23" t="s">
        <v>1639</v>
      </c>
      <c r="B1612" s="26">
        <v>1263.95</v>
      </c>
      <c r="C1612" s="26">
        <v>303855117.44999999</v>
      </c>
      <c r="D1612" s="22"/>
      <c r="E1612" s="22"/>
    </row>
    <row r="1613" spans="1:5" x14ac:dyDescent="0.2">
      <c r="A1613" s="23" t="s">
        <v>1640</v>
      </c>
      <c r="B1613" s="26">
        <v>1263.51</v>
      </c>
      <c r="C1613" s="26">
        <v>292446223.99000001</v>
      </c>
      <c r="D1613" s="22"/>
      <c r="E1613" s="22"/>
    </row>
    <row r="1614" spans="1:5" x14ac:dyDescent="0.2">
      <c r="A1614" s="23" t="s">
        <v>1641</v>
      </c>
      <c r="B1614" s="26">
        <v>1264.05</v>
      </c>
      <c r="C1614" s="26">
        <v>293992331.95999998</v>
      </c>
      <c r="D1614" s="22"/>
      <c r="E1614" s="22"/>
    </row>
    <row r="1615" spans="1:5" x14ac:dyDescent="0.2">
      <c r="A1615" s="23" t="s">
        <v>1642</v>
      </c>
      <c r="B1615" s="26">
        <v>1264.27</v>
      </c>
      <c r="C1615" s="26">
        <v>294599844.88</v>
      </c>
      <c r="D1615" s="22"/>
      <c r="E1615" s="22"/>
    </row>
    <row r="1616" spans="1:5" x14ac:dyDescent="0.2">
      <c r="A1616" s="23" t="s">
        <v>1643</v>
      </c>
      <c r="B1616" s="26">
        <v>1263.53</v>
      </c>
      <c r="C1616" s="26">
        <v>294604740.06999999</v>
      </c>
      <c r="D1616" s="22"/>
      <c r="E1616" s="22"/>
    </row>
    <row r="1617" spans="1:5" x14ac:dyDescent="0.2">
      <c r="A1617" s="23" t="s">
        <v>1644</v>
      </c>
      <c r="B1617" s="26">
        <v>1262.99</v>
      </c>
      <c r="C1617" s="26">
        <v>294144706.55000001</v>
      </c>
      <c r="D1617" s="22"/>
      <c r="E1617" s="22"/>
    </row>
    <row r="1618" spans="1:5" x14ac:dyDescent="0.2">
      <c r="A1618" s="23" t="s">
        <v>1645</v>
      </c>
      <c r="B1618" s="26">
        <v>1262.68</v>
      </c>
      <c r="C1618" s="26">
        <v>294565654.02999997</v>
      </c>
      <c r="D1618" s="22"/>
      <c r="E1618" s="22"/>
    </row>
    <row r="1619" spans="1:5" x14ac:dyDescent="0.2">
      <c r="A1619" s="23" t="s">
        <v>1646</v>
      </c>
      <c r="B1619" s="26">
        <v>1261.69</v>
      </c>
      <c r="C1619" s="26">
        <v>292337533.29000002</v>
      </c>
      <c r="D1619" s="22"/>
      <c r="E1619" s="22"/>
    </row>
    <row r="1620" spans="1:5" x14ac:dyDescent="0.2">
      <c r="A1620" s="23" t="s">
        <v>1647</v>
      </c>
      <c r="B1620" s="26">
        <v>1261.58</v>
      </c>
      <c r="C1620" s="26">
        <v>292533759.94999999</v>
      </c>
      <c r="D1620" s="22"/>
      <c r="E1620" s="22"/>
    </row>
    <row r="1621" spans="1:5" x14ac:dyDescent="0.2">
      <c r="A1621" s="23" t="s">
        <v>1648</v>
      </c>
      <c r="B1621" s="26">
        <v>1262.52</v>
      </c>
      <c r="C1621" s="26">
        <v>292726290.68000001</v>
      </c>
      <c r="D1621" s="22"/>
      <c r="E1621" s="22"/>
    </row>
    <row r="1622" spans="1:5" x14ac:dyDescent="0.2">
      <c r="A1622" s="23" t="s">
        <v>1649</v>
      </c>
      <c r="B1622" s="26">
        <v>1263.8</v>
      </c>
      <c r="C1622" s="26">
        <v>293009475.11000001</v>
      </c>
      <c r="D1622" s="22"/>
      <c r="E1622" s="22"/>
    </row>
    <row r="1623" spans="1:5" x14ac:dyDescent="0.2">
      <c r="A1623" s="23" t="s">
        <v>1650</v>
      </c>
      <c r="B1623" s="26">
        <v>1263.25</v>
      </c>
      <c r="C1623" s="26">
        <v>292821088.45999998</v>
      </c>
      <c r="D1623" s="22"/>
      <c r="E1623" s="22"/>
    </row>
    <row r="1624" spans="1:5" x14ac:dyDescent="0.2">
      <c r="A1624" s="23" t="s">
        <v>1651</v>
      </c>
      <c r="B1624" s="26">
        <v>1262.0999999999999</v>
      </c>
      <c r="C1624" s="26">
        <v>292519949.55000001</v>
      </c>
      <c r="D1624" s="22"/>
      <c r="E1624" s="22"/>
    </row>
    <row r="1625" spans="1:5" x14ac:dyDescent="0.2">
      <c r="A1625" s="23" t="s">
        <v>1652</v>
      </c>
      <c r="B1625" s="26">
        <v>1261.73</v>
      </c>
      <c r="C1625" s="26">
        <v>310429142.83999997</v>
      </c>
      <c r="D1625" s="22"/>
      <c r="E1625" s="22"/>
    </row>
    <row r="1626" spans="1:5" x14ac:dyDescent="0.2">
      <c r="A1626" s="23" t="s">
        <v>1653</v>
      </c>
      <c r="B1626" s="26">
        <v>1261.18</v>
      </c>
      <c r="C1626" s="26">
        <v>310620950.11000001</v>
      </c>
      <c r="D1626" s="22"/>
      <c r="E1626" s="22"/>
    </row>
    <row r="1627" spans="1:5" x14ac:dyDescent="0.2">
      <c r="A1627" s="23" t="s">
        <v>1654</v>
      </c>
      <c r="B1627" s="26">
        <v>1260.1300000000001</v>
      </c>
      <c r="C1627" s="26">
        <v>301344901.12</v>
      </c>
      <c r="D1627" s="22"/>
      <c r="E1627" s="22"/>
    </row>
    <row r="1628" spans="1:5" x14ac:dyDescent="0.2">
      <c r="A1628" s="23" t="s">
        <v>1655</v>
      </c>
      <c r="B1628" s="26">
        <v>1259.8699999999999</v>
      </c>
      <c r="C1628" s="26">
        <v>300886242.06999999</v>
      </c>
      <c r="D1628" s="22"/>
      <c r="E1628" s="22"/>
    </row>
    <row r="1629" spans="1:5" x14ac:dyDescent="0.2">
      <c r="A1629" s="23" t="s">
        <v>1656</v>
      </c>
      <c r="B1629" s="26">
        <v>1259.18</v>
      </c>
      <c r="C1629" s="26">
        <v>300901078.5</v>
      </c>
      <c r="D1629" s="22"/>
      <c r="E1629" s="22"/>
    </row>
    <row r="1630" spans="1:5" x14ac:dyDescent="0.2">
      <c r="A1630" s="23" t="s">
        <v>1657</v>
      </c>
      <c r="B1630" s="26">
        <v>1259.3699999999999</v>
      </c>
      <c r="C1630" s="26">
        <v>301301027.93000001</v>
      </c>
      <c r="D1630" s="22"/>
      <c r="E1630" s="22"/>
    </row>
    <row r="1631" spans="1:5" x14ac:dyDescent="0.2">
      <c r="A1631" s="23" t="s">
        <v>1658</v>
      </c>
      <c r="B1631" s="26">
        <v>1258.8</v>
      </c>
      <c r="C1631" s="26">
        <v>300859397.44</v>
      </c>
      <c r="D1631" s="22"/>
      <c r="E1631" s="22"/>
    </row>
    <row r="1632" spans="1:5" x14ac:dyDescent="0.2">
      <c r="A1632" s="23" t="s">
        <v>1659</v>
      </c>
      <c r="B1632" s="26">
        <v>1258.03</v>
      </c>
      <c r="C1632" s="26">
        <v>300334805.94999999</v>
      </c>
      <c r="D1632" s="22"/>
      <c r="E1632" s="22"/>
    </row>
    <row r="1633" spans="1:5" x14ac:dyDescent="0.2">
      <c r="A1633" s="23" t="s">
        <v>1660</v>
      </c>
      <c r="B1633" s="26">
        <v>1257.7</v>
      </c>
      <c r="C1633" s="26">
        <v>300236454.88999999</v>
      </c>
      <c r="D1633" s="22"/>
      <c r="E1633" s="22"/>
    </row>
    <row r="1634" spans="1:5" x14ac:dyDescent="0.2">
      <c r="A1634" s="23" t="s">
        <v>1661</v>
      </c>
      <c r="B1634" s="26">
        <v>1258.45</v>
      </c>
      <c r="C1634" s="26">
        <v>300559166.88999999</v>
      </c>
      <c r="D1634" s="22"/>
      <c r="E1634" s="22"/>
    </row>
    <row r="1635" spans="1:5" x14ac:dyDescent="0.2">
      <c r="A1635" s="23" t="s">
        <v>1662</v>
      </c>
      <c r="B1635" s="26">
        <v>1258.56</v>
      </c>
      <c r="C1635" s="26">
        <v>300467255.44999999</v>
      </c>
      <c r="D1635" s="22"/>
      <c r="E1635" s="22"/>
    </row>
    <row r="1636" spans="1:5" x14ac:dyDescent="0.2">
      <c r="A1636" s="23" t="s">
        <v>1663</v>
      </c>
      <c r="B1636" s="26">
        <v>1257.3599999999999</v>
      </c>
      <c r="C1636" s="26">
        <v>300231794.70999998</v>
      </c>
      <c r="D1636" s="22"/>
      <c r="E1636" s="22"/>
    </row>
    <row r="1637" spans="1:5" x14ac:dyDescent="0.2">
      <c r="A1637" s="23" t="s">
        <v>1664</v>
      </c>
      <c r="B1637" s="26">
        <v>1256.46</v>
      </c>
      <c r="C1637" s="26">
        <v>300278719.75</v>
      </c>
      <c r="D1637" s="22"/>
      <c r="E1637" s="22"/>
    </row>
    <row r="1638" spans="1:5" x14ac:dyDescent="0.2">
      <c r="A1638" s="23" t="s">
        <v>1665</v>
      </c>
      <c r="B1638" s="26">
        <v>1255.6500000000001</v>
      </c>
      <c r="C1638" s="26">
        <v>299978208.75999999</v>
      </c>
      <c r="D1638" s="22"/>
      <c r="E1638" s="22"/>
    </row>
    <row r="1639" spans="1:5" x14ac:dyDescent="0.2">
      <c r="A1639" s="23" t="s">
        <v>1666</v>
      </c>
      <c r="B1639" s="26">
        <v>1255.0899999999999</v>
      </c>
      <c r="C1639" s="26">
        <v>301172506.70999998</v>
      </c>
      <c r="D1639" s="22"/>
      <c r="E1639" s="22"/>
    </row>
    <row r="1640" spans="1:5" x14ac:dyDescent="0.2">
      <c r="A1640" s="23" t="s">
        <v>1667</v>
      </c>
      <c r="B1640" s="26">
        <v>1254.96</v>
      </c>
      <c r="C1640" s="26">
        <v>320700796.64999998</v>
      </c>
      <c r="D1640" s="22"/>
      <c r="E1640" s="22"/>
    </row>
    <row r="1641" spans="1:5" x14ac:dyDescent="0.2">
      <c r="A1641" s="23" t="s">
        <v>1668</v>
      </c>
      <c r="B1641" s="26">
        <v>1255.1600000000001</v>
      </c>
      <c r="C1641" s="26">
        <v>320185831.74000001</v>
      </c>
      <c r="D1641" s="22"/>
      <c r="E1641" s="22"/>
    </row>
    <row r="1642" spans="1:5" x14ac:dyDescent="0.2">
      <c r="A1642" s="23" t="s">
        <v>1669</v>
      </c>
      <c r="B1642" s="26">
        <v>1254.29</v>
      </c>
      <c r="C1642" s="26">
        <v>320448439.51999998</v>
      </c>
      <c r="D1642" s="22"/>
      <c r="E1642" s="22"/>
    </row>
    <row r="1643" spans="1:5" x14ac:dyDescent="0.2">
      <c r="A1643" s="23" t="s">
        <v>1670</v>
      </c>
      <c r="B1643" s="26">
        <v>1254.27</v>
      </c>
      <c r="C1643" s="26">
        <v>320737192.22000003</v>
      </c>
      <c r="D1643" s="22"/>
      <c r="E1643" s="22"/>
    </row>
    <row r="1644" spans="1:5" x14ac:dyDescent="0.2">
      <c r="A1644" s="23" t="s">
        <v>1671</v>
      </c>
      <c r="B1644" s="26">
        <v>1255.8399999999999</v>
      </c>
      <c r="C1644" s="26">
        <v>321062869.14999998</v>
      </c>
      <c r="D1644" s="22"/>
      <c r="E1644" s="22"/>
    </row>
    <row r="1645" spans="1:5" x14ac:dyDescent="0.2">
      <c r="A1645" s="23" t="s">
        <v>1672</v>
      </c>
      <c r="B1645" s="26">
        <v>1256.69</v>
      </c>
      <c r="C1645" s="26">
        <v>321527857.06999999</v>
      </c>
      <c r="D1645" s="22"/>
      <c r="E1645" s="22"/>
    </row>
    <row r="1646" spans="1:5" x14ac:dyDescent="0.2">
      <c r="A1646" s="23" t="s">
        <v>1673</v>
      </c>
      <c r="B1646" s="26">
        <v>1256.52</v>
      </c>
      <c r="C1646" s="26">
        <v>321157033.63</v>
      </c>
      <c r="D1646" s="22"/>
      <c r="E1646" s="22"/>
    </row>
    <row r="1647" spans="1:5" x14ac:dyDescent="0.2">
      <c r="A1647" s="23" t="s">
        <v>1674</v>
      </c>
      <c r="B1647" s="26">
        <v>1255.8499999999999</v>
      </c>
      <c r="C1647" s="26">
        <v>320840158.51999998</v>
      </c>
      <c r="D1647" s="22"/>
      <c r="E1647" s="22"/>
    </row>
    <row r="1648" spans="1:5" x14ac:dyDescent="0.2">
      <c r="A1648" s="23" t="s">
        <v>1675</v>
      </c>
      <c r="B1648" s="26">
        <v>1255.81</v>
      </c>
      <c r="C1648" s="26">
        <v>324378624.12</v>
      </c>
      <c r="D1648" s="22"/>
      <c r="E1648" s="22"/>
    </row>
    <row r="1649" spans="1:5" x14ac:dyDescent="0.2">
      <c r="A1649" s="23" t="s">
        <v>1676</v>
      </c>
      <c r="B1649" s="26">
        <v>1256.1500000000001</v>
      </c>
      <c r="C1649" s="26">
        <v>322161167.93000001</v>
      </c>
      <c r="D1649" s="22"/>
      <c r="E1649" s="22"/>
    </row>
    <row r="1650" spans="1:5" x14ac:dyDescent="0.2">
      <c r="A1650" s="23" t="s">
        <v>1677</v>
      </c>
      <c r="B1650" s="26">
        <v>1255.8599999999999</v>
      </c>
      <c r="C1650" s="26">
        <v>322086585.44</v>
      </c>
      <c r="D1650" s="22"/>
      <c r="E1650" s="22"/>
    </row>
    <row r="1651" spans="1:5" x14ac:dyDescent="0.2">
      <c r="A1651" s="23" t="s">
        <v>1678</v>
      </c>
      <c r="B1651" s="26">
        <v>1253.45</v>
      </c>
      <c r="C1651" s="26">
        <v>315117432.73000002</v>
      </c>
      <c r="D1651" s="22"/>
      <c r="E1651" s="22"/>
    </row>
    <row r="1652" spans="1:5" x14ac:dyDescent="0.2">
      <c r="A1652" s="23" t="s">
        <v>1679</v>
      </c>
      <c r="B1652" s="26">
        <v>1252.97</v>
      </c>
      <c r="C1652" s="26">
        <v>314770957.94</v>
      </c>
      <c r="D1652" s="22"/>
      <c r="E1652" s="22"/>
    </row>
    <row r="1653" spans="1:5" x14ac:dyDescent="0.2">
      <c r="A1653" s="23" t="s">
        <v>1680</v>
      </c>
      <c r="B1653" s="26">
        <v>1252.94</v>
      </c>
      <c r="C1653" s="26">
        <v>315200853.79000002</v>
      </c>
      <c r="D1653" s="22"/>
      <c r="E1653" s="22"/>
    </row>
    <row r="1654" spans="1:5" x14ac:dyDescent="0.2">
      <c r="A1654" s="23" t="s">
        <v>1681</v>
      </c>
      <c r="B1654" s="26">
        <v>1254.01</v>
      </c>
      <c r="C1654" s="26">
        <v>315664919.23000002</v>
      </c>
      <c r="D1654" s="22"/>
      <c r="E1654" s="22"/>
    </row>
    <row r="1655" spans="1:5" x14ac:dyDescent="0.2">
      <c r="A1655" s="23" t="s">
        <v>1682</v>
      </c>
      <c r="B1655" s="26">
        <v>1253.9100000000001</v>
      </c>
      <c r="C1655" s="26">
        <v>315626715.66000003</v>
      </c>
      <c r="D1655" s="22"/>
      <c r="E1655" s="22"/>
    </row>
    <row r="1656" spans="1:5" x14ac:dyDescent="0.2">
      <c r="A1656" s="23" t="s">
        <v>1683</v>
      </c>
      <c r="B1656" s="26">
        <v>1253</v>
      </c>
      <c r="C1656" s="26">
        <v>315337959.17000002</v>
      </c>
      <c r="D1656" s="22"/>
      <c r="E1656" s="22"/>
    </row>
    <row r="1657" spans="1:5" x14ac:dyDescent="0.2">
      <c r="A1657" s="23" t="s">
        <v>1684</v>
      </c>
      <c r="B1657" s="26">
        <v>1252.54</v>
      </c>
      <c r="C1657" s="26">
        <v>313802597.00999999</v>
      </c>
      <c r="D1657" s="22"/>
      <c r="E1657" s="22"/>
    </row>
    <row r="1658" spans="1:5" x14ac:dyDescent="0.2">
      <c r="A1658" s="23" t="s">
        <v>1685</v>
      </c>
      <c r="B1658" s="26">
        <v>1252.26</v>
      </c>
      <c r="C1658" s="26">
        <v>313368372.38999999</v>
      </c>
      <c r="D1658" s="22"/>
      <c r="E1658" s="22"/>
    </row>
    <row r="1659" spans="1:5" x14ac:dyDescent="0.2">
      <c r="A1659" s="23" t="s">
        <v>1686</v>
      </c>
      <c r="B1659" s="26">
        <v>1251.8699999999999</v>
      </c>
      <c r="C1659" s="26">
        <v>313021046.32999998</v>
      </c>
      <c r="D1659" s="22"/>
      <c r="E1659" s="22"/>
    </row>
    <row r="1660" spans="1:5" x14ac:dyDescent="0.2">
      <c r="A1660" s="23" t="s">
        <v>1687</v>
      </c>
      <c r="B1660" s="26">
        <v>1251.3900000000001</v>
      </c>
      <c r="C1660" s="26">
        <v>313141353.24000001</v>
      </c>
      <c r="D1660" s="22"/>
      <c r="E1660" s="22"/>
    </row>
    <row r="1661" spans="1:5" x14ac:dyDescent="0.2">
      <c r="A1661" s="23" t="s">
        <v>1688</v>
      </c>
      <c r="B1661" s="26">
        <v>1251.48</v>
      </c>
      <c r="C1661" s="26">
        <v>312596706.45999998</v>
      </c>
      <c r="D1661" s="22"/>
      <c r="E1661" s="22"/>
    </row>
    <row r="1662" spans="1:5" x14ac:dyDescent="0.2">
      <c r="A1662" s="23" t="s">
        <v>1689</v>
      </c>
      <c r="B1662" s="26">
        <v>1250.8399999999999</v>
      </c>
      <c r="C1662" s="26">
        <v>312130832.57999998</v>
      </c>
      <c r="D1662" s="22"/>
      <c r="E1662" s="22"/>
    </row>
    <row r="1663" spans="1:5" x14ac:dyDescent="0.2">
      <c r="A1663" s="23" t="s">
        <v>1690</v>
      </c>
      <c r="B1663" s="26">
        <v>1250.48</v>
      </c>
      <c r="C1663" s="26">
        <v>312007023.86000001</v>
      </c>
      <c r="D1663" s="22"/>
      <c r="E1663" s="22"/>
    </row>
    <row r="1664" spans="1:5" x14ac:dyDescent="0.2">
      <c r="A1664" s="23" t="s">
        <v>1691</v>
      </c>
      <c r="B1664" s="26">
        <v>1250.1500000000001</v>
      </c>
      <c r="C1664" s="26">
        <v>312042709.45999998</v>
      </c>
      <c r="D1664" s="22"/>
      <c r="E1664" s="22"/>
    </row>
    <row r="1665" spans="1:5" x14ac:dyDescent="0.2">
      <c r="A1665" s="23" t="s">
        <v>1692</v>
      </c>
      <c r="B1665" s="26">
        <v>1249.53</v>
      </c>
      <c r="C1665" s="26">
        <v>311888689.85000002</v>
      </c>
      <c r="D1665" s="22"/>
      <c r="E1665" s="22"/>
    </row>
    <row r="1666" spans="1:5" x14ac:dyDescent="0.2">
      <c r="A1666" s="23" t="s">
        <v>1693</v>
      </c>
      <c r="B1666" s="26">
        <v>1248.6600000000001</v>
      </c>
      <c r="C1666" s="26">
        <v>309169722.83999997</v>
      </c>
      <c r="D1666" s="22"/>
      <c r="E1666" s="22"/>
    </row>
    <row r="1667" spans="1:5" x14ac:dyDescent="0.2">
      <c r="A1667" s="23" t="s">
        <v>1694</v>
      </c>
      <c r="B1667" s="26">
        <v>1246.8800000000001</v>
      </c>
      <c r="C1667" s="26">
        <v>308513893.75</v>
      </c>
      <c r="D1667" s="22"/>
      <c r="E1667" s="22"/>
    </row>
    <row r="1668" spans="1:5" x14ac:dyDescent="0.2">
      <c r="A1668" s="23" t="s">
        <v>1695</v>
      </c>
      <c r="B1668" s="26">
        <v>1246.6099999999999</v>
      </c>
      <c r="C1668" s="26">
        <v>308436526.87</v>
      </c>
      <c r="D1668" s="22"/>
      <c r="E1668" s="22"/>
    </row>
    <row r="1669" spans="1:5" x14ac:dyDescent="0.2">
      <c r="A1669" s="23" t="s">
        <v>1696</v>
      </c>
      <c r="B1669" s="26">
        <v>1246.57</v>
      </c>
      <c r="C1669" s="26">
        <v>310181761.17000002</v>
      </c>
      <c r="D1669" s="22"/>
      <c r="E1669" s="22"/>
    </row>
    <row r="1670" spans="1:5" x14ac:dyDescent="0.2">
      <c r="A1670" s="23" t="s">
        <v>1697</v>
      </c>
      <c r="B1670" s="26">
        <v>1245.52</v>
      </c>
      <c r="C1670" s="26">
        <v>309798845.67000002</v>
      </c>
      <c r="D1670" s="22"/>
      <c r="E1670" s="22"/>
    </row>
    <row r="1671" spans="1:5" x14ac:dyDescent="0.2">
      <c r="A1671" s="23" t="s">
        <v>1698</v>
      </c>
      <c r="B1671" s="26">
        <v>1245.0999999999999</v>
      </c>
      <c r="C1671" s="26">
        <v>307739869</v>
      </c>
      <c r="D1671" s="22"/>
      <c r="E1671" s="22"/>
    </row>
    <row r="1672" spans="1:5" x14ac:dyDescent="0.2">
      <c r="A1672" s="23" t="s">
        <v>1699</v>
      </c>
      <c r="B1672" s="26">
        <v>1244.76</v>
      </c>
      <c r="C1672" s="26">
        <v>307155910.73000002</v>
      </c>
      <c r="D1672" s="22"/>
      <c r="E1672" s="22"/>
    </row>
    <row r="1673" spans="1:5" x14ac:dyDescent="0.2">
      <c r="A1673" s="23" t="s">
        <v>1700</v>
      </c>
      <c r="B1673" s="26">
        <v>1242.93</v>
      </c>
      <c r="C1673" s="26">
        <v>306703690.58999997</v>
      </c>
      <c r="D1673" s="22"/>
      <c r="E1673" s="22"/>
    </row>
    <row r="1674" spans="1:5" x14ac:dyDescent="0.2">
      <c r="A1674" s="23" t="s">
        <v>1701</v>
      </c>
      <c r="B1674" s="26">
        <v>1242.96</v>
      </c>
      <c r="C1674" s="26">
        <v>307847879.81999999</v>
      </c>
      <c r="D1674" s="22"/>
      <c r="E1674" s="22"/>
    </row>
    <row r="1675" spans="1:5" x14ac:dyDescent="0.2">
      <c r="A1675" s="23" t="s">
        <v>1702</v>
      </c>
      <c r="B1675" s="26">
        <v>1242.76</v>
      </c>
      <c r="C1675" s="26">
        <v>307798353</v>
      </c>
      <c r="D1675" s="22"/>
      <c r="E1675" s="22"/>
    </row>
    <row r="1676" spans="1:5" x14ac:dyDescent="0.2">
      <c r="A1676" s="23" t="s">
        <v>1703</v>
      </c>
      <c r="B1676" s="26">
        <v>1242.19</v>
      </c>
      <c r="C1676" s="26">
        <v>307594944.12</v>
      </c>
      <c r="D1676" s="22"/>
      <c r="E1676" s="22"/>
    </row>
    <row r="1677" spans="1:5" x14ac:dyDescent="0.2">
      <c r="A1677" s="23" t="s">
        <v>1704</v>
      </c>
      <c r="B1677" s="26">
        <v>1241.3699999999999</v>
      </c>
      <c r="C1677" s="26">
        <v>307392868.30000001</v>
      </c>
      <c r="D1677" s="22"/>
      <c r="E1677" s="22"/>
    </row>
    <row r="1678" spans="1:5" x14ac:dyDescent="0.2">
      <c r="A1678" s="23" t="s">
        <v>1705</v>
      </c>
      <c r="B1678" s="26">
        <v>1241.56</v>
      </c>
      <c r="C1678" s="26">
        <v>307626425.35000002</v>
      </c>
      <c r="D1678" s="22"/>
      <c r="E1678" s="22"/>
    </row>
    <row r="1679" spans="1:5" x14ac:dyDescent="0.2">
      <c r="A1679" s="23" t="s">
        <v>1706</v>
      </c>
      <c r="B1679" s="26">
        <v>1241.0899999999999</v>
      </c>
      <c r="C1679" s="26">
        <v>307509482.19</v>
      </c>
      <c r="D1679" s="22"/>
      <c r="E1679" s="22"/>
    </row>
    <row r="1680" spans="1:5" x14ac:dyDescent="0.2">
      <c r="A1680" s="23" t="s">
        <v>1707</v>
      </c>
      <c r="B1680" s="26">
        <v>1241.3399999999999</v>
      </c>
      <c r="C1680" s="26">
        <v>307520420.22000003</v>
      </c>
      <c r="D1680" s="22"/>
      <c r="E1680" s="22"/>
    </row>
    <row r="1681" spans="1:5" x14ac:dyDescent="0.2">
      <c r="A1681" s="23" t="s">
        <v>1708</v>
      </c>
      <c r="B1681" s="26">
        <v>1240.24</v>
      </c>
      <c r="C1681" s="26">
        <v>307427461.41000003</v>
      </c>
      <c r="D1681" s="22"/>
      <c r="E1681" s="22"/>
    </row>
    <row r="1682" spans="1:5" x14ac:dyDescent="0.2">
      <c r="A1682" s="23" t="s">
        <v>1709</v>
      </c>
      <c r="B1682" s="26">
        <v>1239.43</v>
      </c>
      <c r="C1682" s="26">
        <v>313001314.45999998</v>
      </c>
      <c r="D1682" s="22"/>
      <c r="E1682" s="22"/>
    </row>
    <row r="1683" spans="1:5" x14ac:dyDescent="0.2">
      <c r="A1683" s="23" t="s">
        <v>1710</v>
      </c>
      <c r="B1683" s="26">
        <v>1239.0999999999999</v>
      </c>
      <c r="C1683" s="26">
        <v>309918390.17000002</v>
      </c>
      <c r="D1683" s="22"/>
      <c r="E1683" s="22"/>
    </row>
    <row r="1684" spans="1:5" x14ac:dyDescent="0.2">
      <c r="A1684" s="23" t="s">
        <v>1711</v>
      </c>
      <c r="B1684" s="26">
        <v>1239.4000000000001</v>
      </c>
      <c r="C1684" s="26">
        <v>309564368.44999999</v>
      </c>
      <c r="D1684" s="22"/>
      <c r="E1684" s="22"/>
    </row>
    <row r="1685" spans="1:5" x14ac:dyDescent="0.2">
      <c r="A1685" s="23" t="s">
        <v>1712</v>
      </c>
      <c r="B1685" s="26">
        <v>1237.58</v>
      </c>
      <c r="C1685" s="26">
        <v>309790240.33999997</v>
      </c>
      <c r="D1685" s="22"/>
      <c r="E1685" s="22"/>
    </row>
    <row r="1686" spans="1:5" x14ac:dyDescent="0.2">
      <c r="A1686" s="23" t="s">
        <v>1713</v>
      </c>
      <c r="B1686" s="26">
        <v>1238.8399999999999</v>
      </c>
      <c r="C1686" s="26">
        <v>310079159.62</v>
      </c>
      <c r="D1686" s="22"/>
      <c r="E1686" s="22"/>
    </row>
    <row r="1687" spans="1:5" x14ac:dyDescent="0.2">
      <c r="A1687" s="23" t="s">
        <v>1714</v>
      </c>
      <c r="B1687" s="26">
        <v>1237.31</v>
      </c>
      <c r="C1687" s="26">
        <v>310048466.24000001</v>
      </c>
      <c r="D1687" s="22"/>
      <c r="E1687" s="22"/>
    </row>
    <row r="1688" spans="1:5" x14ac:dyDescent="0.2">
      <c r="A1688" s="23" t="s">
        <v>1715</v>
      </c>
      <c r="B1688" s="26">
        <v>1237.03</v>
      </c>
      <c r="C1688" s="26">
        <v>309977560.32999998</v>
      </c>
      <c r="D1688" s="22"/>
      <c r="E1688" s="22"/>
    </row>
    <row r="1689" spans="1:5" x14ac:dyDescent="0.2">
      <c r="A1689" s="23" t="s">
        <v>1716</v>
      </c>
      <c r="B1689" s="26">
        <v>1236.52</v>
      </c>
      <c r="C1689" s="26">
        <v>309845968.32999998</v>
      </c>
      <c r="D1689" s="22"/>
      <c r="E1689" s="22"/>
    </row>
    <row r="1690" spans="1:5" x14ac:dyDescent="0.2">
      <c r="A1690" s="23" t="s">
        <v>1717</v>
      </c>
      <c r="B1690" s="26">
        <v>1235.32</v>
      </c>
      <c r="C1690" s="26">
        <v>312010593.27999997</v>
      </c>
      <c r="D1690" s="22"/>
      <c r="E1690" s="22"/>
    </row>
    <row r="1691" spans="1:5" x14ac:dyDescent="0.2">
      <c r="A1691" s="23" t="s">
        <v>1718</v>
      </c>
      <c r="B1691" s="26">
        <v>1234.2</v>
      </c>
      <c r="C1691" s="26">
        <v>311754283.00999999</v>
      </c>
      <c r="D1691" s="22"/>
      <c r="E1691" s="22"/>
    </row>
    <row r="1692" spans="1:5" x14ac:dyDescent="0.2">
      <c r="A1692" s="23" t="s">
        <v>1719</v>
      </c>
      <c r="B1692" s="26">
        <v>1233.51</v>
      </c>
      <c r="C1692" s="26">
        <v>312280103.61000001</v>
      </c>
      <c r="D1692" s="22"/>
      <c r="E1692" s="22"/>
    </row>
    <row r="1693" spans="1:5" x14ac:dyDescent="0.2">
      <c r="A1693" s="23" t="s">
        <v>1720</v>
      </c>
      <c r="B1693" s="26">
        <v>1233.26</v>
      </c>
      <c r="C1693" s="26">
        <v>312216467.79000002</v>
      </c>
      <c r="D1693" s="22"/>
      <c r="E1693" s="22"/>
    </row>
    <row r="1694" spans="1:5" x14ac:dyDescent="0.2">
      <c r="A1694" s="23" t="s">
        <v>1721</v>
      </c>
      <c r="B1694" s="26">
        <v>1232.1199999999999</v>
      </c>
      <c r="C1694" s="26">
        <v>311929698.5</v>
      </c>
      <c r="D1694" s="22"/>
      <c r="E1694" s="22"/>
    </row>
    <row r="1695" spans="1:5" x14ac:dyDescent="0.2">
      <c r="A1695" s="23" t="s">
        <v>1722</v>
      </c>
      <c r="B1695" s="26">
        <v>1231.48</v>
      </c>
      <c r="C1695" s="26">
        <v>311756002.62</v>
      </c>
      <c r="D1695" s="22"/>
      <c r="E1695" s="22"/>
    </row>
    <row r="1696" spans="1:5" x14ac:dyDescent="0.2">
      <c r="A1696" s="23" t="s">
        <v>1723</v>
      </c>
      <c r="B1696" s="26">
        <v>1230.54</v>
      </c>
      <c r="C1696" s="26">
        <v>314953368.08999997</v>
      </c>
      <c r="D1696" s="22"/>
      <c r="E1696" s="22"/>
    </row>
    <row r="1697" spans="1:5" x14ac:dyDescent="0.2">
      <c r="A1697" s="23" t="s">
        <v>1724</v>
      </c>
      <c r="B1697" s="26">
        <v>1228.8699999999999</v>
      </c>
      <c r="C1697" s="26">
        <v>313221103.24000001</v>
      </c>
      <c r="D1697" s="22"/>
      <c r="E1697" s="22"/>
    </row>
    <row r="1698" spans="1:5" x14ac:dyDescent="0.2">
      <c r="A1698" s="23" t="s">
        <v>1725</v>
      </c>
      <c r="B1698" s="26">
        <v>1227.55</v>
      </c>
      <c r="C1698" s="26">
        <v>312884576.54000002</v>
      </c>
      <c r="D1698" s="22"/>
      <c r="E1698" s="22"/>
    </row>
    <row r="1699" spans="1:5" x14ac:dyDescent="0.2">
      <c r="A1699" s="23" t="s">
        <v>1726</v>
      </c>
      <c r="B1699" s="26">
        <v>1226.3900000000001</v>
      </c>
      <c r="C1699" s="26">
        <v>312558182.36000001</v>
      </c>
      <c r="D1699" s="22"/>
      <c r="E1699" s="22"/>
    </row>
    <row r="1700" spans="1:5" x14ac:dyDescent="0.2">
      <c r="A1700" s="23" t="s">
        <v>1727</v>
      </c>
      <c r="B1700" s="26">
        <v>1226.47</v>
      </c>
      <c r="C1700" s="26">
        <v>313383769.13</v>
      </c>
      <c r="D1700" s="22"/>
      <c r="E1700" s="22"/>
    </row>
    <row r="1701" spans="1:5" x14ac:dyDescent="0.2">
      <c r="A1701" s="23" t="s">
        <v>1728</v>
      </c>
      <c r="B1701" s="26">
        <v>1225.93</v>
      </c>
      <c r="C1701" s="26">
        <v>320647484.75999999</v>
      </c>
      <c r="D1701" s="22"/>
      <c r="E1701" s="22"/>
    </row>
    <row r="1702" spans="1:5" x14ac:dyDescent="0.2">
      <c r="A1702" s="23" t="s">
        <v>1729</v>
      </c>
      <c r="B1702" s="26">
        <v>1225.67</v>
      </c>
      <c r="C1702" s="26">
        <v>320579961.57999998</v>
      </c>
      <c r="D1702" s="22"/>
      <c r="E1702" s="22"/>
    </row>
    <row r="1703" spans="1:5" x14ac:dyDescent="0.2">
      <c r="A1703" s="23" t="s">
        <v>1730</v>
      </c>
      <c r="B1703" s="26">
        <v>1223.3499999999999</v>
      </c>
      <c r="C1703" s="26">
        <v>319635970.82999998</v>
      </c>
      <c r="D1703" s="22"/>
      <c r="E1703" s="22"/>
    </row>
    <row r="1704" spans="1:5" x14ac:dyDescent="0.2">
      <c r="A1704" s="23" t="s">
        <v>1731</v>
      </c>
      <c r="B1704" s="26">
        <v>1222.3900000000001</v>
      </c>
      <c r="C1704" s="26">
        <v>319411320.07999998</v>
      </c>
      <c r="D1704" s="22"/>
      <c r="E1704" s="22"/>
    </row>
    <row r="1705" spans="1:5" x14ac:dyDescent="0.2">
      <c r="A1705" s="23" t="s">
        <v>1732</v>
      </c>
      <c r="B1705" s="26">
        <v>1221.8399999999999</v>
      </c>
      <c r="C1705" s="26">
        <v>319265954.93000001</v>
      </c>
      <c r="D1705" s="22"/>
      <c r="E1705" s="22"/>
    </row>
    <row r="1706" spans="1:5" x14ac:dyDescent="0.2">
      <c r="A1706" s="23" t="s">
        <v>1733</v>
      </c>
      <c r="B1706" s="26">
        <v>1221.54</v>
      </c>
      <c r="C1706" s="26">
        <v>318152620.01999998</v>
      </c>
      <c r="D1706" s="22"/>
      <c r="E1706" s="22"/>
    </row>
    <row r="1707" spans="1:5" x14ac:dyDescent="0.2">
      <c r="A1707" s="23" t="s">
        <v>1734</v>
      </c>
      <c r="B1707" s="26">
        <v>1220.27</v>
      </c>
      <c r="C1707" s="26">
        <v>317208895.68000001</v>
      </c>
      <c r="D1707" s="22"/>
      <c r="E1707" s="22"/>
    </row>
    <row r="1708" spans="1:5" x14ac:dyDescent="0.2">
      <c r="A1708" s="23" t="s">
        <v>1735</v>
      </c>
      <c r="B1708" s="26">
        <v>1222.27</v>
      </c>
      <c r="C1708" s="26">
        <v>307607157.43000001</v>
      </c>
      <c r="D1708" s="22"/>
      <c r="E1708" s="22"/>
    </row>
    <row r="1709" spans="1:5" x14ac:dyDescent="0.2">
      <c r="A1709" s="23" t="s">
        <v>1736</v>
      </c>
      <c r="B1709" s="26">
        <v>1219.0999999999999</v>
      </c>
      <c r="C1709" s="26">
        <v>306206163.62</v>
      </c>
      <c r="D1709" s="22"/>
      <c r="E1709" s="22"/>
    </row>
    <row r="1710" spans="1:5" x14ac:dyDescent="0.2">
      <c r="A1710" s="23" t="s">
        <v>1737</v>
      </c>
      <c r="B1710" s="26">
        <v>1220.3699999999999</v>
      </c>
      <c r="C1710" s="26">
        <v>306260005.29000002</v>
      </c>
      <c r="D1710" s="22"/>
      <c r="E1710" s="22"/>
    </row>
    <row r="1711" spans="1:5" x14ac:dyDescent="0.2">
      <c r="A1711" s="23" t="s">
        <v>1738</v>
      </c>
      <c r="B1711" s="26">
        <v>1220.1199999999999</v>
      </c>
      <c r="C1711" s="26">
        <v>305459925.69999999</v>
      </c>
      <c r="D1711" s="22"/>
      <c r="E1711" s="22"/>
    </row>
    <row r="1712" spans="1:5" x14ac:dyDescent="0.2">
      <c r="A1712" s="23" t="s">
        <v>1739</v>
      </c>
      <c r="B1712" s="26">
        <v>1219.79</v>
      </c>
      <c r="C1712" s="26">
        <v>307538350.86000001</v>
      </c>
      <c r="D1712" s="22"/>
      <c r="E1712" s="22"/>
    </row>
    <row r="1713" spans="1:5" x14ac:dyDescent="0.2">
      <c r="A1713" s="23" t="s">
        <v>1740</v>
      </c>
      <c r="B1713" s="26">
        <v>1221.6099999999999</v>
      </c>
      <c r="C1713" s="26">
        <v>307977297.42000002</v>
      </c>
      <c r="D1713" s="22"/>
      <c r="E1713" s="22"/>
    </row>
    <row r="1714" spans="1:5" x14ac:dyDescent="0.2">
      <c r="A1714" s="23" t="s">
        <v>1741</v>
      </c>
      <c r="B1714" s="26">
        <v>1221.58</v>
      </c>
      <c r="C1714" s="26">
        <v>306876178.94999999</v>
      </c>
      <c r="D1714" s="22"/>
      <c r="E1714" s="22"/>
    </row>
    <row r="1715" spans="1:5" x14ac:dyDescent="0.2">
      <c r="A1715" s="23" t="s">
        <v>1742</v>
      </c>
      <c r="B1715" s="26">
        <v>1221.82</v>
      </c>
      <c r="C1715" s="26">
        <v>306756843.19</v>
      </c>
      <c r="D1715" s="22"/>
      <c r="E1715" s="22"/>
    </row>
    <row r="1716" spans="1:5" x14ac:dyDescent="0.2">
      <c r="A1716" s="23" t="s">
        <v>1743</v>
      </c>
      <c r="B1716" s="26">
        <v>1220.4100000000001</v>
      </c>
      <c r="C1716" s="26">
        <v>310718055.01999998</v>
      </c>
      <c r="D1716" s="22"/>
      <c r="E1716" s="22"/>
    </row>
    <row r="1717" spans="1:5" x14ac:dyDescent="0.2">
      <c r="A1717" s="23" t="s">
        <v>1744</v>
      </c>
      <c r="B1717" s="26">
        <v>1220.5</v>
      </c>
      <c r="C1717" s="26">
        <v>311141350</v>
      </c>
      <c r="D1717" s="22"/>
      <c r="E1717" s="22"/>
    </row>
    <row r="1718" spans="1:5" x14ac:dyDescent="0.2">
      <c r="A1718" s="23" t="s">
        <v>1745</v>
      </c>
      <c r="B1718" s="26">
        <v>1219.8499999999999</v>
      </c>
      <c r="C1718" s="26">
        <v>310977451.68000001</v>
      </c>
      <c r="D1718" s="22"/>
      <c r="E1718" s="22"/>
    </row>
    <row r="1719" spans="1:5" x14ac:dyDescent="0.2">
      <c r="A1719" s="23" t="s">
        <v>1746</v>
      </c>
      <c r="B1719" s="26">
        <v>1219.45</v>
      </c>
      <c r="C1719" s="26">
        <v>306104965.95999998</v>
      </c>
      <c r="D1719" s="22"/>
      <c r="E1719" s="22"/>
    </row>
    <row r="1720" spans="1:5" x14ac:dyDescent="0.2">
      <c r="A1720" s="23" t="s">
        <v>1747</v>
      </c>
      <c r="B1720" s="26">
        <v>1218.31</v>
      </c>
      <c r="C1720" s="26">
        <v>337277989</v>
      </c>
      <c r="D1720" s="22"/>
      <c r="E1720" s="22"/>
    </row>
    <row r="1721" spans="1:5" x14ac:dyDescent="0.2">
      <c r="A1721" s="23" t="s">
        <v>1748</v>
      </c>
      <c r="B1721" s="26">
        <v>1219.43</v>
      </c>
      <c r="C1721" s="26">
        <v>336191273.48000002</v>
      </c>
      <c r="D1721" s="22"/>
      <c r="E1721" s="22"/>
    </row>
    <row r="1722" spans="1:5" x14ac:dyDescent="0.2">
      <c r="A1722" s="23" t="s">
        <v>1749</v>
      </c>
      <c r="B1722" s="26">
        <v>1220.8800000000001</v>
      </c>
      <c r="C1722" s="26">
        <v>336030202.19</v>
      </c>
      <c r="D1722" s="22"/>
      <c r="E1722" s="22"/>
    </row>
    <row r="1723" spans="1:5" x14ac:dyDescent="0.2">
      <c r="A1723" s="23" t="s">
        <v>1750</v>
      </c>
      <c r="B1723" s="26">
        <v>1220.78</v>
      </c>
      <c r="C1723" s="26">
        <v>336002524.75999999</v>
      </c>
      <c r="D1723" s="22"/>
      <c r="E1723" s="22"/>
    </row>
    <row r="1724" spans="1:5" x14ac:dyDescent="0.2">
      <c r="A1724" s="23" t="s">
        <v>1751</v>
      </c>
      <c r="B1724" s="26">
        <v>1219.95</v>
      </c>
      <c r="C1724" s="26">
        <v>333705478.24000001</v>
      </c>
      <c r="D1724" s="22"/>
      <c r="E1724" s="22"/>
    </row>
    <row r="1725" spans="1:5" x14ac:dyDescent="0.2">
      <c r="A1725" s="23" t="s">
        <v>1752</v>
      </c>
      <c r="B1725" s="26">
        <v>1219.06</v>
      </c>
      <c r="C1725" s="26">
        <v>327471773.81</v>
      </c>
      <c r="D1725" s="22"/>
      <c r="E1725" s="22"/>
    </row>
    <row r="1726" spans="1:5" x14ac:dyDescent="0.2">
      <c r="A1726" s="23" t="s">
        <v>1753</v>
      </c>
      <c r="B1726" s="26">
        <v>1218.9100000000001</v>
      </c>
      <c r="C1726" s="26">
        <v>314255380.55000001</v>
      </c>
      <c r="D1726" s="22"/>
      <c r="E1726" s="22"/>
    </row>
    <row r="1727" spans="1:5" x14ac:dyDescent="0.2">
      <c r="A1727" s="23" t="s">
        <v>1754</v>
      </c>
      <c r="B1727" s="26">
        <v>1219.27</v>
      </c>
      <c r="C1727" s="26">
        <v>314455813.62</v>
      </c>
      <c r="D1727" s="22"/>
      <c r="E1727" s="22"/>
    </row>
    <row r="1728" spans="1:5" x14ac:dyDescent="0.2">
      <c r="A1728" s="23" t="s">
        <v>1755</v>
      </c>
      <c r="B1728" s="26">
        <v>1220.6500000000001</v>
      </c>
      <c r="C1728" s="26">
        <v>304202494.18000001</v>
      </c>
      <c r="D1728" s="22"/>
      <c r="E1728" s="22"/>
    </row>
    <row r="1729" spans="1:5" x14ac:dyDescent="0.2">
      <c r="A1729" s="23" t="s">
        <v>1756</v>
      </c>
      <c r="B1729" s="26">
        <v>1220.31</v>
      </c>
      <c r="C1729" s="26">
        <v>304769386.50999999</v>
      </c>
      <c r="D1729" s="22"/>
      <c r="E1729" s="22"/>
    </row>
    <row r="1730" spans="1:5" x14ac:dyDescent="0.2">
      <c r="A1730" s="23" t="s">
        <v>1757</v>
      </c>
      <c r="B1730" s="26">
        <v>1220.42</v>
      </c>
      <c r="C1730" s="26">
        <v>306794503.89999998</v>
      </c>
      <c r="D1730" s="22"/>
      <c r="E1730" s="22"/>
    </row>
    <row r="1731" spans="1:5" x14ac:dyDescent="0.2">
      <c r="A1731" s="23" t="s">
        <v>1758</v>
      </c>
      <c r="B1731" s="26">
        <v>1220.26</v>
      </c>
      <c r="C1731" s="26">
        <v>306911532.01999998</v>
      </c>
      <c r="D1731" s="22"/>
      <c r="E1731" s="22"/>
    </row>
    <row r="1732" spans="1:5" x14ac:dyDescent="0.2">
      <c r="A1732" s="23" t="s">
        <v>1759</v>
      </c>
      <c r="B1732" s="26">
        <v>1219.83</v>
      </c>
      <c r="C1732" s="26">
        <v>305336797.42000002</v>
      </c>
      <c r="D1732" s="22"/>
      <c r="E1732" s="22"/>
    </row>
    <row r="1733" spans="1:5" x14ac:dyDescent="0.2">
      <c r="A1733" s="23" t="s">
        <v>1760</v>
      </c>
      <c r="B1733" s="26">
        <v>1220.4100000000001</v>
      </c>
      <c r="C1733" s="26">
        <v>303490732.93000001</v>
      </c>
      <c r="D1733" s="22"/>
      <c r="E1733" s="22"/>
    </row>
    <row r="1734" spans="1:5" x14ac:dyDescent="0.2">
      <c r="A1734" s="23" t="s">
        <v>1761</v>
      </c>
      <c r="B1734" s="26">
        <v>1219.69</v>
      </c>
      <c r="C1734" s="26">
        <v>303307629.89999998</v>
      </c>
      <c r="D1734" s="22"/>
      <c r="E1734" s="22"/>
    </row>
    <row r="1735" spans="1:5" x14ac:dyDescent="0.2">
      <c r="A1735" s="23" t="s">
        <v>1762</v>
      </c>
      <c r="B1735" s="26">
        <v>1220.05</v>
      </c>
      <c r="C1735" s="26">
        <v>303518818.95999998</v>
      </c>
      <c r="D1735" s="22"/>
      <c r="E1735" s="22"/>
    </row>
    <row r="1736" spans="1:5" x14ac:dyDescent="0.2">
      <c r="A1736" s="23" t="s">
        <v>1763</v>
      </c>
      <c r="B1736" s="26">
        <v>1219.53</v>
      </c>
      <c r="C1736" s="26">
        <v>303390465.87</v>
      </c>
      <c r="D1736" s="22"/>
      <c r="E1736" s="22"/>
    </row>
    <row r="1737" spans="1:5" x14ac:dyDescent="0.2">
      <c r="A1737" s="23" t="s">
        <v>1764</v>
      </c>
      <c r="B1737" s="26">
        <v>1219.9000000000001</v>
      </c>
      <c r="C1737" s="26">
        <v>305917534.69</v>
      </c>
      <c r="D1737" s="22"/>
      <c r="E1737" s="22"/>
    </row>
    <row r="1738" spans="1:5" x14ac:dyDescent="0.2">
      <c r="A1738" s="23" t="s">
        <v>1765</v>
      </c>
      <c r="B1738" s="26">
        <v>1219.82</v>
      </c>
      <c r="C1738" s="26">
        <v>305896615.83999997</v>
      </c>
      <c r="D1738" s="22"/>
      <c r="E1738" s="22"/>
    </row>
    <row r="1739" spans="1:5" x14ac:dyDescent="0.2">
      <c r="A1739" s="23" t="s">
        <v>1766</v>
      </c>
      <c r="B1739" s="26">
        <v>1219.49</v>
      </c>
      <c r="C1739" s="26">
        <v>305044576.81</v>
      </c>
      <c r="D1739" s="22"/>
      <c r="E1739" s="22"/>
    </row>
    <row r="1740" spans="1:5" x14ac:dyDescent="0.2">
      <c r="A1740" s="23" t="s">
        <v>1767</v>
      </c>
      <c r="B1740" s="26">
        <v>1217.92</v>
      </c>
      <c r="C1740" s="26">
        <v>303729172.48000002</v>
      </c>
      <c r="D1740" s="22"/>
      <c r="E1740" s="22"/>
    </row>
    <row r="1741" spans="1:5" x14ac:dyDescent="0.2">
      <c r="A1741" s="23" t="s">
        <v>1768</v>
      </c>
      <c r="B1741" s="26">
        <v>1217.99</v>
      </c>
      <c r="C1741" s="26">
        <v>301487189.45999998</v>
      </c>
      <c r="D1741" s="22"/>
      <c r="E1741" s="22"/>
    </row>
    <row r="1742" spans="1:5" x14ac:dyDescent="0.2">
      <c r="A1742" s="23" t="s">
        <v>1769</v>
      </c>
      <c r="B1742" s="26">
        <v>1217.42</v>
      </c>
      <c r="C1742" s="26">
        <v>297146428.73000002</v>
      </c>
      <c r="D1742" s="22"/>
      <c r="E1742" s="22"/>
    </row>
    <row r="1743" spans="1:5" x14ac:dyDescent="0.2">
      <c r="A1743" s="23" t="s">
        <v>1770</v>
      </c>
      <c r="B1743" s="26">
        <v>1215.58</v>
      </c>
      <c r="C1743" s="26">
        <v>294878073.73000002</v>
      </c>
      <c r="D1743" s="22"/>
      <c r="E1743" s="22"/>
    </row>
    <row r="1744" spans="1:5" x14ac:dyDescent="0.2">
      <c r="A1744" s="23" t="s">
        <v>1771</v>
      </c>
      <c r="B1744" s="26">
        <v>1213.3900000000001</v>
      </c>
      <c r="C1744" s="26">
        <v>295536211.94999999</v>
      </c>
      <c r="D1744" s="22"/>
      <c r="E1744" s="22"/>
    </row>
    <row r="1745" spans="1:5" x14ac:dyDescent="0.2">
      <c r="A1745" s="23" t="s">
        <v>1772</v>
      </c>
      <c r="B1745" s="26">
        <v>1215.44</v>
      </c>
      <c r="C1745" s="26">
        <v>296053012.74000001</v>
      </c>
      <c r="D1745" s="22"/>
      <c r="E1745" s="22"/>
    </row>
    <row r="1746" spans="1:5" x14ac:dyDescent="0.2">
      <c r="A1746" s="23" t="s">
        <v>1773</v>
      </c>
      <c r="B1746" s="26">
        <v>1215.6400000000001</v>
      </c>
      <c r="C1746" s="26">
        <v>299113361.85000002</v>
      </c>
      <c r="D1746" s="22"/>
      <c r="E1746" s="22"/>
    </row>
    <row r="1747" spans="1:5" x14ac:dyDescent="0.2">
      <c r="A1747" s="23" t="s">
        <v>1774</v>
      </c>
      <c r="B1747" s="26">
        <v>1214.7</v>
      </c>
      <c r="C1747" s="26">
        <v>297183233.07999998</v>
      </c>
      <c r="D1747" s="22"/>
      <c r="E1747" s="22"/>
    </row>
    <row r="1748" spans="1:5" x14ac:dyDescent="0.2">
      <c r="A1748" s="23" t="s">
        <v>1775</v>
      </c>
      <c r="B1748" s="26">
        <v>1214.32</v>
      </c>
      <c r="C1748" s="26">
        <v>295938799.81</v>
      </c>
      <c r="D1748" s="22"/>
      <c r="E1748" s="22"/>
    </row>
    <row r="1749" spans="1:5" x14ac:dyDescent="0.2">
      <c r="A1749" s="23" t="s">
        <v>1776</v>
      </c>
      <c r="B1749" s="26">
        <v>1213.44</v>
      </c>
      <c r="C1749" s="26">
        <v>293105135.63999999</v>
      </c>
      <c r="D1749" s="22"/>
      <c r="E1749" s="22"/>
    </row>
    <row r="1750" spans="1:5" x14ac:dyDescent="0.2">
      <c r="A1750" s="23" t="s">
        <v>1777</v>
      </c>
      <c r="B1750" s="26">
        <v>1213.1600000000001</v>
      </c>
      <c r="C1750" s="26">
        <v>325295093.56</v>
      </c>
      <c r="D1750" s="22"/>
      <c r="E1750" s="22"/>
    </row>
    <row r="1751" spans="1:5" x14ac:dyDescent="0.2">
      <c r="A1751" s="23" t="s">
        <v>1778</v>
      </c>
      <c r="B1751" s="26">
        <v>1213.1600000000001</v>
      </c>
      <c r="C1751" s="26">
        <v>325290340.60000002</v>
      </c>
      <c r="D1751" s="22"/>
      <c r="E1751" s="22"/>
    </row>
    <row r="1752" spans="1:5" x14ac:dyDescent="0.2">
      <c r="A1752" s="23" t="s">
        <v>1779</v>
      </c>
      <c r="B1752" s="26">
        <v>1213.44</v>
      </c>
      <c r="C1752" s="26">
        <v>307005816.19</v>
      </c>
      <c r="D1752" s="22"/>
      <c r="E1752" s="22"/>
    </row>
    <row r="1753" spans="1:5" x14ac:dyDescent="0.2">
      <c r="A1753" s="23" t="s">
        <v>1780</v>
      </c>
      <c r="B1753" s="26">
        <v>1211.58</v>
      </c>
      <c r="C1753" s="26">
        <v>292404521.81999999</v>
      </c>
      <c r="D1753" s="22"/>
      <c r="E1753" s="22"/>
    </row>
    <row r="1754" spans="1:5" x14ac:dyDescent="0.2">
      <c r="A1754" s="23" t="s">
        <v>1781</v>
      </c>
      <c r="B1754" s="26">
        <v>1210.79</v>
      </c>
      <c r="C1754" s="26">
        <v>312367603.29000002</v>
      </c>
      <c r="D1754" s="22"/>
      <c r="E1754" s="22"/>
    </row>
    <row r="1755" spans="1:5" x14ac:dyDescent="0.2">
      <c r="A1755" s="23" t="s">
        <v>1782</v>
      </c>
      <c r="B1755" s="26">
        <v>1209.44</v>
      </c>
      <c r="C1755" s="26">
        <v>313827287.66000003</v>
      </c>
      <c r="D1755" s="22"/>
      <c r="E1755" s="22"/>
    </row>
    <row r="1756" spans="1:5" x14ac:dyDescent="0.2">
      <c r="A1756" s="23" t="s">
        <v>1783</v>
      </c>
      <c r="B1756" s="26">
        <v>1208.4000000000001</v>
      </c>
      <c r="C1756" s="26">
        <v>320154135.79000002</v>
      </c>
      <c r="D1756" s="22"/>
      <c r="E1756" s="22"/>
    </row>
    <row r="1757" spans="1:5" x14ac:dyDescent="0.2">
      <c r="A1757" s="23" t="s">
        <v>1784</v>
      </c>
      <c r="B1757" s="26">
        <v>1207.07</v>
      </c>
      <c r="C1757" s="26">
        <v>319802355.93000001</v>
      </c>
      <c r="D1757" s="22"/>
      <c r="E1757" s="22"/>
    </row>
    <row r="1758" spans="1:5" x14ac:dyDescent="0.2">
      <c r="A1758" s="23" t="s">
        <v>1785</v>
      </c>
      <c r="B1758" s="26">
        <v>1206.6300000000001</v>
      </c>
      <c r="C1758" s="26">
        <v>319683564.26999998</v>
      </c>
      <c r="D1758" s="22"/>
      <c r="E1758" s="22"/>
    </row>
    <row r="1759" spans="1:5" x14ac:dyDescent="0.2">
      <c r="A1759" s="23" t="s">
        <v>1786</v>
      </c>
      <c r="B1759" s="26">
        <v>1206.29</v>
      </c>
      <c r="C1759" s="26">
        <v>326070305.63999999</v>
      </c>
      <c r="D1759" s="22"/>
      <c r="E1759" s="22"/>
    </row>
    <row r="1760" spans="1:5" x14ac:dyDescent="0.2">
      <c r="A1760" s="23" t="s">
        <v>1787</v>
      </c>
      <c r="B1760" s="26">
        <v>1202.83</v>
      </c>
      <c r="C1760" s="26">
        <v>337433446.68000001</v>
      </c>
      <c r="D1760" s="22"/>
      <c r="E1760" s="22"/>
    </row>
    <row r="1761" spans="1:5" x14ac:dyDescent="0.2">
      <c r="A1761" s="23" t="s">
        <v>1788</v>
      </c>
      <c r="B1761" s="26">
        <v>1203.3800000000001</v>
      </c>
      <c r="C1761" s="26">
        <v>335144899.10000002</v>
      </c>
      <c r="D1761" s="22"/>
      <c r="E1761" s="22"/>
    </row>
    <row r="1762" spans="1:5" x14ac:dyDescent="0.2">
      <c r="A1762" s="23" t="s">
        <v>1789</v>
      </c>
      <c r="B1762" s="26">
        <v>1201.94</v>
      </c>
      <c r="C1762" s="26">
        <v>334761536.72000003</v>
      </c>
      <c r="D1762" s="22"/>
      <c r="E1762" s="22"/>
    </row>
    <row r="1763" spans="1:5" x14ac:dyDescent="0.2">
      <c r="A1763" s="23" t="s">
        <v>1790</v>
      </c>
      <c r="B1763" s="26">
        <v>1200.79</v>
      </c>
      <c r="C1763" s="26">
        <v>334343765.31999999</v>
      </c>
      <c r="D1763" s="22"/>
      <c r="E1763" s="22"/>
    </row>
    <row r="1764" spans="1:5" x14ac:dyDescent="0.2">
      <c r="A1764" s="23" t="s">
        <v>1791</v>
      </c>
      <c r="B1764" s="26">
        <v>1198.58</v>
      </c>
      <c r="C1764" s="26">
        <v>330189791.58999997</v>
      </c>
      <c r="D1764" s="22"/>
      <c r="E1764" s="22"/>
    </row>
    <row r="1765" spans="1:5" x14ac:dyDescent="0.2">
      <c r="A1765" s="23" t="s">
        <v>1792</v>
      </c>
      <c r="B1765" s="26">
        <v>1197.94</v>
      </c>
      <c r="C1765" s="26">
        <v>329859443.80000001</v>
      </c>
      <c r="D1765" s="22"/>
      <c r="E1765" s="22"/>
    </row>
    <row r="1766" spans="1:5" x14ac:dyDescent="0.2">
      <c r="A1766" s="23" t="s">
        <v>1793</v>
      </c>
      <c r="B1766" s="26">
        <v>1195.8399999999999</v>
      </c>
      <c r="C1766" s="26">
        <v>329275460.16000003</v>
      </c>
      <c r="D1766" s="22"/>
      <c r="E1766" s="22"/>
    </row>
    <row r="1767" spans="1:5" x14ac:dyDescent="0.2">
      <c r="A1767" s="23" t="s">
        <v>1794</v>
      </c>
      <c r="B1767" s="26">
        <v>1194.21</v>
      </c>
      <c r="C1767" s="26">
        <v>328818502.50999999</v>
      </c>
      <c r="D1767" s="22"/>
      <c r="E1767" s="22"/>
    </row>
    <row r="1768" spans="1:5" x14ac:dyDescent="0.2">
      <c r="A1768" s="23" t="s">
        <v>1795</v>
      </c>
      <c r="B1768" s="26">
        <v>1192.69</v>
      </c>
      <c r="C1768" s="26">
        <v>328819006.23000002</v>
      </c>
      <c r="D1768" s="22"/>
      <c r="E1768" s="22"/>
    </row>
    <row r="1769" spans="1:5" x14ac:dyDescent="0.2">
      <c r="A1769" s="23" t="s">
        <v>1796</v>
      </c>
      <c r="B1769" s="26">
        <v>1193.45</v>
      </c>
      <c r="C1769" s="26">
        <v>328651200.69999999</v>
      </c>
      <c r="D1769" s="22"/>
      <c r="E1769" s="22"/>
    </row>
    <row r="1770" spans="1:5" x14ac:dyDescent="0.2">
      <c r="A1770" s="23" t="s">
        <v>1797</v>
      </c>
      <c r="B1770" s="26">
        <v>1191.03</v>
      </c>
      <c r="C1770" s="26">
        <v>327982359.89999998</v>
      </c>
      <c r="D1770" s="22"/>
      <c r="E1770" s="22"/>
    </row>
    <row r="1771" spans="1:5" x14ac:dyDescent="0.2">
      <c r="A1771" s="23" t="s">
        <v>1798</v>
      </c>
      <c r="B1771" s="26">
        <v>1191.19</v>
      </c>
      <c r="C1771" s="26">
        <v>326930266.07999998</v>
      </c>
      <c r="D1771" s="22"/>
      <c r="E1771" s="22"/>
    </row>
    <row r="1772" spans="1:5" x14ac:dyDescent="0.2">
      <c r="A1772" s="23" t="s">
        <v>1799</v>
      </c>
      <c r="B1772" s="26">
        <v>1190.0999999999999</v>
      </c>
      <c r="C1772" s="26">
        <v>326475169.41000003</v>
      </c>
      <c r="D1772" s="22"/>
      <c r="E1772" s="22"/>
    </row>
    <row r="1773" spans="1:5" x14ac:dyDescent="0.2">
      <c r="A1773" s="23" t="s">
        <v>1800</v>
      </c>
      <c r="B1773" s="26">
        <v>1188.3399999999999</v>
      </c>
      <c r="C1773" s="26">
        <v>323542539.39999998</v>
      </c>
      <c r="D1773" s="22"/>
      <c r="E1773" s="22"/>
    </row>
    <row r="1774" spans="1:5" x14ac:dyDescent="0.2">
      <c r="A1774" s="23" t="s">
        <v>1801</v>
      </c>
      <c r="B1774" s="26">
        <v>1187.52</v>
      </c>
      <c r="C1774" s="26">
        <v>323269758.92000002</v>
      </c>
      <c r="D1774" s="22"/>
      <c r="E1774" s="22"/>
    </row>
    <row r="1775" spans="1:5" x14ac:dyDescent="0.2">
      <c r="A1775" s="23" t="s">
        <v>1802</v>
      </c>
      <c r="B1775" s="26">
        <v>1186.68</v>
      </c>
      <c r="C1775" s="26">
        <v>325040268.55000001</v>
      </c>
      <c r="D1775" s="22"/>
      <c r="E1775" s="22"/>
    </row>
    <row r="1776" spans="1:5" x14ac:dyDescent="0.2">
      <c r="A1776" s="23" t="s">
        <v>1803</v>
      </c>
      <c r="B1776" s="26">
        <v>1186.07</v>
      </c>
      <c r="C1776" s="26">
        <v>324798289.36000001</v>
      </c>
      <c r="D1776" s="22"/>
      <c r="E1776" s="22"/>
    </row>
    <row r="1777" spans="1:5" x14ac:dyDescent="0.2">
      <c r="A1777" s="23" t="s">
        <v>1804</v>
      </c>
      <c r="B1777" s="26">
        <v>1185.18</v>
      </c>
      <c r="C1777" s="26">
        <v>325520697.74000001</v>
      </c>
      <c r="D1777" s="22"/>
      <c r="E1777" s="22"/>
    </row>
    <row r="1778" spans="1:5" x14ac:dyDescent="0.2">
      <c r="A1778" s="23" t="s">
        <v>1805</v>
      </c>
      <c r="B1778" s="26">
        <v>1184.7</v>
      </c>
      <c r="C1778" s="26">
        <v>325389912.37</v>
      </c>
      <c r="D1778" s="22"/>
      <c r="E1778" s="22"/>
    </row>
    <row r="1779" spans="1:5" x14ac:dyDescent="0.2">
      <c r="A1779" s="23" t="s">
        <v>1806</v>
      </c>
      <c r="B1779" s="26">
        <v>1184.01</v>
      </c>
      <c r="C1779" s="26">
        <v>324226011.49000001</v>
      </c>
      <c r="D1779" s="22"/>
      <c r="E1779" s="22"/>
    </row>
    <row r="1780" spans="1:5" x14ac:dyDescent="0.2">
      <c r="A1780" s="23" t="s">
        <v>1807</v>
      </c>
      <c r="B1780" s="26">
        <v>1183.51</v>
      </c>
      <c r="C1780" s="26">
        <v>323488683.36000001</v>
      </c>
      <c r="D1780" s="22"/>
      <c r="E1780" s="22"/>
    </row>
    <row r="1781" spans="1:5" x14ac:dyDescent="0.2">
      <c r="A1781" s="23" t="s">
        <v>1808</v>
      </c>
      <c r="B1781" s="26">
        <v>1183.3</v>
      </c>
      <c r="C1781" s="26">
        <v>323429964.13</v>
      </c>
      <c r="D1781" s="22"/>
      <c r="E1781" s="22"/>
    </row>
    <row r="1782" spans="1:5" x14ac:dyDescent="0.2">
      <c r="A1782" s="23" t="s">
        <v>1809</v>
      </c>
      <c r="B1782" s="26">
        <v>1182.49</v>
      </c>
      <c r="C1782" s="26">
        <v>327200584.64999998</v>
      </c>
      <c r="D1782" s="22"/>
      <c r="E1782" s="22"/>
    </row>
    <row r="1783" spans="1:5" x14ac:dyDescent="0.2">
      <c r="A1783" s="23" t="s">
        <v>1810</v>
      </c>
      <c r="B1783" s="26">
        <v>1182.1600000000001</v>
      </c>
      <c r="C1783" s="26">
        <v>330678617.52999997</v>
      </c>
      <c r="D1783" s="22"/>
      <c r="E1783" s="22"/>
    </row>
    <row r="1784" spans="1:5" x14ac:dyDescent="0.2">
      <c r="A1784" s="23" t="s">
        <v>1811</v>
      </c>
      <c r="B1784" s="26">
        <v>1181.9100000000001</v>
      </c>
      <c r="C1784" s="26">
        <v>331625785.00999999</v>
      </c>
      <c r="D1784" s="22"/>
      <c r="E1784" s="22"/>
    </row>
    <row r="1785" spans="1:5" x14ac:dyDescent="0.2">
      <c r="A1785" s="23" t="s">
        <v>1812</v>
      </c>
      <c r="B1785" s="26">
        <v>1180.58</v>
      </c>
      <c r="C1785" s="26">
        <v>331247480.38</v>
      </c>
      <c r="D1785" s="22"/>
      <c r="E1785" s="22"/>
    </row>
    <row r="1786" spans="1:5" x14ac:dyDescent="0.2">
      <c r="A1786" s="23" t="s">
        <v>1813</v>
      </c>
      <c r="B1786" s="26">
        <v>1180.18</v>
      </c>
      <c r="C1786" s="26">
        <v>330185661.25</v>
      </c>
      <c r="D1786" s="22"/>
      <c r="E1786" s="22"/>
    </row>
    <row r="1787" spans="1:5" x14ac:dyDescent="0.2">
      <c r="A1787" s="23" t="s">
        <v>1814</v>
      </c>
      <c r="B1787" s="26">
        <v>1179.25</v>
      </c>
      <c r="C1787" s="26">
        <v>345042202.51999998</v>
      </c>
      <c r="D1787" s="22"/>
      <c r="E1787" s="22"/>
    </row>
    <row r="1788" spans="1:5" x14ac:dyDescent="0.2">
      <c r="A1788" s="23" t="s">
        <v>1815</v>
      </c>
      <c r="B1788" s="26">
        <v>1178.56</v>
      </c>
      <c r="C1788" s="26">
        <v>344519623.31999999</v>
      </c>
      <c r="D1788" s="22"/>
      <c r="E1788" s="22"/>
    </row>
    <row r="1789" spans="1:5" x14ac:dyDescent="0.2">
      <c r="A1789" s="23" t="s">
        <v>1816</v>
      </c>
      <c r="B1789" s="26">
        <v>1178</v>
      </c>
      <c r="C1789" s="26">
        <v>344459951.80000001</v>
      </c>
      <c r="D1789" s="22"/>
      <c r="E1789" s="22"/>
    </row>
    <row r="1790" spans="1:5" x14ac:dyDescent="0.2">
      <c r="A1790" s="23" t="s">
        <v>1817</v>
      </c>
      <c r="B1790" s="26">
        <v>1177.73</v>
      </c>
      <c r="C1790" s="26">
        <v>344492632.62</v>
      </c>
      <c r="D1790" s="22"/>
      <c r="E1790" s="22"/>
    </row>
    <row r="1791" spans="1:5" x14ac:dyDescent="0.2">
      <c r="A1791" s="23" t="s">
        <v>1818</v>
      </c>
      <c r="B1791" s="26">
        <v>1178.0999999999999</v>
      </c>
      <c r="C1791" s="26">
        <v>344569766.82999998</v>
      </c>
      <c r="D1791" s="22"/>
      <c r="E1791" s="22"/>
    </row>
    <row r="1792" spans="1:5" x14ac:dyDescent="0.2">
      <c r="A1792" s="23" t="s">
        <v>1819</v>
      </c>
      <c r="B1792" s="26">
        <v>1176.82</v>
      </c>
      <c r="C1792" s="26">
        <v>340457917.50999999</v>
      </c>
      <c r="D1792" s="22"/>
      <c r="E1792" s="22"/>
    </row>
    <row r="1793" spans="1:5" x14ac:dyDescent="0.2">
      <c r="A1793" s="23" t="s">
        <v>1820</v>
      </c>
      <c r="B1793" s="26">
        <v>1176.82</v>
      </c>
      <c r="C1793" s="26">
        <v>339461419.99000001</v>
      </c>
      <c r="D1793" s="22"/>
      <c r="E1793" s="22"/>
    </row>
    <row r="1794" spans="1:5" x14ac:dyDescent="0.2">
      <c r="A1794" s="23" t="s">
        <v>1821</v>
      </c>
      <c r="B1794" s="26">
        <v>1176.5899999999999</v>
      </c>
      <c r="C1794" s="26">
        <v>339005272.95999998</v>
      </c>
      <c r="D1794" s="22"/>
      <c r="E1794" s="22"/>
    </row>
    <row r="1795" spans="1:5" x14ac:dyDescent="0.2">
      <c r="A1795" s="23" t="s">
        <v>1822</v>
      </c>
      <c r="B1795" s="26">
        <v>1175.9100000000001</v>
      </c>
      <c r="C1795" s="26">
        <v>342136389.63999999</v>
      </c>
      <c r="D1795" s="22"/>
      <c r="E1795" s="22"/>
    </row>
    <row r="1796" spans="1:5" x14ac:dyDescent="0.2">
      <c r="A1796" s="23" t="s">
        <v>1823</v>
      </c>
      <c r="B1796" s="26">
        <v>1174.6400000000001</v>
      </c>
      <c r="C1796" s="26">
        <v>343339420.94</v>
      </c>
      <c r="D1796" s="22"/>
      <c r="E1796" s="22"/>
    </row>
    <row r="1797" spans="1:5" x14ac:dyDescent="0.2">
      <c r="A1797" s="23" t="s">
        <v>1824</v>
      </c>
      <c r="B1797" s="26">
        <v>1172.97</v>
      </c>
      <c r="C1797" s="26">
        <v>344197633.49000001</v>
      </c>
      <c r="D1797" s="22"/>
      <c r="E1797" s="22"/>
    </row>
    <row r="1798" spans="1:5" x14ac:dyDescent="0.2">
      <c r="A1798" s="23" t="s">
        <v>1825</v>
      </c>
      <c r="B1798" s="26">
        <v>1171.58</v>
      </c>
      <c r="C1798" s="26">
        <v>342789288.36000001</v>
      </c>
      <c r="D1798" s="22"/>
      <c r="E1798" s="22"/>
    </row>
    <row r="1799" spans="1:5" x14ac:dyDescent="0.2">
      <c r="A1799" s="23" t="s">
        <v>1826</v>
      </c>
      <c r="B1799" s="26">
        <v>1170.31</v>
      </c>
      <c r="C1799" s="26">
        <v>342417362.26999998</v>
      </c>
      <c r="D1799" s="22"/>
      <c r="E1799" s="22"/>
    </row>
    <row r="1800" spans="1:5" x14ac:dyDescent="0.2">
      <c r="A1800" s="23" t="s">
        <v>1827</v>
      </c>
      <c r="B1800" s="26">
        <v>1169.6500000000001</v>
      </c>
      <c r="C1800" s="26">
        <v>347232220.17000002</v>
      </c>
      <c r="D1800" s="22"/>
      <c r="E1800" s="22"/>
    </row>
    <row r="1801" spans="1:5" x14ac:dyDescent="0.2">
      <c r="A1801" s="23" t="s">
        <v>1828</v>
      </c>
      <c r="B1801" s="26">
        <v>1168.58</v>
      </c>
      <c r="C1801" s="26">
        <v>346915873.10000002</v>
      </c>
      <c r="D1801" s="22"/>
      <c r="E1801" s="22"/>
    </row>
    <row r="1802" spans="1:5" x14ac:dyDescent="0.2">
      <c r="A1802" s="23" t="s">
        <v>1829</v>
      </c>
      <c r="B1802" s="26">
        <v>1159.9100000000001</v>
      </c>
      <c r="C1802" s="26">
        <v>329197256.99000001</v>
      </c>
      <c r="D1802" s="22"/>
      <c r="E1802" s="22"/>
    </row>
    <row r="1803" spans="1:5" x14ac:dyDescent="0.2">
      <c r="A1803" s="23" t="s">
        <v>1830</v>
      </c>
      <c r="B1803" s="26">
        <v>1159.3699999999999</v>
      </c>
      <c r="C1803" s="26">
        <v>328994245.81999999</v>
      </c>
      <c r="D1803" s="22"/>
      <c r="E1803" s="22"/>
    </row>
    <row r="1804" spans="1:5" x14ac:dyDescent="0.2">
      <c r="A1804" s="23" t="s">
        <v>1831</v>
      </c>
      <c r="B1804" s="26">
        <v>1159.43</v>
      </c>
      <c r="C1804" s="26">
        <v>328225216.82999998</v>
      </c>
      <c r="D1804" s="22"/>
      <c r="E1804" s="22"/>
    </row>
    <row r="1805" spans="1:5" x14ac:dyDescent="0.2">
      <c r="A1805" s="23" t="s">
        <v>1832</v>
      </c>
      <c r="B1805" s="26">
        <v>1159.1400000000001</v>
      </c>
      <c r="C1805" s="26">
        <v>328140468.87</v>
      </c>
      <c r="D1805" s="22"/>
      <c r="E1805" s="22"/>
    </row>
    <row r="1806" spans="1:5" x14ac:dyDescent="0.2">
      <c r="A1806" s="23" t="s">
        <v>1833</v>
      </c>
      <c r="B1806" s="26">
        <v>1156.9000000000001</v>
      </c>
      <c r="C1806" s="26">
        <v>325090694.44999999</v>
      </c>
      <c r="D1806" s="22"/>
      <c r="E1806" s="22"/>
    </row>
    <row r="1807" spans="1:5" x14ac:dyDescent="0.2">
      <c r="A1807" s="23" t="s">
        <v>1834</v>
      </c>
      <c r="B1807" s="26">
        <v>1156.4100000000001</v>
      </c>
      <c r="C1807" s="26">
        <v>324946377.91000003</v>
      </c>
      <c r="D1807" s="22"/>
      <c r="E1807" s="22"/>
    </row>
    <row r="1808" spans="1:5" x14ac:dyDescent="0.2">
      <c r="A1808" s="23" t="s">
        <v>1835</v>
      </c>
      <c r="B1808" s="26">
        <v>1156.1500000000001</v>
      </c>
      <c r="C1808" s="26">
        <v>307153660.05000001</v>
      </c>
      <c r="D1808" s="22"/>
      <c r="E1808" s="22"/>
    </row>
    <row r="1809" spans="1:5" x14ac:dyDescent="0.2">
      <c r="A1809" s="23" t="s">
        <v>1836</v>
      </c>
      <c r="B1809" s="26">
        <v>1154.8800000000001</v>
      </c>
      <c r="C1809" s="26">
        <v>306507535.32999998</v>
      </c>
      <c r="D1809" s="22"/>
      <c r="E1809" s="22"/>
    </row>
    <row r="1810" spans="1:5" x14ac:dyDescent="0.2">
      <c r="A1810" s="23" t="s">
        <v>1837</v>
      </c>
      <c r="B1810" s="26">
        <v>1155.6099999999999</v>
      </c>
      <c r="C1810" s="26">
        <v>306751117.48000002</v>
      </c>
      <c r="D1810" s="22"/>
      <c r="E1810" s="22"/>
    </row>
    <row r="1811" spans="1:5" x14ac:dyDescent="0.2">
      <c r="A1811" s="23" t="s">
        <v>1838</v>
      </c>
      <c r="B1811" s="26">
        <v>1154.9100000000001</v>
      </c>
      <c r="C1811" s="26">
        <v>306530992.67000002</v>
      </c>
      <c r="D1811" s="22"/>
      <c r="E1811" s="22"/>
    </row>
    <row r="1812" spans="1:5" x14ac:dyDescent="0.2">
      <c r="A1812" s="23" t="s">
        <v>1839</v>
      </c>
      <c r="B1812" s="26">
        <v>1154.54</v>
      </c>
      <c r="C1812" s="26">
        <v>306441789.87</v>
      </c>
      <c r="D1812" s="22"/>
      <c r="E1812" s="22"/>
    </row>
    <row r="1813" spans="1:5" x14ac:dyDescent="0.2">
      <c r="A1813" s="23" t="s">
        <v>1840</v>
      </c>
      <c r="B1813" s="26">
        <v>1153.1199999999999</v>
      </c>
      <c r="C1813" s="26">
        <v>306196313.37</v>
      </c>
      <c r="D1813" s="22"/>
      <c r="E1813" s="22"/>
    </row>
    <row r="1814" spans="1:5" x14ac:dyDescent="0.2">
      <c r="A1814" s="23" t="s">
        <v>1841</v>
      </c>
      <c r="B1814" s="26">
        <v>1153.5999999999999</v>
      </c>
      <c r="C1814" s="26">
        <v>306321727.86000001</v>
      </c>
      <c r="D1814" s="22"/>
      <c r="E1814" s="22"/>
    </row>
    <row r="1815" spans="1:5" x14ac:dyDescent="0.2">
      <c r="A1815" s="23" t="s">
        <v>1842</v>
      </c>
      <c r="B1815" s="26">
        <v>1153.1600000000001</v>
      </c>
      <c r="C1815" s="26">
        <v>307154073.27999997</v>
      </c>
      <c r="D1815" s="22"/>
      <c r="E1815" s="22"/>
    </row>
    <row r="1816" spans="1:5" x14ac:dyDescent="0.2">
      <c r="A1816" s="23" t="s">
        <v>1843</v>
      </c>
      <c r="B1816" s="26">
        <v>1152.19</v>
      </c>
      <c r="C1816" s="26">
        <v>306894975.32999998</v>
      </c>
      <c r="D1816" s="22"/>
      <c r="E1816" s="22"/>
    </row>
    <row r="1817" spans="1:5" x14ac:dyDescent="0.2">
      <c r="A1817" s="23" t="s">
        <v>1844</v>
      </c>
      <c r="B1817" s="26">
        <v>1151.67</v>
      </c>
      <c r="C1817" s="26">
        <v>305552059.05000001</v>
      </c>
      <c r="D1817" s="22"/>
      <c r="E1817" s="22"/>
    </row>
    <row r="1818" spans="1:5" x14ac:dyDescent="0.2">
      <c r="A1818" s="23" t="s">
        <v>1845</v>
      </c>
      <c r="B1818" s="26">
        <v>1157.27</v>
      </c>
      <c r="C1818" s="26">
        <v>306085618.22000003</v>
      </c>
      <c r="D1818" s="22"/>
      <c r="E1818" s="22"/>
    </row>
    <row r="1819" spans="1:5" x14ac:dyDescent="0.2">
      <c r="A1819" s="23" t="s">
        <v>1846</v>
      </c>
      <c r="B1819" s="26">
        <v>1157.3699999999999</v>
      </c>
      <c r="C1819" s="26">
        <v>306113828.99000001</v>
      </c>
      <c r="D1819" s="22"/>
      <c r="E1819" s="22"/>
    </row>
    <row r="1820" spans="1:5" x14ac:dyDescent="0.2">
      <c r="A1820" s="23" t="s">
        <v>1847</v>
      </c>
      <c r="B1820" s="26">
        <v>1157.79</v>
      </c>
      <c r="C1820" s="26">
        <v>306275927.27999997</v>
      </c>
      <c r="D1820" s="22"/>
      <c r="E1820" s="22"/>
    </row>
    <row r="1821" spans="1:5" x14ac:dyDescent="0.2">
      <c r="A1821" s="23" t="s">
        <v>1848</v>
      </c>
      <c r="B1821" s="26">
        <v>1156.98</v>
      </c>
      <c r="C1821" s="26">
        <v>306193091.95999998</v>
      </c>
      <c r="D1821" s="22"/>
      <c r="E1821" s="22"/>
    </row>
    <row r="1822" spans="1:5" x14ac:dyDescent="0.2">
      <c r="A1822" s="23" t="s">
        <v>1849</v>
      </c>
      <c r="B1822" s="26">
        <v>1156.29</v>
      </c>
      <c r="C1822" s="26">
        <v>315612366.63</v>
      </c>
      <c r="D1822" s="22"/>
      <c r="E1822" s="22"/>
    </row>
    <row r="1823" spans="1:5" x14ac:dyDescent="0.2">
      <c r="A1823" s="23" t="s">
        <v>1850</v>
      </c>
      <c r="B1823" s="26">
        <v>1155.9000000000001</v>
      </c>
      <c r="C1823" s="26">
        <v>307984020.88</v>
      </c>
      <c r="D1823" s="22"/>
      <c r="E1823" s="22"/>
    </row>
    <row r="1824" spans="1:5" x14ac:dyDescent="0.2">
      <c r="A1824" s="23" t="s">
        <v>1851</v>
      </c>
      <c r="B1824" s="26">
        <v>1155.83</v>
      </c>
      <c r="C1824" s="26">
        <v>304948895.12</v>
      </c>
      <c r="D1824" s="22"/>
      <c r="E1824" s="22"/>
    </row>
    <row r="1825" spans="1:5" x14ac:dyDescent="0.2">
      <c r="A1825" s="23" t="s">
        <v>1852</v>
      </c>
      <c r="B1825" s="26">
        <v>1156.3</v>
      </c>
      <c r="C1825" s="26">
        <v>302869941.81999999</v>
      </c>
      <c r="D1825" s="22"/>
      <c r="E1825" s="22"/>
    </row>
    <row r="1826" spans="1:5" x14ac:dyDescent="0.2">
      <c r="A1826" s="23" t="s">
        <v>1853</v>
      </c>
      <c r="B1826" s="26">
        <v>1155.57</v>
      </c>
      <c r="C1826" s="26">
        <v>300323619.94</v>
      </c>
      <c r="D1826" s="22"/>
      <c r="E1826" s="22"/>
    </row>
    <row r="1827" spans="1:5" x14ac:dyDescent="0.2">
      <c r="A1827" s="23" t="s">
        <v>1854</v>
      </c>
      <c r="B1827" s="26">
        <v>1155.3900000000001</v>
      </c>
      <c r="C1827" s="26">
        <v>300276051.30000001</v>
      </c>
      <c r="D1827" s="22"/>
      <c r="E1827" s="22"/>
    </row>
    <row r="1828" spans="1:5" x14ac:dyDescent="0.2">
      <c r="A1828" s="23" t="s">
        <v>1855</v>
      </c>
      <c r="B1828" s="26">
        <v>1155.25</v>
      </c>
      <c r="C1828" s="26">
        <v>301255060.07999998</v>
      </c>
      <c r="D1828" s="22"/>
      <c r="E1828" s="22"/>
    </row>
    <row r="1829" spans="1:5" x14ac:dyDescent="0.2">
      <c r="A1829" s="23" t="s">
        <v>1856</v>
      </c>
      <c r="B1829" s="26">
        <v>1153.68</v>
      </c>
      <c r="C1829" s="26">
        <v>301420125.06999999</v>
      </c>
      <c r="D1829" s="22"/>
      <c r="E1829" s="22"/>
    </row>
    <row r="1830" spans="1:5" x14ac:dyDescent="0.2">
      <c r="A1830" s="23" t="s">
        <v>1857</v>
      </c>
      <c r="B1830" s="26">
        <v>1153.54</v>
      </c>
      <c r="C1830" s="26">
        <v>301382001.74000001</v>
      </c>
      <c r="D1830" s="22"/>
      <c r="E1830" s="22"/>
    </row>
    <row r="1831" spans="1:5" x14ac:dyDescent="0.2">
      <c r="A1831" s="23" t="s">
        <v>1858</v>
      </c>
      <c r="B1831" s="26">
        <v>1151.3599999999999</v>
      </c>
      <c r="C1831" s="26">
        <v>300814510.19</v>
      </c>
      <c r="D1831" s="22"/>
      <c r="E1831" s="22"/>
    </row>
    <row r="1832" spans="1:5" x14ac:dyDescent="0.2">
      <c r="A1832" s="23" t="s">
        <v>1859</v>
      </c>
      <c r="B1832" s="26">
        <v>1150.6300000000001</v>
      </c>
      <c r="C1832" s="26">
        <v>300581491.16000003</v>
      </c>
      <c r="D1832" s="22"/>
      <c r="E1832" s="22"/>
    </row>
    <row r="1833" spans="1:5" x14ac:dyDescent="0.2">
      <c r="A1833" s="23" t="s">
        <v>1860</v>
      </c>
      <c r="B1833" s="26">
        <v>1149.78</v>
      </c>
      <c r="C1833" s="26">
        <v>300261804.02999997</v>
      </c>
      <c r="D1833" s="22"/>
      <c r="E1833" s="22"/>
    </row>
    <row r="1834" spans="1:5" x14ac:dyDescent="0.2">
      <c r="A1834" s="23" t="s">
        <v>1861</v>
      </c>
      <c r="B1834" s="26">
        <v>1149.55</v>
      </c>
      <c r="C1834" s="26">
        <v>299521881.62</v>
      </c>
      <c r="D1834" s="22"/>
      <c r="E1834" s="22"/>
    </row>
    <row r="1835" spans="1:5" x14ac:dyDescent="0.2">
      <c r="A1835" s="23" t="s">
        <v>1862</v>
      </c>
      <c r="B1835" s="26">
        <v>1148.43</v>
      </c>
      <c r="C1835" s="26">
        <v>299228786.36000001</v>
      </c>
      <c r="D1835" s="22"/>
      <c r="E1835" s="22"/>
    </row>
    <row r="1836" spans="1:5" x14ac:dyDescent="0.2">
      <c r="A1836" s="23" t="s">
        <v>1863</v>
      </c>
      <c r="B1836" s="26">
        <v>1146.74</v>
      </c>
      <c r="C1836" s="26">
        <v>298993929.11000001</v>
      </c>
      <c r="D1836" s="22"/>
      <c r="E1836" s="22"/>
    </row>
    <row r="1837" spans="1:5" x14ac:dyDescent="0.2">
      <c r="A1837" s="23" t="s">
        <v>1864</v>
      </c>
      <c r="B1837" s="26">
        <v>1146.58</v>
      </c>
      <c r="C1837" s="26">
        <v>284199436.13</v>
      </c>
      <c r="D1837" s="22"/>
      <c r="E1837" s="22"/>
    </row>
    <row r="1838" spans="1:5" x14ac:dyDescent="0.2">
      <c r="A1838" s="23" t="s">
        <v>1865</v>
      </c>
      <c r="B1838" s="26">
        <v>1145.79</v>
      </c>
      <c r="C1838" s="26">
        <v>302853966.33999997</v>
      </c>
      <c r="D1838" s="22"/>
      <c r="E1838" s="22"/>
    </row>
    <row r="1839" spans="1:5" x14ac:dyDescent="0.2">
      <c r="A1839" s="23" t="s">
        <v>1866</v>
      </c>
      <c r="B1839" s="26">
        <v>1145.04</v>
      </c>
      <c r="C1839" s="26">
        <v>302653423.95999998</v>
      </c>
      <c r="D1839" s="22"/>
      <c r="E1839" s="22"/>
    </row>
    <row r="1840" spans="1:5" x14ac:dyDescent="0.2">
      <c r="A1840" s="23" t="s">
        <v>1867</v>
      </c>
      <c r="B1840" s="26">
        <v>1145.27</v>
      </c>
      <c r="C1840" s="26">
        <v>302715810.08999997</v>
      </c>
      <c r="D1840" s="22"/>
      <c r="E1840" s="22"/>
    </row>
    <row r="1841" spans="1:5" x14ac:dyDescent="0.2">
      <c r="A1841" s="23" t="s">
        <v>1868</v>
      </c>
      <c r="B1841" s="26">
        <v>1143.17</v>
      </c>
      <c r="C1841" s="26">
        <v>302300296.81999999</v>
      </c>
      <c r="D1841" s="22"/>
      <c r="E1841" s="22"/>
    </row>
    <row r="1842" spans="1:5" x14ac:dyDescent="0.2">
      <c r="A1842" s="23" t="s">
        <v>1869</v>
      </c>
      <c r="B1842" s="26">
        <v>1142.1199999999999</v>
      </c>
      <c r="C1842" s="26">
        <v>315471287.13</v>
      </c>
      <c r="D1842" s="22"/>
      <c r="E1842" s="22"/>
    </row>
    <row r="1843" spans="1:5" x14ac:dyDescent="0.2">
      <c r="A1843" s="23" t="s">
        <v>1870</v>
      </c>
      <c r="B1843" s="26">
        <v>1141.1099999999999</v>
      </c>
      <c r="C1843" s="26">
        <v>312520686.27999997</v>
      </c>
      <c r="D1843" s="22"/>
      <c r="E1843" s="22"/>
    </row>
    <row r="1844" spans="1:5" x14ac:dyDescent="0.2">
      <c r="A1844" s="23" t="s">
        <v>1871</v>
      </c>
      <c r="B1844" s="26">
        <v>1140.74</v>
      </c>
      <c r="C1844" s="26">
        <v>291765522.29000002</v>
      </c>
      <c r="D1844" s="22"/>
      <c r="E1844" s="22"/>
    </row>
    <row r="1845" spans="1:5" x14ac:dyDescent="0.2">
      <c r="A1845" s="23" t="s">
        <v>1872</v>
      </c>
      <c r="B1845" s="26">
        <v>1139.73</v>
      </c>
      <c r="C1845" s="26">
        <v>269022081.44</v>
      </c>
      <c r="D1845" s="22"/>
      <c r="E1845" s="22"/>
    </row>
    <row r="1846" spans="1:5" x14ac:dyDescent="0.2">
      <c r="A1846" s="23" t="s">
        <v>1873</v>
      </c>
      <c r="B1846" s="26">
        <v>1138.73</v>
      </c>
      <c r="C1846" s="26">
        <v>269175649.02999997</v>
      </c>
      <c r="D1846" s="22"/>
      <c r="E1846" s="22"/>
    </row>
    <row r="1847" spans="1:5" x14ac:dyDescent="0.2">
      <c r="A1847" s="23" t="s">
        <v>1874</v>
      </c>
      <c r="B1847" s="26">
        <v>1139.97</v>
      </c>
      <c r="C1847" s="26">
        <v>269467144.94</v>
      </c>
      <c r="D1847" s="22"/>
      <c r="E1847" s="22"/>
    </row>
    <row r="1848" spans="1:5" x14ac:dyDescent="0.2">
      <c r="A1848" s="23" t="s">
        <v>1875</v>
      </c>
      <c r="B1848" s="26">
        <v>1140.2</v>
      </c>
      <c r="C1848" s="26">
        <v>269533553.18000001</v>
      </c>
      <c r="D1848" s="22"/>
      <c r="E1848" s="22"/>
    </row>
    <row r="1849" spans="1:5" x14ac:dyDescent="0.2">
      <c r="A1849" s="23" t="s">
        <v>1876</v>
      </c>
      <c r="B1849" s="26">
        <v>1139.5</v>
      </c>
      <c r="C1849" s="26">
        <v>269210914.5</v>
      </c>
      <c r="D1849" s="22"/>
      <c r="E1849" s="22"/>
    </row>
    <row r="1850" spans="1:5" x14ac:dyDescent="0.2">
      <c r="A1850" s="23" t="s">
        <v>1877</v>
      </c>
      <c r="B1850" s="26">
        <v>1138.03</v>
      </c>
      <c r="C1850" s="26">
        <v>276348605.97000003</v>
      </c>
      <c r="D1850" s="22"/>
      <c r="E1850" s="22"/>
    </row>
    <row r="1851" spans="1:5" x14ac:dyDescent="0.2">
      <c r="A1851" s="23" t="s">
        <v>1878</v>
      </c>
      <c r="B1851" s="26">
        <v>1137.93</v>
      </c>
      <c r="C1851" s="26">
        <v>276325249.25999999</v>
      </c>
      <c r="D1851" s="22"/>
      <c r="E1851" s="22"/>
    </row>
    <row r="1852" spans="1:5" x14ac:dyDescent="0.2">
      <c r="A1852" s="23" t="s">
        <v>1879</v>
      </c>
      <c r="B1852" s="26">
        <v>1137.03</v>
      </c>
      <c r="C1852" s="26">
        <v>264161488.27000001</v>
      </c>
      <c r="D1852" s="22"/>
      <c r="E1852" s="22"/>
    </row>
    <row r="1853" spans="1:5" x14ac:dyDescent="0.2">
      <c r="A1853" s="23" t="s">
        <v>1880</v>
      </c>
      <c r="B1853" s="26">
        <v>1136.58</v>
      </c>
      <c r="C1853" s="26">
        <v>261558697.91999999</v>
      </c>
      <c r="D1853" s="22"/>
      <c r="E1853" s="22"/>
    </row>
    <row r="1854" spans="1:5" x14ac:dyDescent="0.2">
      <c r="A1854" s="23" t="s">
        <v>1881</v>
      </c>
      <c r="B1854" s="26">
        <v>1137.21</v>
      </c>
      <c r="C1854" s="26">
        <v>261110456.69999999</v>
      </c>
      <c r="D1854" s="22"/>
      <c r="E1854" s="22"/>
    </row>
    <row r="1855" spans="1:5" x14ac:dyDescent="0.2">
      <c r="A1855" s="23" t="s">
        <v>1882</v>
      </c>
      <c r="B1855" s="26">
        <v>1132.83</v>
      </c>
      <c r="C1855" s="26">
        <v>260104850.81</v>
      </c>
      <c r="D1855" s="22"/>
      <c r="E1855" s="22"/>
    </row>
    <row r="1856" spans="1:5" x14ac:dyDescent="0.2">
      <c r="A1856" s="23" t="s">
        <v>1883</v>
      </c>
      <c r="B1856" s="26">
        <v>1130.1600000000001</v>
      </c>
      <c r="C1856" s="26">
        <v>241564835.28</v>
      </c>
      <c r="D1856" s="22"/>
      <c r="E1856" s="22"/>
    </row>
    <row r="1857" spans="1:5" x14ac:dyDescent="0.2">
      <c r="A1857" s="23" t="s">
        <v>1884</v>
      </c>
      <c r="B1857" s="26">
        <v>1129.1199999999999</v>
      </c>
      <c r="C1857" s="26">
        <v>252942338.44</v>
      </c>
      <c r="D1857" s="22"/>
      <c r="E1857" s="22"/>
    </row>
    <row r="1858" spans="1:5" x14ac:dyDescent="0.2">
      <c r="A1858" s="23" t="s">
        <v>1885</v>
      </c>
      <c r="B1858" s="26">
        <v>1127.08</v>
      </c>
      <c r="C1858" s="26">
        <v>252395541.61000001</v>
      </c>
      <c r="D1858" s="22"/>
      <c r="E1858" s="22"/>
    </row>
    <row r="1859" spans="1:5" x14ac:dyDescent="0.2">
      <c r="A1859" s="23" t="s">
        <v>1886</v>
      </c>
      <c r="B1859" s="26">
        <v>1126.92</v>
      </c>
      <c r="C1859" s="26">
        <v>250199998.93000001</v>
      </c>
      <c r="D1859" s="22"/>
      <c r="E1859" s="22"/>
    </row>
    <row r="1860" spans="1:5" x14ac:dyDescent="0.2">
      <c r="A1860" s="23" t="s">
        <v>1887</v>
      </c>
      <c r="B1860" s="26">
        <v>1124.3900000000001</v>
      </c>
      <c r="C1860" s="26">
        <v>249627917.11000001</v>
      </c>
      <c r="D1860" s="22"/>
      <c r="E1860" s="22"/>
    </row>
    <row r="1861" spans="1:5" x14ac:dyDescent="0.2">
      <c r="A1861" s="23" t="s">
        <v>1888</v>
      </c>
      <c r="B1861" s="26">
        <v>1123.27</v>
      </c>
      <c r="C1861" s="26">
        <v>249377985.03</v>
      </c>
      <c r="D1861" s="22"/>
      <c r="E1861" s="22"/>
    </row>
    <row r="1862" spans="1:5" x14ac:dyDescent="0.2">
      <c r="A1862" s="23" t="s">
        <v>1889</v>
      </c>
      <c r="B1862" s="26">
        <v>1120.69</v>
      </c>
      <c r="C1862" s="26">
        <v>252638410.77000001</v>
      </c>
      <c r="D1862" s="22"/>
      <c r="E1862" s="22"/>
    </row>
    <row r="1863" spans="1:5" x14ac:dyDescent="0.2">
      <c r="A1863" s="23" t="s">
        <v>1890</v>
      </c>
      <c r="B1863" s="26">
        <v>1119.07</v>
      </c>
      <c r="C1863" s="26">
        <v>252324739.22</v>
      </c>
      <c r="D1863" s="22"/>
      <c r="E1863" s="22"/>
    </row>
    <row r="1864" spans="1:5" x14ac:dyDescent="0.2">
      <c r="A1864" s="23" t="s">
        <v>1891</v>
      </c>
      <c r="B1864" s="26">
        <v>1117.22</v>
      </c>
      <c r="C1864" s="26">
        <v>251907905.66999999</v>
      </c>
      <c r="D1864" s="22"/>
      <c r="E1864" s="22"/>
    </row>
    <row r="1865" spans="1:5" x14ac:dyDescent="0.2">
      <c r="A1865" s="23" t="s">
        <v>1892</v>
      </c>
      <c r="B1865" s="26">
        <v>1116.3800000000001</v>
      </c>
      <c r="C1865" s="26">
        <v>252500802.94</v>
      </c>
      <c r="D1865" s="22"/>
      <c r="E1865" s="22"/>
    </row>
    <row r="1866" spans="1:5" x14ac:dyDescent="0.2">
      <c r="A1866" s="23" t="s">
        <v>1893</v>
      </c>
      <c r="B1866" s="26">
        <v>1115.8599999999999</v>
      </c>
      <c r="C1866" s="26">
        <v>252383056.19</v>
      </c>
      <c r="D1866" s="22"/>
      <c r="E1866" s="22"/>
    </row>
    <row r="1867" spans="1:5" x14ac:dyDescent="0.2">
      <c r="A1867" s="23" t="s">
        <v>1894</v>
      </c>
      <c r="B1867" s="26">
        <v>1113.3</v>
      </c>
      <c r="C1867" s="26">
        <v>251802502</v>
      </c>
      <c r="D1867" s="22"/>
      <c r="E1867" s="22"/>
    </row>
    <row r="1868" spans="1:5" x14ac:dyDescent="0.2">
      <c r="A1868" s="23" t="s">
        <v>1895</v>
      </c>
      <c r="B1868" s="26">
        <v>1109.81</v>
      </c>
      <c r="C1868" s="26">
        <v>252014763.86000001</v>
      </c>
      <c r="D1868" s="22"/>
      <c r="E1868" s="22"/>
    </row>
    <row r="1869" spans="1:5" x14ac:dyDescent="0.2">
      <c r="A1869" s="23" t="s">
        <v>1896</v>
      </c>
      <c r="B1869" s="26">
        <v>1107.78</v>
      </c>
      <c r="C1869" s="26">
        <v>251553184.68000001</v>
      </c>
      <c r="D1869" s="22"/>
      <c r="E1869" s="22"/>
    </row>
    <row r="1870" spans="1:5" x14ac:dyDescent="0.2">
      <c r="A1870" s="23" t="s">
        <v>1897</v>
      </c>
      <c r="B1870" s="26">
        <v>1106.73</v>
      </c>
      <c r="C1870" s="26">
        <v>241739950.46000001</v>
      </c>
      <c r="D1870" s="22"/>
      <c r="E1870" s="22"/>
    </row>
    <row r="1871" spans="1:5" x14ac:dyDescent="0.2">
      <c r="A1871" s="23" t="s">
        <v>1898</v>
      </c>
      <c r="B1871" s="26">
        <v>1106.58</v>
      </c>
      <c r="C1871" s="26">
        <v>234496512.78</v>
      </c>
      <c r="D1871" s="22"/>
      <c r="E1871" s="22"/>
    </row>
    <row r="1872" spans="1:5" x14ac:dyDescent="0.2">
      <c r="A1872" s="23" t="s">
        <v>1899</v>
      </c>
      <c r="B1872" s="26">
        <v>1105.8599999999999</v>
      </c>
      <c r="C1872" s="26">
        <v>234916311.19</v>
      </c>
      <c r="D1872" s="22"/>
      <c r="E1872" s="22"/>
    </row>
    <row r="1873" spans="1:5" x14ac:dyDescent="0.2">
      <c r="A1873" s="23" t="s">
        <v>1900</v>
      </c>
      <c r="B1873" s="26">
        <v>1106.0899999999999</v>
      </c>
      <c r="C1873" s="26">
        <v>220419868.44</v>
      </c>
      <c r="D1873" s="22"/>
      <c r="E1873" s="22"/>
    </row>
    <row r="1874" spans="1:5" x14ac:dyDescent="0.2">
      <c r="A1874" s="23" t="s">
        <v>1901</v>
      </c>
      <c r="B1874" s="26">
        <v>1104.71</v>
      </c>
      <c r="C1874" s="26">
        <v>219955941.24000001</v>
      </c>
      <c r="D1874" s="22"/>
      <c r="E1874" s="22"/>
    </row>
    <row r="1875" spans="1:5" x14ac:dyDescent="0.2">
      <c r="A1875" s="23" t="s">
        <v>1902</v>
      </c>
      <c r="B1875" s="26">
        <v>1103.93</v>
      </c>
      <c r="C1875" s="26">
        <v>219800884.75999999</v>
      </c>
      <c r="D1875" s="22"/>
      <c r="E1875" s="22"/>
    </row>
    <row r="1876" spans="1:5" x14ac:dyDescent="0.2">
      <c r="A1876" s="23" t="s">
        <v>1903</v>
      </c>
      <c r="B1876" s="26">
        <v>1103.6400000000001</v>
      </c>
      <c r="C1876" s="26">
        <v>216591598.87</v>
      </c>
      <c r="D1876" s="22"/>
      <c r="E1876" s="22"/>
    </row>
    <row r="1877" spans="1:5" x14ac:dyDescent="0.2">
      <c r="A1877" s="23" t="s">
        <v>1904</v>
      </c>
      <c r="B1877" s="26">
        <v>1103.27</v>
      </c>
      <c r="C1877" s="26">
        <v>222256784.00999999</v>
      </c>
      <c r="D1877" s="22"/>
      <c r="E1877" s="22"/>
    </row>
    <row r="1878" spans="1:5" x14ac:dyDescent="0.2">
      <c r="A1878" s="23" t="s">
        <v>1905</v>
      </c>
      <c r="B1878" s="26">
        <v>1100.77</v>
      </c>
      <c r="C1878" s="26">
        <v>232190252.03</v>
      </c>
      <c r="D1878" s="22"/>
      <c r="E1878" s="22"/>
    </row>
    <row r="1879" spans="1:5" x14ac:dyDescent="0.2">
      <c r="A1879" s="23" t="s">
        <v>1906</v>
      </c>
      <c r="B1879" s="26">
        <v>1099.96</v>
      </c>
      <c r="C1879" s="26">
        <v>232083818.63</v>
      </c>
      <c r="D1879" s="22"/>
      <c r="E1879" s="22"/>
    </row>
    <row r="1880" spans="1:5" x14ac:dyDescent="0.2">
      <c r="A1880" s="23" t="s">
        <v>1907</v>
      </c>
      <c r="B1880" s="26">
        <v>1098.79</v>
      </c>
      <c r="C1880" s="26">
        <v>231837574.06</v>
      </c>
      <c r="D1880" s="22"/>
      <c r="E1880" s="22"/>
    </row>
    <row r="1881" spans="1:5" x14ac:dyDescent="0.2">
      <c r="A1881" s="23" t="s">
        <v>1908</v>
      </c>
      <c r="B1881" s="26">
        <v>1097.72</v>
      </c>
      <c r="C1881" s="26">
        <v>234643067.06</v>
      </c>
      <c r="D1881" s="22"/>
      <c r="E1881" s="22"/>
    </row>
    <row r="1882" spans="1:5" x14ac:dyDescent="0.2">
      <c r="A1882" s="23" t="s">
        <v>1909</v>
      </c>
      <c r="B1882" s="26">
        <v>1096.17</v>
      </c>
      <c r="C1882" s="26">
        <v>249104396.56</v>
      </c>
      <c r="D1882" s="22"/>
      <c r="E1882" s="22"/>
    </row>
    <row r="1883" spans="1:5" x14ac:dyDescent="0.2">
      <c r="A1883" s="23" t="s">
        <v>1910</v>
      </c>
      <c r="B1883" s="26">
        <v>1072.95</v>
      </c>
      <c r="C1883" s="26">
        <v>249646102.44</v>
      </c>
      <c r="D1883" s="22"/>
      <c r="E1883" s="22"/>
    </row>
    <row r="1884" spans="1:5" x14ac:dyDescent="0.2">
      <c r="A1884" s="23" t="s">
        <v>1911</v>
      </c>
      <c r="B1884" s="26">
        <v>1070.58</v>
      </c>
      <c r="C1884" s="26">
        <v>249035381.94</v>
      </c>
      <c r="D1884" s="22"/>
      <c r="E1884" s="22"/>
    </row>
    <row r="1885" spans="1:5" x14ac:dyDescent="0.2">
      <c r="A1885" s="23" t="s">
        <v>1912</v>
      </c>
      <c r="B1885" s="26">
        <v>1070.07</v>
      </c>
      <c r="C1885" s="26">
        <v>248916101.08000001</v>
      </c>
      <c r="D1885" s="22"/>
      <c r="E1885" s="22"/>
    </row>
    <row r="1886" spans="1:5" x14ac:dyDescent="0.2">
      <c r="A1886" s="23" t="s">
        <v>1913</v>
      </c>
      <c r="B1886" s="26">
        <v>1069.49</v>
      </c>
      <c r="C1886" s="26">
        <v>249046019.88999999</v>
      </c>
      <c r="D1886" s="22"/>
      <c r="E1886" s="22"/>
    </row>
    <row r="1887" spans="1:5" x14ac:dyDescent="0.2">
      <c r="A1887" s="23" t="s">
        <v>1914</v>
      </c>
      <c r="B1887" s="26">
        <v>1071.6099999999999</v>
      </c>
      <c r="C1887" s="26">
        <v>249638070.46000001</v>
      </c>
      <c r="D1887" s="22"/>
      <c r="E1887" s="22"/>
    </row>
    <row r="1888" spans="1:5" x14ac:dyDescent="0.2">
      <c r="A1888" s="23" t="s">
        <v>1915</v>
      </c>
      <c r="B1888" s="26">
        <v>1071.1500000000001</v>
      </c>
      <c r="C1888" s="26">
        <v>249529369.72</v>
      </c>
      <c r="D1888" s="22"/>
      <c r="E1888" s="22"/>
    </row>
    <row r="1889" spans="1:5" x14ac:dyDescent="0.2">
      <c r="A1889" s="23" t="s">
        <v>1916</v>
      </c>
      <c r="B1889" s="26">
        <v>1070.49</v>
      </c>
      <c r="C1889" s="26">
        <v>249165854.81999999</v>
      </c>
      <c r="D1889" s="22"/>
      <c r="E1889" s="22"/>
    </row>
    <row r="1890" spans="1:5" x14ac:dyDescent="0.2">
      <c r="A1890" s="23" t="s">
        <v>1917</v>
      </c>
      <c r="B1890" s="26">
        <v>1069.04</v>
      </c>
      <c r="C1890" s="26">
        <v>248818573.34</v>
      </c>
      <c r="D1890" s="22"/>
      <c r="E1890" s="22"/>
    </row>
    <row r="1891" spans="1:5" x14ac:dyDescent="0.2">
      <c r="A1891" s="23" t="s">
        <v>1918</v>
      </c>
      <c r="B1891" s="26">
        <v>1068.02</v>
      </c>
      <c r="C1891" s="26">
        <v>248498099.84</v>
      </c>
      <c r="D1891" s="22"/>
      <c r="E1891" s="22"/>
    </row>
    <row r="1892" spans="1:5" x14ac:dyDescent="0.2">
      <c r="A1892" s="23" t="s">
        <v>1919</v>
      </c>
      <c r="B1892" s="26">
        <v>1067.3</v>
      </c>
      <c r="C1892" s="26">
        <v>248324966.74000001</v>
      </c>
      <c r="D1892" s="22"/>
      <c r="E1892" s="22"/>
    </row>
    <row r="1893" spans="1:5" x14ac:dyDescent="0.2">
      <c r="A1893" s="23" t="s">
        <v>1920</v>
      </c>
      <c r="B1893" s="26">
        <v>1066.3599999999999</v>
      </c>
      <c r="C1893" s="26">
        <v>248207298.5</v>
      </c>
      <c r="D1893" s="22"/>
      <c r="E1893" s="22"/>
    </row>
    <row r="1894" spans="1:5" x14ac:dyDescent="0.2">
      <c r="A1894" s="23" t="s">
        <v>1921</v>
      </c>
      <c r="B1894" s="26">
        <v>1065.95</v>
      </c>
      <c r="C1894" s="26">
        <v>249514137.24000001</v>
      </c>
      <c r="D1894" s="22"/>
      <c r="E1894" s="22"/>
    </row>
    <row r="1895" spans="1:5" x14ac:dyDescent="0.2">
      <c r="A1895" s="23" t="s">
        <v>1922</v>
      </c>
      <c r="B1895" s="26">
        <v>1064.92</v>
      </c>
      <c r="C1895" s="26">
        <v>242823033.86000001</v>
      </c>
      <c r="D1895" s="22"/>
      <c r="E1895" s="22"/>
    </row>
    <row r="1896" spans="1:5" x14ac:dyDescent="0.2">
      <c r="A1896" s="23" t="s">
        <v>1923</v>
      </c>
      <c r="B1896" s="26">
        <v>1064.58</v>
      </c>
      <c r="C1896" s="26">
        <v>243146177.66999999</v>
      </c>
      <c r="D1896" s="22"/>
      <c r="E1896" s="22"/>
    </row>
    <row r="1897" spans="1:5" x14ac:dyDescent="0.2">
      <c r="A1897" s="23" t="s">
        <v>1924</v>
      </c>
      <c r="B1897" s="26">
        <v>1064.27</v>
      </c>
      <c r="C1897" s="26">
        <v>243187530.74000001</v>
      </c>
      <c r="D1897" s="22"/>
      <c r="E1897" s="22"/>
    </row>
    <row r="1898" spans="1:5" x14ac:dyDescent="0.2">
      <c r="A1898" s="23" t="s">
        <v>1925</v>
      </c>
      <c r="B1898" s="26">
        <v>1064.1099999999999</v>
      </c>
      <c r="C1898" s="26">
        <v>243151609.71000001</v>
      </c>
      <c r="D1898" s="22"/>
      <c r="E1898" s="22"/>
    </row>
    <row r="1899" spans="1:5" x14ac:dyDescent="0.2">
      <c r="A1899" s="23" t="s">
        <v>1926</v>
      </c>
      <c r="B1899" s="26">
        <v>1063.73</v>
      </c>
      <c r="C1899" s="26">
        <v>242972416.21000001</v>
      </c>
      <c r="D1899" s="22"/>
      <c r="E1899" s="22"/>
    </row>
    <row r="1900" spans="1:5" x14ac:dyDescent="0.2">
      <c r="A1900" s="23" t="s">
        <v>1927</v>
      </c>
      <c r="B1900" s="26">
        <v>1062.54</v>
      </c>
      <c r="C1900" s="26">
        <v>235898603.41999999</v>
      </c>
      <c r="D1900" s="22"/>
      <c r="E1900" s="22"/>
    </row>
    <row r="1901" spans="1:5" x14ac:dyDescent="0.2">
      <c r="A1901" s="23" t="s">
        <v>1928</v>
      </c>
      <c r="B1901" s="26">
        <v>1062.3399999999999</v>
      </c>
      <c r="C1901" s="26">
        <v>236622872.69</v>
      </c>
      <c r="D1901" s="22"/>
      <c r="E1901" s="22"/>
    </row>
    <row r="1902" spans="1:5" x14ac:dyDescent="0.2">
      <c r="A1902" s="23" t="s">
        <v>1929</v>
      </c>
      <c r="B1902" s="26">
        <v>1062.68</v>
      </c>
      <c r="C1902" s="26">
        <v>236698350.68000001</v>
      </c>
      <c r="D1902" s="22"/>
      <c r="E1902" s="22"/>
    </row>
    <row r="1903" spans="1:5" x14ac:dyDescent="0.2">
      <c r="A1903" s="23" t="s">
        <v>1930</v>
      </c>
      <c r="B1903" s="26">
        <v>1062.08</v>
      </c>
      <c r="C1903" s="26">
        <v>236564503.15000001</v>
      </c>
      <c r="D1903" s="22"/>
      <c r="E1903" s="22"/>
    </row>
    <row r="1904" spans="1:5" x14ac:dyDescent="0.2">
      <c r="A1904" s="23" t="s">
        <v>1931</v>
      </c>
      <c r="B1904" s="26">
        <v>1061.99</v>
      </c>
      <c r="C1904" s="26">
        <v>236544600.09999999</v>
      </c>
      <c r="D1904" s="22"/>
      <c r="E1904" s="22"/>
    </row>
    <row r="1905" spans="1:5" x14ac:dyDescent="0.2">
      <c r="A1905" s="23" t="s">
        <v>1932</v>
      </c>
      <c r="B1905" s="26">
        <v>1061.32</v>
      </c>
      <c r="C1905" s="26">
        <v>236350289.34999999</v>
      </c>
      <c r="D1905" s="22"/>
      <c r="E1905" s="22"/>
    </row>
    <row r="1906" spans="1:5" x14ac:dyDescent="0.2">
      <c r="A1906" s="23" t="s">
        <v>1933</v>
      </c>
      <c r="B1906" s="26">
        <v>1060.3499999999999</v>
      </c>
      <c r="C1906" s="26">
        <v>236023291.11000001</v>
      </c>
      <c r="D1906" s="22"/>
      <c r="E1906" s="22"/>
    </row>
    <row r="1907" spans="1:5" x14ac:dyDescent="0.2">
      <c r="A1907" s="23" t="s">
        <v>1934</v>
      </c>
      <c r="B1907" s="26">
        <v>1058.99</v>
      </c>
      <c r="C1907" s="26">
        <v>235720007.49000001</v>
      </c>
      <c r="D1907" s="22"/>
      <c r="E1907" s="22"/>
    </row>
    <row r="1908" spans="1:5" x14ac:dyDescent="0.2">
      <c r="A1908" s="23" t="s">
        <v>1935</v>
      </c>
      <c r="B1908" s="26">
        <v>1056.3800000000001</v>
      </c>
      <c r="C1908" s="26">
        <v>235128150.16</v>
      </c>
      <c r="D1908" s="22"/>
      <c r="E1908" s="22"/>
    </row>
    <row r="1909" spans="1:5" x14ac:dyDescent="0.2">
      <c r="A1909" s="23" t="s">
        <v>1936</v>
      </c>
      <c r="B1909" s="26">
        <v>1055.71</v>
      </c>
      <c r="C1909" s="26">
        <v>234980161.56999999</v>
      </c>
      <c r="D1909" s="22"/>
      <c r="E1909" s="22"/>
    </row>
    <row r="1910" spans="1:5" x14ac:dyDescent="0.2">
      <c r="A1910" s="23" t="s">
        <v>1937</v>
      </c>
      <c r="B1910" s="26">
        <v>1054.76</v>
      </c>
      <c r="C1910" s="26">
        <v>234426158.63</v>
      </c>
      <c r="D1910" s="22"/>
      <c r="E1910" s="22"/>
    </row>
    <row r="1911" spans="1:5" x14ac:dyDescent="0.2">
      <c r="A1911" s="23" t="s">
        <v>1938</v>
      </c>
      <c r="B1911" s="26">
        <v>1054.1300000000001</v>
      </c>
      <c r="C1911" s="26">
        <v>234309755.09</v>
      </c>
      <c r="D1911" s="22"/>
      <c r="E1911" s="22"/>
    </row>
    <row r="1912" spans="1:5" x14ac:dyDescent="0.2">
      <c r="A1912" s="23" t="s">
        <v>1939</v>
      </c>
      <c r="B1912" s="26">
        <v>1054.76</v>
      </c>
      <c r="C1912" s="26">
        <v>234448377.24000001</v>
      </c>
      <c r="D1912" s="22"/>
      <c r="E1912" s="22"/>
    </row>
    <row r="1913" spans="1:5" x14ac:dyDescent="0.2">
      <c r="A1913" s="23" t="s">
        <v>1940</v>
      </c>
      <c r="B1913" s="26">
        <v>1054.33</v>
      </c>
      <c r="C1913" s="26">
        <v>234354265.38</v>
      </c>
      <c r="D1913" s="22"/>
      <c r="E1913" s="22"/>
    </row>
    <row r="1914" spans="1:5" x14ac:dyDescent="0.2">
      <c r="A1914" s="23" t="s">
        <v>1941</v>
      </c>
      <c r="B1914" s="26">
        <v>1053.5999999999999</v>
      </c>
      <c r="C1914" s="26">
        <v>234331878.62</v>
      </c>
      <c r="D1914" s="22"/>
      <c r="E1914" s="22"/>
    </row>
    <row r="1915" spans="1:5" x14ac:dyDescent="0.2">
      <c r="A1915" s="23" t="s">
        <v>1942</v>
      </c>
      <c r="B1915" s="26">
        <v>1051.48</v>
      </c>
      <c r="C1915" s="26">
        <v>234078194.91999999</v>
      </c>
      <c r="D1915" s="22"/>
      <c r="E1915" s="22"/>
    </row>
    <row r="1916" spans="1:5" x14ac:dyDescent="0.2">
      <c r="A1916" s="23" t="s">
        <v>1943</v>
      </c>
      <c r="B1916" s="26">
        <v>1049.27</v>
      </c>
      <c r="C1916" s="26">
        <v>233580465.16</v>
      </c>
      <c r="D1916" s="22"/>
      <c r="E1916" s="22"/>
    </row>
    <row r="1917" spans="1:5" x14ac:dyDescent="0.2">
      <c r="A1917" s="23" t="s">
        <v>1944</v>
      </c>
      <c r="B1917" s="26">
        <v>1048.8599999999999</v>
      </c>
      <c r="C1917" s="26">
        <v>234134765.03</v>
      </c>
      <c r="D1917" s="22"/>
      <c r="E1917" s="22"/>
    </row>
    <row r="1918" spans="1:5" x14ac:dyDescent="0.2">
      <c r="A1918" s="23" t="s">
        <v>1945</v>
      </c>
      <c r="B1918" s="26">
        <v>1048.06</v>
      </c>
      <c r="C1918" s="26">
        <v>234695990.81</v>
      </c>
      <c r="D1918" s="22"/>
      <c r="E1918" s="22"/>
    </row>
    <row r="1919" spans="1:5" x14ac:dyDescent="0.2">
      <c r="A1919" s="23" t="s">
        <v>1946</v>
      </c>
      <c r="B1919" s="26">
        <v>1047.17</v>
      </c>
      <c r="C1919" s="26">
        <v>234496282.18000001</v>
      </c>
      <c r="D1919" s="22"/>
      <c r="E1919" s="22"/>
    </row>
    <row r="1920" spans="1:5" x14ac:dyDescent="0.2">
      <c r="A1920" s="23" t="s">
        <v>1947</v>
      </c>
      <c r="B1920" s="26">
        <v>1044.74</v>
      </c>
      <c r="C1920" s="26">
        <v>233952469.33000001</v>
      </c>
      <c r="D1920" s="22"/>
      <c r="E1920" s="22"/>
    </row>
    <row r="1921" spans="1:5" x14ac:dyDescent="0.2">
      <c r="A1921" s="23" t="s">
        <v>1948</v>
      </c>
      <c r="B1921" s="26">
        <v>1045.22</v>
      </c>
      <c r="C1921" s="26">
        <v>234059588.77000001</v>
      </c>
      <c r="D1921" s="22"/>
      <c r="E1921" s="22"/>
    </row>
    <row r="1922" spans="1:5" x14ac:dyDescent="0.2">
      <c r="A1922" s="23" t="s">
        <v>1949</v>
      </c>
      <c r="B1922" s="26">
        <v>1044.45</v>
      </c>
      <c r="C1922" s="26">
        <v>234838479.63999999</v>
      </c>
      <c r="D1922" s="22"/>
      <c r="E1922" s="22"/>
    </row>
    <row r="1923" spans="1:5" x14ac:dyDescent="0.2">
      <c r="A1923" s="23" t="s">
        <v>1950</v>
      </c>
      <c r="B1923" s="26">
        <v>1043.1300000000001</v>
      </c>
      <c r="C1923" s="26">
        <v>235308938.59</v>
      </c>
      <c r="D1923" s="22"/>
      <c r="E1923" s="22"/>
    </row>
    <row r="1924" spans="1:5" x14ac:dyDescent="0.2">
      <c r="A1924" s="23" t="s">
        <v>1951</v>
      </c>
      <c r="B1924" s="26">
        <v>1042.8900000000001</v>
      </c>
      <c r="C1924" s="26">
        <v>240843456.93000001</v>
      </c>
      <c r="D1924" s="22"/>
      <c r="E1924" s="22"/>
    </row>
    <row r="1925" spans="1:5" x14ac:dyDescent="0.2">
      <c r="A1925" s="23" t="s">
        <v>1952</v>
      </c>
      <c r="B1925" s="26">
        <v>1041.96</v>
      </c>
      <c r="C1925" s="26">
        <v>240727388.19999999</v>
      </c>
      <c r="D1925" s="22"/>
      <c r="E1925" s="22"/>
    </row>
    <row r="1926" spans="1:5" x14ac:dyDescent="0.2">
      <c r="A1926" s="23" t="s">
        <v>1953</v>
      </c>
      <c r="B1926" s="26">
        <v>1041.77</v>
      </c>
      <c r="C1926" s="26">
        <v>238101641.41</v>
      </c>
      <c r="D1926" s="22"/>
      <c r="E1926" s="22"/>
    </row>
    <row r="1927" spans="1:5" x14ac:dyDescent="0.2">
      <c r="A1927" s="23" t="s">
        <v>1954</v>
      </c>
      <c r="B1927" s="26">
        <v>1041.58</v>
      </c>
      <c r="C1927" s="26">
        <v>238059579.91999999</v>
      </c>
      <c r="D1927" s="22"/>
      <c r="E1927" s="22"/>
    </row>
    <row r="1928" spans="1:5" x14ac:dyDescent="0.2">
      <c r="A1928" s="23" t="s">
        <v>1955</v>
      </c>
      <c r="B1928" s="26">
        <v>1041.25</v>
      </c>
      <c r="C1928" s="26">
        <v>238111218.31999999</v>
      </c>
      <c r="D1928" s="22"/>
      <c r="E1928" s="22"/>
    </row>
    <row r="1929" spans="1:5" x14ac:dyDescent="0.2">
      <c r="A1929" s="23" t="s">
        <v>1956</v>
      </c>
      <c r="B1929" s="26">
        <v>1040.79</v>
      </c>
      <c r="C1929" s="26">
        <v>238006934.94999999</v>
      </c>
      <c r="D1929" s="22"/>
      <c r="E1929" s="22"/>
    </row>
    <row r="1930" spans="1:5" x14ac:dyDescent="0.2">
      <c r="A1930" s="23" t="s">
        <v>1957</v>
      </c>
      <c r="B1930" s="26">
        <v>1039.5999999999999</v>
      </c>
      <c r="C1930" s="26">
        <v>237133832.69999999</v>
      </c>
      <c r="D1930" s="22"/>
      <c r="E1930" s="22"/>
    </row>
    <row r="1931" spans="1:5" x14ac:dyDescent="0.2">
      <c r="A1931" s="23" t="s">
        <v>1958</v>
      </c>
      <c r="B1931" s="26">
        <v>1037.6099999999999</v>
      </c>
      <c r="C1931" s="26">
        <v>241748450.66999999</v>
      </c>
      <c r="D1931" s="22"/>
      <c r="E1931" s="22"/>
    </row>
    <row r="1932" spans="1:5" x14ac:dyDescent="0.2">
      <c r="A1932" s="23" t="s">
        <v>1959</v>
      </c>
      <c r="B1932" s="26">
        <v>1036.6500000000001</v>
      </c>
      <c r="C1932" s="26">
        <v>241663613.88</v>
      </c>
      <c r="D1932" s="22"/>
      <c r="E1932" s="22"/>
    </row>
    <row r="1933" spans="1:5" x14ac:dyDescent="0.2">
      <c r="A1933" s="23" t="s">
        <v>1960</v>
      </c>
      <c r="B1933" s="26">
        <v>1083.29</v>
      </c>
      <c r="C1933" s="26">
        <v>252513528.31999999</v>
      </c>
      <c r="D1933" s="22"/>
      <c r="E1933" s="22"/>
    </row>
    <row r="1934" spans="1:5" x14ac:dyDescent="0.2">
      <c r="A1934" s="23" t="s">
        <v>1961</v>
      </c>
      <c r="B1934" s="26">
        <v>1082.8800000000001</v>
      </c>
      <c r="C1934" s="26">
        <v>252524750.41</v>
      </c>
      <c r="D1934" s="22"/>
      <c r="E1934" s="22"/>
    </row>
    <row r="1935" spans="1:5" x14ac:dyDescent="0.2">
      <c r="A1935" s="23" t="s">
        <v>1962</v>
      </c>
      <c r="B1935" s="26">
        <v>1103.25</v>
      </c>
      <c r="C1935" s="26">
        <v>274819317.08999997</v>
      </c>
      <c r="D1935" s="22"/>
      <c r="E1935" s="22"/>
    </row>
    <row r="1936" spans="1:5" x14ac:dyDescent="0.2">
      <c r="A1936" s="23" t="s">
        <v>1963</v>
      </c>
      <c r="B1936" s="26">
        <v>1102.08</v>
      </c>
      <c r="C1936" s="26">
        <v>272274259.31</v>
      </c>
      <c r="D1936" s="22"/>
      <c r="E1936" s="22"/>
    </row>
    <row r="1937" spans="1:5" x14ac:dyDescent="0.2">
      <c r="A1937" s="23" t="s">
        <v>1964</v>
      </c>
      <c r="B1937" s="26">
        <v>1101.73</v>
      </c>
      <c r="C1937" s="26">
        <v>278781606.10000002</v>
      </c>
      <c r="D1937" s="22"/>
      <c r="E1937" s="22"/>
    </row>
    <row r="1938" spans="1:5" x14ac:dyDescent="0.2">
      <c r="A1938" s="23" t="s">
        <v>1965</v>
      </c>
      <c r="B1938" s="26">
        <v>1102.01</v>
      </c>
      <c r="C1938" s="26">
        <v>281247684.38999999</v>
      </c>
      <c r="D1938" s="22"/>
      <c r="E1938" s="22"/>
    </row>
    <row r="1939" spans="1:5" x14ac:dyDescent="0.2">
      <c r="A1939" s="23" t="s">
        <v>1966</v>
      </c>
      <c r="B1939" s="26">
        <v>1102.8399999999999</v>
      </c>
      <c r="C1939" s="26">
        <v>280823270.23000002</v>
      </c>
      <c r="D1939" s="22"/>
      <c r="E1939" s="22"/>
    </row>
    <row r="1940" spans="1:5" x14ac:dyDescent="0.2">
      <c r="A1940" s="23" t="s">
        <v>1967</v>
      </c>
      <c r="B1940" s="26">
        <v>1102.68</v>
      </c>
      <c r="C1940" s="26">
        <v>280393735.56999999</v>
      </c>
      <c r="D1940" s="22"/>
      <c r="E1940" s="22"/>
    </row>
    <row r="1941" spans="1:5" x14ac:dyDescent="0.2">
      <c r="A1941" s="23" t="s">
        <v>1968</v>
      </c>
      <c r="B1941" s="26">
        <v>1102.51</v>
      </c>
      <c r="C1941" s="26">
        <v>279519978.97000003</v>
      </c>
      <c r="D1941" s="22"/>
      <c r="E1941" s="22"/>
    </row>
    <row r="1942" spans="1:5" x14ac:dyDescent="0.2">
      <c r="A1942" s="23" t="s">
        <v>1969</v>
      </c>
      <c r="B1942" s="26">
        <v>1101.8499999999999</v>
      </c>
      <c r="C1942" s="26">
        <v>278333232.97000003</v>
      </c>
      <c r="D1942" s="22"/>
      <c r="E1942" s="22"/>
    </row>
    <row r="1943" spans="1:5" x14ac:dyDescent="0.2">
      <c r="A1943" s="23" t="s">
        <v>1970</v>
      </c>
      <c r="B1943" s="26">
        <v>1101.49</v>
      </c>
      <c r="C1943" s="26">
        <v>278202137.23000002</v>
      </c>
      <c r="D1943" s="22"/>
      <c r="E1943" s="22"/>
    </row>
    <row r="1944" spans="1:5" x14ac:dyDescent="0.2">
      <c r="A1944" s="23" t="s">
        <v>1971</v>
      </c>
      <c r="B1944" s="26">
        <v>1105.57</v>
      </c>
      <c r="C1944" s="26">
        <v>279151550.44</v>
      </c>
      <c r="D1944" s="22"/>
      <c r="E1944" s="22"/>
    </row>
    <row r="1945" spans="1:5" x14ac:dyDescent="0.2">
      <c r="A1945" s="23" t="s">
        <v>1972</v>
      </c>
      <c r="B1945" s="26">
        <v>1103.77</v>
      </c>
      <c r="C1945" s="26">
        <v>278696757.75999999</v>
      </c>
      <c r="D1945" s="22"/>
      <c r="E1945" s="22"/>
    </row>
    <row r="1946" spans="1:5" x14ac:dyDescent="0.2">
      <c r="A1946" s="23" t="s">
        <v>1973</v>
      </c>
      <c r="B1946" s="26">
        <v>1102.21</v>
      </c>
      <c r="C1946" s="26">
        <v>279444505.23000002</v>
      </c>
      <c r="D1946" s="22"/>
      <c r="E1946" s="22"/>
    </row>
    <row r="1947" spans="1:5" x14ac:dyDescent="0.2">
      <c r="A1947" s="23" t="s">
        <v>1974</v>
      </c>
      <c r="B1947" s="26">
        <v>1102.42</v>
      </c>
      <c r="C1947" s="26">
        <v>279496235.82999998</v>
      </c>
      <c r="D1947" s="22"/>
      <c r="E1947" s="22"/>
    </row>
    <row r="1948" spans="1:5" x14ac:dyDescent="0.2">
      <c r="A1948" s="23" t="s">
        <v>1975</v>
      </c>
      <c r="B1948" s="26">
        <v>1101.22</v>
      </c>
      <c r="C1948" s="26">
        <v>279190662.48000002</v>
      </c>
      <c r="D1948" s="22"/>
      <c r="E1948" s="22"/>
    </row>
    <row r="1949" spans="1:5" x14ac:dyDescent="0.2">
      <c r="A1949" s="23" t="s">
        <v>1976</v>
      </c>
      <c r="B1949" s="26">
        <v>1100.6199999999999</v>
      </c>
      <c r="C1949" s="26">
        <v>257825245.34999999</v>
      </c>
      <c r="D1949" s="22"/>
      <c r="E1949" s="22"/>
    </row>
    <row r="1950" spans="1:5" x14ac:dyDescent="0.2">
      <c r="A1950" s="23" t="s">
        <v>1977</v>
      </c>
      <c r="B1950" s="26">
        <v>1100.51</v>
      </c>
      <c r="C1950" s="26">
        <v>254030279.91</v>
      </c>
      <c r="D1950" s="22"/>
      <c r="E1950" s="22"/>
    </row>
    <row r="1951" spans="1:5" x14ac:dyDescent="0.2">
      <c r="A1951" s="23" t="s">
        <v>1978</v>
      </c>
      <c r="B1951" s="26">
        <v>1100.81</v>
      </c>
      <c r="C1951" s="26">
        <v>241326828.22999999</v>
      </c>
      <c r="D1951" s="22"/>
      <c r="E1951" s="22"/>
    </row>
    <row r="1952" spans="1:5" x14ac:dyDescent="0.2">
      <c r="A1952" s="23" t="s">
        <v>1979</v>
      </c>
      <c r="B1952" s="26">
        <v>1099.9100000000001</v>
      </c>
      <c r="C1952" s="26">
        <v>243320697.21000001</v>
      </c>
      <c r="D1952" s="22"/>
      <c r="E1952" s="22"/>
    </row>
    <row r="1953" spans="1:5" x14ac:dyDescent="0.2">
      <c r="A1953" s="23" t="s">
        <v>1980</v>
      </c>
      <c r="B1953" s="26">
        <v>1099.3900000000001</v>
      </c>
      <c r="C1953" s="26">
        <v>243205127.91999999</v>
      </c>
      <c r="D1953" s="22"/>
      <c r="E1953" s="22"/>
    </row>
    <row r="1954" spans="1:5" x14ac:dyDescent="0.2">
      <c r="A1954" s="23" t="s">
        <v>1981</v>
      </c>
      <c r="B1954" s="26">
        <v>1098.1199999999999</v>
      </c>
      <c r="C1954" s="26">
        <v>242910148.52000001</v>
      </c>
      <c r="D1954" s="22"/>
      <c r="E1954" s="22"/>
    </row>
    <row r="1955" spans="1:5" x14ac:dyDescent="0.2">
      <c r="A1955" s="23" t="s">
        <v>1982</v>
      </c>
      <c r="B1955" s="26">
        <v>1097.28</v>
      </c>
      <c r="C1955" s="26">
        <v>242724410.65000001</v>
      </c>
      <c r="D1955" s="22"/>
      <c r="E1955" s="22"/>
    </row>
    <row r="1956" spans="1:5" x14ac:dyDescent="0.2">
      <c r="A1956" s="23" t="s">
        <v>1983</v>
      </c>
      <c r="B1956" s="26">
        <v>1097.3699999999999</v>
      </c>
      <c r="C1956" s="26">
        <v>243548525.72</v>
      </c>
      <c r="D1956" s="22"/>
      <c r="E1956" s="22"/>
    </row>
    <row r="1957" spans="1:5" x14ac:dyDescent="0.2">
      <c r="A1957" s="23" t="s">
        <v>1984</v>
      </c>
      <c r="B1957" s="26">
        <v>1096.6300000000001</v>
      </c>
      <c r="C1957" s="26">
        <v>229711352.94</v>
      </c>
      <c r="D1957" s="22"/>
      <c r="E1957" s="22"/>
    </row>
    <row r="1958" spans="1:5" x14ac:dyDescent="0.2">
      <c r="A1958" s="23" t="s">
        <v>1985</v>
      </c>
      <c r="B1958" s="26">
        <v>1108.46</v>
      </c>
      <c r="C1958" s="26">
        <v>232188724.24000001</v>
      </c>
      <c r="D1958" s="22"/>
      <c r="E1958" s="22"/>
    </row>
    <row r="1959" spans="1:5" x14ac:dyDescent="0.2">
      <c r="A1959" s="23" t="s">
        <v>1986</v>
      </c>
      <c r="B1959" s="26">
        <v>1107.45</v>
      </c>
      <c r="C1959" s="26">
        <v>230554413.46000001</v>
      </c>
      <c r="D1959" s="22"/>
      <c r="E1959" s="22"/>
    </row>
    <row r="1960" spans="1:5" x14ac:dyDescent="0.2">
      <c r="A1960" s="23" t="s">
        <v>1987</v>
      </c>
      <c r="B1960" s="26">
        <v>1107.04</v>
      </c>
      <c r="C1960" s="26">
        <v>230677538.96000001</v>
      </c>
      <c r="D1960" s="22"/>
      <c r="E1960" s="22"/>
    </row>
    <row r="1961" spans="1:5" x14ac:dyDescent="0.2">
      <c r="A1961" s="23" t="s">
        <v>1988</v>
      </c>
      <c r="B1961" s="26">
        <v>1106.6500000000001</v>
      </c>
      <c r="C1961" s="26">
        <v>230714680.74000001</v>
      </c>
      <c r="D1961" s="22"/>
      <c r="E1961" s="22"/>
    </row>
    <row r="1962" spans="1:5" x14ac:dyDescent="0.2">
      <c r="A1962" s="23" t="s">
        <v>1989</v>
      </c>
      <c r="B1962" s="26">
        <v>1102.57</v>
      </c>
      <c r="C1962" s="26">
        <v>243626527.91999999</v>
      </c>
      <c r="D1962" s="22"/>
      <c r="E1962" s="22"/>
    </row>
    <row r="1963" spans="1:5" x14ac:dyDescent="0.2">
      <c r="A1963" s="23" t="s">
        <v>1990</v>
      </c>
      <c r="B1963" s="26">
        <v>1101.78</v>
      </c>
      <c r="C1963" s="26">
        <v>243344937.30000001</v>
      </c>
      <c r="D1963" s="22"/>
      <c r="E1963" s="22"/>
    </row>
    <row r="1964" spans="1:5" x14ac:dyDescent="0.2">
      <c r="A1964" s="23" t="s">
        <v>1991</v>
      </c>
      <c r="B1964" s="26">
        <v>1101.3699999999999</v>
      </c>
      <c r="C1964" s="26">
        <v>234443539.69999999</v>
      </c>
      <c r="D1964" s="22"/>
      <c r="E1964" s="22"/>
    </row>
    <row r="1965" spans="1:5" x14ac:dyDescent="0.2">
      <c r="A1965" s="23" t="s">
        <v>1992</v>
      </c>
      <c r="B1965" s="26">
        <v>1099.74</v>
      </c>
      <c r="C1965" s="26">
        <v>217468411.55000001</v>
      </c>
      <c r="D1965" s="22"/>
      <c r="E1965" s="22"/>
    </row>
    <row r="1966" spans="1:5" x14ac:dyDescent="0.2">
      <c r="A1966" s="23" t="s">
        <v>1993</v>
      </c>
      <c r="B1966" s="26">
        <v>1095.6400000000001</v>
      </c>
      <c r="C1966" s="26">
        <v>221786581.77000001</v>
      </c>
      <c r="D1966" s="22"/>
      <c r="E1966" s="22"/>
    </row>
    <row r="1967" spans="1:5" x14ac:dyDescent="0.2">
      <c r="A1967" s="23" t="s">
        <v>1994</v>
      </c>
      <c r="B1967" s="26">
        <v>1093.71</v>
      </c>
      <c r="C1967" s="26">
        <v>221727270.75</v>
      </c>
      <c r="D1967" s="22"/>
      <c r="E1967" s="22"/>
    </row>
    <row r="1968" spans="1:5" x14ac:dyDescent="0.2">
      <c r="A1968" s="23" t="s">
        <v>1995</v>
      </c>
      <c r="B1968" s="26">
        <v>1099.8399999999999</v>
      </c>
      <c r="C1968" s="26">
        <v>222945722.66999999</v>
      </c>
      <c r="D1968" s="22"/>
      <c r="E1968" s="22"/>
    </row>
    <row r="1969" spans="1:5" x14ac:dyDescent="0.2">
      <c r="A1969" s="23" t="s">
        <v>1996</v>
      </c>
      <c r="B1969" s="26">
        <v>1096.18</v>
      </c>
      <c r="C1969" s="26">
        <v>221607735.25999999</v>
      </c>
      <c r="D1969" s="22"/>
      <c r="E1969" s="22"/>
    </row>
    <row r="1970" spans="1:5" x14ac:dyDescent="0.2">
      <c r="A1970" s="23" t="s">
        <v>1997</v>
      </c>
      <c r="B1970" s="26">
        <v>1099.95</v>
      </c>
      <c r="C1970" s="26">
        <v>222494757.75</v>
      </c>
      <c r="D1970" s="22"/>
      <c r="E1970" s="22"/>
    </row>
    <row r="1971" spans="1:5" x14ac:dyDescent="0.2">
      <c r="A1971" s="23" t="s">
        <v>1998</v>
      </c>
      <c r="B1971" s="26">
        <v>1094.2</v>
      </c>
      <c r="C1971" s="26">
        <v>239440850.80000001</v>
      </c>
      <c r="D1971" s="22"/>
      <c r="E1971" s="22"/>
    </row>
    <row r="1972" spans="1:5" x14ac:dyDescent="0.2">
      <c r="A1972" s="23" t="s">
        <v>1999</v>
      </c>
      <c r="B1972" s="26">
        <v>1098.3499999999999</v>
      </c>
      <c r="C1972" s="26">
        <v>240368920.63999999</v>
      </c>
      <c r="D1972" s="22"/>
      <c r="E1972" s="22"/>
    </row>
    <row r="1973" spans="1:5" x14ac:dyDescent="0.2">
      <c r="A1973" s="23" t="s">
        <v>2000</v>
      </c>
      <c r="B1973" s="26">
        <v>1097.6300000000001</v>
      </c>
      <c r="C1973" s="26">
        <v>235967962.59</v>
      </c>
      <c r="D1973" s="22"/>
      <c r="E1973" s="22"/>
    </row>
    <row r="1974" spans="1:5" x14ac:dyDescent="0.2">
      <c r="A1974" s="23" t="s">
        <v>2001</v>
      </c>
      <c r="B1974" s="26">
        <v>1095.21</v>
      </c>
      <c r="C1974" s="26">
        <v>218753925.56999999</v>
      </c>
      <c r="D1974" s="22"/>
      <c r="E1974" s="22"/>
    </row>
    <row r="1975" spans="1:5" x14ac:dyDescent="0.2">
      <c r="A1975" s="23" t="s">
        <v>2002</v>
      </c>
      <c r="B1975" s="26">
        <v>1101.1099999999999</v>
      </c>
      <c r="C1975" s="26">
        <v>211091287.72</v>
      </c>
      <c r="D1975" s="22"/>
      <c r="E1975" s="22"/>
    </row>
    <row r="1976" spans="1:5" x14ac:dyDescent="0.2">
      <c r="A1976" s="23" t="s">
        <v>2003</v>
      </c>
      <c r="B1976" s="26">
        <v>1101.6400000000001</v>
      </c>
      <c r="C1976" s="26">
        <v>211293976.77000001</v>
      </c>
      <c r="D1976" s="22"/>
      <c r="E1976" s="22"/>
    </row>
    <row r="1977" spans="1:5" x14ac:dyDescent="0.2">
      <c r="A1977" s="23" t="s">
        <v>2004</v>
      </c>
      <c r="B1977" s="26">
        <v>1100.02</v>
      </c>
      <c r="C1977" s="26">
        <v>205519971.34999999</v>
      </c>
      <c r="D1977" s="22"/>
      <c r="E1977" s="22"/>
    </row>
    <row r="1978" spans="1:5" x14ac:dyDescent="0.2">
      <c r="A1978" s="23" t="s">
        <v>2005</v>
      </c>
      <c r="B1978" s="26">
        <v>1099.94</v>
      </c>
      <c r="C1978" s="26">
        <v>198442859.63999999</v>
      </c>
      <c r="D1978" s="22"/>
      <c r="E1978" s="22"/>
    </row>
    <row r="1979" spans="1:5" x14ac:dyDescent="0.2">
      <c r="A1979" s="23" t="s">
        <v>2006</v>
      </c>
      <c r="B1979" s="26">
        <v>1099.1199999999999</v>
      </c>
      <c r="C1979" s="26">
        <v>180450571.81999999</v>
      </c>
      <c r="D1979" s="22"/>
      <c r="E1979" s="22"/>
    </row>
    <row r="1980" spans="1:5" x14ac:dyDescent="0.2">
      <c r="A1980" s="23" t="s">
        <v>2007</v>
      </c>
      <c r="B1980" s="26">
        <v>1098.99</v>
      </c>
      <c r="C1980" s="26">
        <v>180531439</v>
      </c>
      <c r="D1980" s="22"/>
      <c r="E1980" s="22"/>
    </row>
    <row r="1981" spans="1:5" x14ac:dyDescent="0.2">
      <c r="A1981" s="23" t="s">
        <v>2008</v>
      </c>
      <c r="B1981" s="26">
        <v>1098.8800000000001</v>
      </c>
      <c r="C1981" s="26">
        <v>180513860.00999999</v>
      </c>
      <c r="D1981" s="22"/>
      <c r="E1981" s="22"/>
    </row>
    <row r="1982" spans="1:5" x14ac:dyDescent="0.2">
      <c r="A1982" s="23" t="s">
        <v>2009</v>
      </c>
      <c r="B1982" s="26">
        <v>1095.3900000000001</v>
      </c>
      <c r="C1982" s="26">
        <v>179821043.27000001</v>
      </c>
      <c r="D1982" s="22"/>
      <c r="E1982" s="22"/>
    </row>
    <row r="1983" spans="1:5" x14ac:dyDescent="0.2">
      <c r="A1983" s="23" t="s">
        <v>2010</v>
      </c>
      <c r="B1983" s="26">
        <v>1095.6600000000001</v>
      </c>
      <c r="C1983" s="26">
        <v>179866625.5</v>
      </c>
      <c r="D1983" s="22"/>
      <c r="E1983" s="22"/>
    </row>
    <row r="1984" spans="1:5" x14ac:dyDescent="0.2">
      <c r="A1984" s="23" t="s">
        <v>2011</v>
      </c>
      <c r="B1984" s="26">
        <v>1093.4000000000001</v>
      </c>
      <c r="C1984" s="26">
        <v>179495120.44999999</v>
      </c>
      <c r="D1984" s="22"/>
      <c r="E1984" s="22"/>
    </row>
    <row r="1985" spans="1:5" x14ac:dyDescent="0.2">
      <c r="A1985" s="23" t="s">
        <v>2012</v>
      </c>
      <c r="B1985" s="26">
        <v>1094.29</v>
      </c>
      <c r="C1985" s="26">
        <v>179805278.75999999</v>
      </c>
      <c r="D1985" s="22"/>
      <c r="E1985" s="22"/>
    </row>
    <row r="1986" spans="1:5" x14ac:dyDescent="0.2">
      <c r="A1986" s="23" t="s">
        <v>2013</v>
      </c>
      <c r="B1986" s="26">
        <v>1091.0999999999999</v>
      </c>
      <c r="C1986" s="26">
        <v>179280472.08000001</v>
      </c>
      <c r="D1986" s="22"/>
      <c r="E1986" s="22"/>
    </row>
    <row r="1987" spans="1:5" x14ac:dyDescent="0.2">
      <c r="A1987" s="23" t="s">
        <v>2014</v>
      </c>
      <c r="B1987" s="26">
        <v>1092.3</v>
      </c>
      <c r="C1987" s="26">
        <v>179473619.03</v>
      </c>
      <c r="D1987" s="22"/>
      <c r="E1987" s="22"/>
    </row>
    <row r="1988" spans="1:5" x14ac:dyDescent="0.2">
      <c r="A1988" s="23" t="s">
        <v>2015</v>
      </c>
      <c r="B1988" s="26">
        <v>1091.77</v>
      </c>
      <c r="C1988" s="26">
        <v>173413981.47999999</v>
      </c>
      <c r="D1988" s="22"/>
      <c r="E1988" s="22"/>
    </row>
    <row r="1989" spans="1:5" x14ac:dyDescent="0.2">
      <c r="A1989" s="23" t="s">
        <v>2016</v>
      </c>
      <c r="B1989" s="26">
        <v>1088.6300000000001</v>
      </c>
      <c r="C1989" s="26">
        <v>172927604.74000001</v>
      </c>
      <c r="D1989" s="22"/>
      <c r="E1989" s="22"/>
    </row>
    <row r="1990" spans="1:5" x14ac:dyDescent="0.2">
      <c r="A1990" s="23" t="s">
        <v>2017</v>
      </c>
      <c r="B1990" s="26">
        <v>1086.48</v>
      </c>
      <c r="C1990" s="26">
        <v>172586090.56999999</v>
      </c>
      <c r="D1990" s="22"/>
      <c r="E1990" s="22"/>
    </row>
    <row r="1991" spans="1:5" x14ac:dyDescent="0.2">
      <c r="A1991" s="23" t="s">
        <v>2018</v>
      </c>
      <c r="B1991" s="26">
        <v>1086.83</v>
      </c>
      <c r="C1991" s="26">
        <v>172642369.16999999</v>
      </c>
      <c r="D1991" s="22"/>
      <c r="E1991" s="22"/>
    </row>
    <row r="1992" spans="1:5" x14ac:dyDescent="0.2">
      <c r="A1992" s="23" t="s">
        <v>2019</v>
      </c>
      <c r="B1992" s="26">
        <v>1084.96</v>
      </c>
      <c r="C1992" s="26">
        <v>172344081.80000001</v>
      </c>
      <c r="D1992" s="22"/>
      <c r="E1992" s="22"/>
    </row>
    <row r="1993" spans="1:5" x14ac:dyDescent="0.2">
      <c r="A1993" s="23" t="s">
        <v>2020</v>
      </c>
      <c r="B1993" s="26">
        <v>1082.8499999999999</v>
      </c>
      <c r="C1993" s="26">
        <v>172009944.66</v>
      </c>
      <c r="D1993" s="22"/>
      <c r="E1993" s="22"/>
    </row>
    <row r="1994" spans="1:5" x14ac:dyDescent="0.2">
      <c r="A1994" s="23" t="s">
        <v>2021</v>
      </c>
      <c r="B1994" s="26">
        <v>1082.3800000000001</v>
      </c>
      <c r="C1994" s="26">
        <v>185550465.5</v>
      </c>
      <c r="D1994" s="22"/>
      <c r="E1994" s="22"/>
    </row>
    <row r="1995" spans="1:5" x14ac:dyDescent="0.2">
      <c r="A1995" s="23" t="s">
        <v>2022</v>
      </c>
      <c r="B1995" s="26">
        <v>1082.71</v>
      </c>
      <c r="C1995" s="26">
        <v>185533024.11000001</v>
      </c>
      <c r="D1995" s="22"/>
      <c r="E1995" s="22"/>
    </row>
    <row r="1996" spans="1:5" x14ac:dyDescent="0.2">
      <c r="A1996" s="23" t="s">
        <v>2023</v>
      </c>
      <c r="B1996" s="26">
        <v>1082.81</v>
      </c>
      <c r="C1996" s="26">
        <v>177066855.47999999</v>
      </c>
      <c r="D1996" s="22"/>
      <c r="E1996" s="22"/>
    </row>
    <row r="1997" spans="1:5" x14ac:dyDescent="0.2">
      <c r="A1997" s="23" t="s">
        <v>2024</v>
      </c>
      <c r="B1997" s="26">
        <v>1085.24</v>
      </c>
      <c r="C1997" s="26">
        <v>164100815.94999999</v>
      </c>
      <c r="D1997" s="22"/>
      <c r="E1997" s="22"/>
    </row>
    <row r="1998" spans="1:5" x14ac:dyDescent="0.2">
      <c r="A1998" s="23" t="s">
        <v>2025</v>
      </c>
      <c r="B1998" s="26">
        <v>1084.67</v>
      </c>
      <c r="C1998" s="26">
        <v>163814045.16999999</v>
      </c>
      <c r="D1998" s="22"/>
      <c r="E1998" s="22"/>
    </row>
    <row r="1999" spans="1:5" x14ac:dyDescent="0.2">
      <c r="A1999" s="23" t="s">
        <v>2026</v>
      </c>
      <c r="B1999" s="26">
        <v>1087.05</v>
      </c>
      <c r="C1999" s="26">
        <v>164173429.22</v>
      </c>
      <c r="D1999" s="22"/>
      <c r="E1999" s="22"/>
    </row>
    <row r="2000" spans="1:5" x14ac:dyDescent="0.2">
      <c r="A2000" s="23" t="s">
        <v>2027</v>
      </c>
      <c r="B2000" s="26">
        <v>1089.8399999999999</v>
      </c>
      <c r="C2000" s="26">
        <v>165815319.77000001</v>
      </c>
      <c r="D2000" s="22"/>
      <c r="E2000" s="22"/>
    </row>
    <row r="2001" spans="1:5" x14ac:dyDescent="0.2">
      <c r="A2001" s="23" t="s">
        <v>2028</v>
      </c>
      <c r="B2001" s="26">
        <v>1090.3</v>
      </c>
      <c r="C2001" s="26">
        <v>165885717.68000001</v>
      </c>
      <c r="D2001" s="22"/>
      <c r="E2001" s="22"/>
    </row>
    <row r="2002" spans="1:5" x14ac:dyDescent="0.2">
      <c r="A2002" s="23" t="s">
        <v>2029</v>
      </c>
      <c r="B2002" s="26">
        <v>1089.6500000000001</v>
      </c>
      <c r="C2002" s="26">
        <v>165500515.24000001</v>
      </c>
      <c r="D2002" s="22"/>
      <c r="E2002" s="22"/>
    </row>
    <row r="2003" spans="1:5" x14ac:dyDescent="0.2">
      <c r="A2003" s="23" t="s">
        <v>2030</v>
      </c>
      <c r="B2003" s="26">
        <v>1088.1400000000001</v>
      </c>
      <c r="C2003" s="26">
        <v>165271522.16</v>
      </c>
      <c r="D2003" s="22"/>
      <c r="E2003" s="22"/>
    </row>
    <row r="2004" spans="1:5" x14ac:dyDescent="0.2">
      <c r="A2004" s="23" t="s">
        <v>2031</v>
      </c>
      <c r="B2004" s="26">
        <v>1082.23</v>
      </c>
      <c r="C2004" s="26">
        <v>164345039.00999999</v>
      </c>
      <c r="D2004" s="22"/>
      <c r="E2004" s="22"/>
    </row>
    <row r="2005" spans="1:5" x14ac:dyDescent="0.2">
      <c r="A2005" s="23" t="s">
        <v>2032</v>
      </c>
      <c r="B2005" s="26">
        <v>1075.23</v>
      </c>
      <c r="C2005" s="26">
        <v>163405603.13999999</v>
      </c>
      <c r="D2005" s="22"/>
      <c r="E2005" s="22"/>
    </row>
    <row r="2006" spans="1:5" x14ac:dyDescent="0.2">
      <c r="A2006" s="23" t="s">
        <v>2033</v>
      </c>
      <c r="B2006" s="26">
        <v>1074.1300000000001</v>
      </c>
      <c r="C2006" s="26">
        <v>163233954.03</v>
      </c>
      <c r="D2006" s="22"/>
      <c r="E2006" s="22"/>
    </row>
    <row r="2007" spans="1:5" x14ac:dyDescent="0.2">
      <c r="A2007" s="23" t="s">
        <v>2034</v>
      </c>
      <c r="B2007" s="26">
        <v>1073.8699999999999</v>
      </c>
      <c r="C2007" s="26">
        <v>162896245.63999999</v>
      </c>
      <c r="D2007" s="22"/>
      <c r="E2007" s="22"/>
    </row>
    <row r="2008" spans="1:5" x14ac:dyDescent="0.2">
      <c r="A2008" s="23" t="s">
        <v>2035</v>
      </c>
      <c r="B2008" s="26">
        <v>1074.17</v>
      </c>
      <c r="C2008" s="26">
        <v>162617044.11000001</v>
      </c>
      <c r="D2008" s="22"/>
      <c r="E2008" s="22"/>
    </row>
    <row r="2009" spans="1:5" x14ac:dyDescent="0.2">
      <c r="A2009" s="23" t="s">
        <v>2036</v>
      </c>
      <c r="B2009" s="26">
        <v>1078.93</v>
      </c>
      <c r="C2009" s="26">
        <v>164343313.37</v>
      </c>
      <c r="D2009" s="22"/>
      <c r="E2009" s="22"/>
    </row>
    <row r="2010" spans="1:5" x14ac:dyDescent="0.2">
      <c r="A2010" s="23" t="s">
        <v>2037</v>
      </c>
      <c r="B2010" s="26">
        <v>1080.1199999999999</v>
      </c>
      <c r="C2010" s="26">
        <v>164523914.22999999</v>
      </c>
      <c r="D2010" s="22"/>
      <c r="E2010" s="22"/>
    </row>
    <row r="2011" spans="1:5" x14ac:dyDescent="0.2">
      <c r="A2011" s="23" t="s">
        <v>2038</v>
      </c>
      <c r="B2011" s="26">
        <v>1086.04</v>
      </c>
      <c r="C2011" s="26">
        <v>165410935.56999999</v>
      </c>
      <c r="D2011" s="22"/>
      <c r="E2011" s="22"/>
    </row>
    <row r="2012" spans="1:5" x14ac:dyDescent="0.2">
      <c r="A2012" s="23" t="s">
        <v>2039</v>
      </c>
      <c r="B2012" s="26">
        <v>1089.49</v>
      </c>
      <c r="C2012" s="26">
        <v>165936629.94</v>
      </c>
      <c r="D2012" s="22"/>
      <c r="E2012" s="22"/>
    </row>
    <row r="2013" spans="1:5" x14ac:dyDescent="0.2">
      <c r="A2013" s="23" t="s">
        <v>2040</v>
      </c>
      <c r="B2013" s="26">
        <v>1084.78</v>
      </c>
      <c r="C2013" s="26">
        <v>166246184.52000001</v>
      </c>
      <c r="D2013" s="22"/>
      <c r="E2013" s="22"/>
    </row>
    <row r="2014" spans="1:5" x14ac:dyDescent="0.2">
      <c r="A2014" s="23" t="s">
        <v>2041</v>
      </c>
      <c r="B2014" s="26">
        <v>1086.46</v>
      </c>
      <c r="C2014" s="26">
        <v>167640411.38999999</v>
      </c>
      <c r="D2014" s="22"/>
      <c r="E2014" s="22"/>
    </row>
    <row r="2015" spans="1:5" x14ac:dyDescent="0.2">
      <c r="A2015" s="23" t="s">
        <v>2042</v>
      </c>
      <c r="B2015" s="26">
        <v>1088.6199999999999</v>
      </c>
      <c r="C2015" s="26">
        <v>167974160.38</v>
      </c>
      <c r="D2015" s="22"/>
      <c r="E2015" s="22"/>
    </row>
    <row r="2016" spans="1:5" x14ac:dyDescent="0.2">
      <c r="A2016" s="23" t="s">
        <v>2043</v>
      </c>
      <c r="B2016" s="26">
        <v>1091.28</v>
      </c>
      <c r="C2016" s="26">
        <v>168359232.83000001</v>
      </c>
      <c r="D2016" s="22"/>
      <c r="E2016" s="22"/>
    </row>
    <row r="2017" spans="1:5" x14ac:dyDescent="0.2">
      <c r="A2017" s="23" t="s">
        <v>2044</v>
      </c>
      <c r="B2017" s="26">
        <v>1101.05</v>
      </c>
      <c r="C2017" s="26">
        <v>169866394.88</v>
      </c>
      <c r="D2017" s="22"/>
      <c r="E2017" s="22"/>
    </row>
    <row r="2018" spans="1:5" x14ac:dyDescent="0.2">
      <c r="A2018" s="23" t="s">
        <v>2045</v>
      </c>
      <c r="B2018" s="26">
        <v>1097.3399999999999</v>
      </c>
      <c r="C2018" s="26">
        <v>169294413.08000001</v>
      </c>
      <c r="D2018" s="22"/>
      <c r="E2018" s="22"/>
    </row>
    <row r="2019" spans="1:5" x14ac:dyDescent="0.2">
      <c r="A2019" s="23" t="s">
        <v>2046</v>
      </c>
      <c r="B2019" s="26">
        <v>1053.9100000000001</v>
      </c>
      <c r="C2019" s="26">
        <v>162644155.53999999</v>
      </c>
      <c r="D2019" s="22"/>
      <c r="E2019" s="22"/>
    </row>
    <row r="2020" spans="1:5" x14ac:dyDescent="0.2">
      <c r="A2020" s="23" t="s">
        <v>2047</v>
      </c>
      <c r="B2020" s="26">
        <v>1072.6400000000001</v>
      </c>
      <c r="C2020" s="26">
        <v>165534701.99000001</v>
      </c>
      <c r="D2020" s="22"/>
      <c r="E2020" s="22"/>
    </row>
    <row r="2021" spans="1:5" x14ac:dyDescent="0.2">
      <c r="A2021" s="23" t="s">
        <v>2048</v>
      </c>
      <c r="B2021" s="26">
        <v>1070.3399999999999</v>
      </c>
      <c r="C2021" s="26">
        <v>164035729.16999999</v>
      </c>
      <c r="D2021" s="22"/>
      <c r="E2021" s="22"/>
    </row>
    <row r="2022" spans="1:5" x14ac:dyDescent="0.2">
      <c r="A2022" s="23" t="s">
        <v>2049</v>
      </c>
      <c r="B2022" s="26">
        <v>1081.5</v>
      </c>
      <c r="C2022" s="26">
        <v>165746177.46000001</v>
      </c>
      <c r="D2022" s="22"/>
      <c r="E2022" s="22"/>
    </row>
    <row r="2023" spans="1:5" x14ac:dyDescent="0.2">
      <c r="A2023" s="23" t="s">
        <v>2050</v>
      </c>
      <c r="B2023" s="26">
        <v>1081.93</v>
      </c>
      <c r="C2023" s="26">
        <v>165926760.97</v>
      </c>
      <c r="D2023" s="22"/>
      <c r="E2023" s="22"/>
    </row>
    <row r="2024" spans="1:5" x14ac:dyDescent="0.2">
      <c r="A2024" s="23" t="s">
        <v>2051</v>
      </c>
      <c r="B2024" s="26">
        <v>1077.99</v>
      </c>
      <c r="C2024" s="26">
        <v>165319460.75</v>
      </c>
      <c r="D2024" s="22"/>
      <c r="E2024" s="22"/>
    </row>
    <row r="2025" spans="1:5" x14ac:dyDescent="0.2">
      <c r="A2025" s="23" t="s">
        <v>2052</v>
      </c>
      <c r="B2025" s="26">
        <v>1076.8399999999999</v>
      </c>
      <c r="C2025" s="26">
        <v>165112434.22999999</v>
      </c>
      <c r="D2025" s="22"/>
      <c r="E2025" s="22"/>
    </row>
    <row r="2026" spans="1:5" x14ac:dyDescent="0.2">
      <c r="A2026" s="23" t="s">
        <v>2053</v>
      </c>
      <c r="B2026" s="26">
        <v>1078.79</v>
      </c>
      <c r="C2026" s="26">
        <v>165392158.00999999</v>
      </c>
      <c r="D2026" s="22"/>
      <c r="E2026" s="22"/>
    </row>
    <row r="2027" spans="1:5" x14ac:dyDescent="0.2">
      <c r="A2027" s="23" t="s">
        <v>2054</v>
      </c>
      <c r="B2027" s="26">
        <v>1078.22</v>
      </c>
      <c r="C2027" s="26">
        <v>165304576.27000001</v>
      </c>
      <c r="D2027" s="22"/>
      <c r="E2027" s="22"/>
    </row>
    <row r="2028" spans="1:5" x14ac:dyDescent="0.2">
      <c r="A2028" s="23" t="s">
        <v>2055</v>
      </c>
      <c r="B2028" s="26">
        <v>1077.6500000000001</v>
      </c>
      <c r="C2028" s="26">
        <v>165216943.84</v>
      </c>
      <c r="D2028" s="22"/>
      <c r="E2028" s="22"/>
    </row>
    <row r="2029" spans="1:5" x14ac:dyDescent="0.2">
      <c r="A2029" s="23" t="s">
        <v>2056</v>
      </c>
      <c r="B2029" s="26">
        <v>1071.68</v>
      </c>
      <c r="C2029" s="26">
        <v>164301384.63999999</v>
      </c>
      <c r="D2029" s="22"/>
      <c r="E2029" s="22"/>
    </row>
    <row r="2030" spans="1:5" x14ac:dyDescent="0.2">
      <c r="A2030" s="23" t="s">
        <v>2057</v>
      </c>
      <c r="B2030" s="26">
        <v>1069.68</v>
      </c>
      <c r="C2030" s="26">
        <v>163944280.68000001</v>
      </c>
      <c r="D2030" s="22"/>
      <c r="E2030" s="22"/>
    </row>
    <row r="2031" spans="1:5" x14ac:dyDescent="0.2">
      <c r="A2031" s="23" t="s">
        <v>2058</v>
      </c>
      <c r="B2031" s="26">
        <v>1068.3900000000001</v>
      </c>
      <c r="C2031" s="26">
        <v>163746932.25</v>
      </c>
      <c r="D2031" s="22"/>
      <c r="E2031" s="22"/>
    </row>
    <row r="2032" spans="1:5" x14ac:dyDescent="0.2">
      <c r="A2032" s="23" t="s">
        <v>2059</v>
      </c>
      <c r="B2032" s="26">
        <v>1067.46</v>
      </c>
      <c r="C2032" s="26">
        <v>163599264.16</v>
      </c>
      <c r="D2032" s="22"/>
      <c r="E2032" s="22"/>
    </row>
    <row r="2033" spans="1:5" x14ac:dyDescent="0.2">
      <c r="A2033" s="23" t="s">
        <v>2060</v>
      </c>
      <c r="B2033" s="26">
        <v>1063.1600000000001</v>
      </c>
      <c r="C2033" s="26">
        <v>162909647.41999999</v>
      </c>
      <c r="D2033" s="22"/>
      <c r="E2033" s="22"/>
    </row>
    <row r="2034" spans="1:5" x14ac:dyDescent="0.2">
      <c r="A2034" s="23" t="s">
        <v>2061</v>
      </c>
      <c r="B2034" s="26">
        <v>1065.79</v>
      </c>
      <c r="C2034" s="26">
        <v>163313178.13999999</v>
      </c>
      <c r="D2034" s="22"/>
      <c r="E2034" s="22"/>
    </row>
    <row r="2035" spans="1:5" x14ac:dyDescent="0.2">
      <c r="A2035" s="23" t="s">
        <v>2062</v>
      </c>
      <c r="B2035" s="26">
        <v>1062.78</v>
      </c>
      <c r="C2035" s="26">
        <v>165784012.97</v>
      </c>
      <c r="D2035" s="22"/>
      <c r="E2035" s="22"/>
    </row>
    <row r="2036" spans="1:5" x14ac:dyDescent="0.2">
      <c r="A2036" s="23" t="s">
        <v>2063</v>
      </c>
      <c r="B2036" s="26">
        <v>1057.07</v>
      </c>
      <c r="C2036" s="26">
        <v>164589990.68000001</v>
      </c>
      <c r="D2036" s="22"/>
      <c r="E2036" s="22"/>
    </row>
    <row r="2037" spans="1:5" x14ac:dyDescent="0.2">
      <c r="A2037" s="23" t="s">
        <v>2064</v>
      </c>
      <c r="B2037" s="26">
        <v>1058.9100000000001</v>
      </c>
      <c r="C2037" s="26">
        <v>164847702.84</v>
      </c>
      <c r="D2037" s="22"/>
      <c r="E2037" s="22"/>
    </row>
    <row r="2038" spans="1:5" x14ac:dyDescent="0.2">
      <c r="A2038" s="23" t="s">
        <v>2065</v>
      </c>
      <c r="B2038" s="26">
        <v>1058.24</v>
      </c>
      <c r="C2038" s="26">
        <v>164743080.94</v>
      </c>
      <c r="D2038" s="22"/>
      <c r="E2038" s="22"/>
    </row>
    <row r="2039" spans="1:5" x14ac:dyDescent="0.2">
      <c r="A2039" s="23" t="s">
        <v>2066</v>
      </c>
      <c r="B2039" s="26">
        <v>1056.6500000000001</v>
      </c>
      <c r="C2039" s="26">
        <v>164495380.16</v>
      </c>
      <c r="D2039" s="22"/>
      <c r="E2039" s="22"/>
    </row>
    <row r="2040" spans="1:5" x14ac:dyDescent="0.2">
      <c r="A2040" s="23" t="s">
        <v>2067</v>
      </c>
      <c r="B2040" s="26">
        <v>1052.23</v>
      </c>
      <c r="C2040" s="26">
        <v>165022253.72999999</v>
      </c>
      <c r="D2040" s="22"/>
      <c r="E2040" s="22"/>
    </row>
    <row r="2041" spans="1:5" x14ac:dyDescent="0.2">
      <c r="A2041" s="23" t="s">
        <v>2068</v>
      </c>
      <c r="B2041" s="26">
        <v>1023.39</v>
      </c>
      <c r="C2041" s="26">
        <v>160499171.66</v>
      </c>
      <c r="D2041" s="22"/>
      <c r="E2041" s="22"/>
    </row>
    <row r="2042" spans="1:5" x14ac:dyDescent="0.2">
      <c r="A2042" s="23" t="s">
        <v>2069</v>
      </c>
      <c r="B2042" s="26">
        <v>1025.69</v>
      </c>
      <c r="C2042" s="26">
        <v>160860091.28</v>
      </c>
      <c r="D2042" s="22"/>
      <c r="E2042" s="22"/>
    </row>
    <row r="2043" spans="1:5" x14ac:dyDescent="0.2">
      <c r="A2043" s="23" t="s">
        <v>2070</v>
      </c>
      <c r="B2043" s="26">
        <v>1027.6099999999999</v>
      </c>
      <c r="C2043" s="26">
        <v>171277227.66999999</v>
      </c>
      <c r="D2043" s="22"/>
      <c r="E2043" s="22"/>
    </row>
    <row r="2044" spans="1:5" x14ac:dyDescent="0.2">
      <c r="A2044" s="23" t="s">
        <v>2071</v>
      </c>
      <c r="B2044" s="26">
        <v>1027.26</v>
      </c>
      <c r="C2044" s="26">
        <v>170819803.33000001</v>
      </c>
      <c r="D2044" s="22"/>
      <c r="E2044" s="22"/>
    </row>
    <row r="2045" spans="1:5" x14ac:dyDescent="0.2">
      <c r="A2045" s="23" t="s">
        <v>2072</v>
      </c>
      <c r="B2045" s="26">
        <v>1027.6400000000001</v>
      </c>
      <c r="C2045" s="26">
        <v>170881555.08000001</v>
      </c>
      <c r="D2045" s="22"/>
      <c r="E2045" s="22"/>
    </row>
    <row r="2046" spans="1:5" x14ac:dyDescent="0.2">
      <c r="A2046" s="23" t="s">
        <v>2073</v>
      </c>
      <c r="B2046" s="26">
        <v>1054.8599999999999</v>
      </c>
      <c r="C2046" s="26">
        <v>175408338.94</v>
      </c>
      <c r="D2046" s="22"/>
      <c r="E2046" s="22"/>
    </row>
    <row r="2047" spans="1:5" x14ac:dyDescent="0.2">
      <c r="A2047" s="23" t="s">
        <v>2074</v>
      </c>
      <c r="B2047" s="26">
        <v>1064.6199999999999</v>
      </c>
      <c r="C2047" s="26">
        <v>177031710.83000001</v>
      </c>
      <c r="D2047" s="22"/>
      <c r="E2047" s="22"/>
    </row>
    <row r="2048" spans="1:5" x14ac:dyDescent="0.2">
      <c r="A2048" s="23" t="s">
        <v>2075</v>
      </c>
      <c r="B2048" s="26">
        <v>1065.24</v>
      </c>
      <c r="C2048" s="26">
        <v>177134354.66999999</v>
      </c>
      <c r="D2048" s="22"/>
      <c r="E2048" s="22"/>
    </row>
    <row r="2049" spans="1:5" x14ac:dyDescent="0.2">
      <c r="A2049" s="23" t="s">
        <v>2076</v>
      </c>
      <c r="B2049" s="26">
        <v>1069.8900000000001</v>
      </c>
      <c r="C2049" s="26">
        <v>176725211.63999999</v>
      </c>
      <c r="D2049" s="22"/>
      <c r="E2049" s="22"/>
    </row>
    <row r="2050" spans="1:5" x14ac:dyDescent="0.2">
      <c r="A2050" s="23" t="s">
        <v>2077</v>
      </c>
      <c r="B2050" s="26">
        <v>1080.19</v>
      </c>
      <c r="C2050" s="26">
        <v>178426201.34</v>
      </c>
      <c r="D2050" s="22"/>
      <c r="E2050" s="22"/>
    </row>
    <row r="2051" spans="1:5" x14ac:dyDescent="0.2">
      <c r="A2051" s="23" t="s">
        <v>2078</v>
      </c>
      <c r="B2051" s="26">
        <v>1061.75</v>
      </c>
      <c r="C2051" s="26">
        <v>175380260.33000001</v>
      </c>
      <c r="D2051" s="22"/>
      <c r="E2051" s="22"/>
    </row>
    <row r="2052" spans="1:5" x14ac:dyDescent="0.2">
      <c r="A2052" s="23" t="s">
        <v>2079</v>
      </c>
      <c r="B2052" s="26">
        <v>1043.3499999999999</v>
      </c>
      <c r="C2052" s="26">
        <v>172341815.94</v>
      </c>
      <c r="D2052" s="22"/>
      <c r="E2052" s="22"/>
    </row>
    <row r="2053" spans="1:5" x14ac:dyDescent="0.2">
      <c r="A2053" s="23" t="s">
        <v>2080</v>
      </c>
      <c r="B2053" s="26">
        <v>1045.67</v>
      </c>
      <c r="C2053" s="26">
        <v>172557570.40000001</v>
      </c>
      <c r="D2053" s="22"/>
      <c r="E2053" s="22"/>
    </row>
    <row r="2054" spans="1:5" x14ac:dyDescent="0.2">
      <c r="A2054" s="23" t="s">
        <v>2081</v>
      </c>
      <c r="B2054" s="26">
        <v>1031.7</v>
      </c>
      <c r="C2054" s="26">
        <v>159830881.44999999</v>
      </c>
      <c r="D2054" s="22"/>
      <c r="E2054" s="22"/>
    </row>
    <row r="2055" spans="1:5" x14ac:dyDescent="0.2">
      <c r="A2055" s="23" t="s">
        <v>2082</v>
      </c>
      <c r="B2055" s="26">
        <v>1032.76</v>
      </c>
      <c r="C2055" s="26">
        <v>159994568.69</v>
      </c>
      <c r="D2055" s="22"/>
      <c r="E2055" s="22"/>
    </row>
    <row r="2056" spans="1:5" x14ac:dyDescent="0.2">
      <c r="A2056" s="23" t="s">
        <v>2083</v>
      </c>
      <c r="B2056" s="26">
        <v>1018.26</v>
      </c>
      <c r="C2056" s="26">
        <v>160886410.08000001</v>
      </c>
      <c r="D2056" s="22"/>
      <c r="E2056" s="22"/>
    </row>
    <row r="2057" spans="1:5" x14ac:dyDescent="0.2">
      <c r="A2057" s="23" t="s">
        <v>2084</v>
      </c>
      <c r="B2057" s="26">
        <v>1016.17</v>
      </c>
      <c r="C2057" s="26">
        <v>161358339.97999999</v>
      </c>
      <c r="D2057" s="22"/>
      <c r="E2057" s="22"/>
    </row>
    <row r="2058" spans="1:5" x14ac:dyDescent="0.2">
      <c r="A2058" s="23" t="s">
        <v>2085</v>
      </c>
      <c r="B2058" s="26">
        <v>1015.06</v>
      </c>
      <c r="C2058" s="26">
        <v>161197078.56999999</v>
      </c>
      <c r="D2058" s="22"/>
      <c r="E2058" s="22"/>
    </row>
    <row r="2059" spans="1:5" x14ac:dyDescent="0.2">
      <c r="A2059" s="23" t="s">
        <v>2086</v>
      </c>
      <c r="B2059" s="26">
        <v>1016.38</v>
      </c>
      <c r="C2059" s="26">
        <v>161395030.44999999</v>
      </c>
      <c r="D2059" s="22"/>
      <c r="E2059" s="22"/>
    </row>
    <row r="2060" spans="1:5" x14ac:dyDescent="0.2">
      <c r="A2060" s="23" t="s">
        <v>2087</v>
      </c>
      <c r="B2060" s="26">
        <v>1017.01</v>
      </c>
      <c r="C2060" s="26">
        <v>161495146.19999999</v>
      </c>
      <c r="D2060" s="22"/>
      <c r="E2060" s="22"/>
    </row>
    <row r="2061" spans="1:5" x14ac:dyDescent="0.2">
      <c r="A2061" s="23" t="s">
        <v>2088</v>
      </c>
      <c r="B2061" s="26">
        <v>1017.28</v>
      </c>
      <c r="C2061" s="26">
        <v>161537932.19999999</v>
      </c>
      <c r="D2061" s="22"/>
      <c r="E2061" s="22"/>
    </row>
    <row r="2062" spans="1:5" x14ac:dyDescent="0.2">
      <c r="A2062" s="23" t="s">
        <v>2089</v>
      </c>
      <c r="B2062" s="26">
        <v>1043.43</v>
      </c>
      <c r="C2062" s="26">
        <v>165690454</v>
      </c>
      <c r="D2062" s="22"/>
      <c r="E2062" s="22"/>
    </row>
    <row r="2063" spans="1:5" x14ac:dyDescent="0.2">
      <c r="A2063" s="23" t="s">
        <v>2090</v>
      </c>
      <c r="B2063" s="26">
        <v>1051.81</v>
      </c>
      <c r="C2063" s="26">
        <v>166970984</v>
      </c>
      <c r="D2063" s="22"/>
      <c r="E2063" s="22"/>
    </row>
    <row r="2064" spans="1:5" x14ac:dyDescent="0.2">
      <c r="A2064" s="23" t="s">
        <v>2091</v>
      </c>
      <c r="B2064" s="26">
        <v>1044.68</v>
      </c>
      <c r="C2064" s="26">
        <v>165105259.09999999</v>
      </c>
      <c r="D2064" s="22"/>
      <c r="E2064" s="22"/>
    </row>
    <row r="2065" spans="1:5" x14ac:dyDescent="0.2">
      <c r="A2065" s="23" t="s">
        <v>2092</v>
      </c>
      <c r="B2065" s="26">
        <v>1045.5999999999999</v>
      </c>
      <c r="C2065" s="26">
        <v>165251319.78</v>
      </c>
      <c r="D2065" s="22"/>
      <c r="E2065" s="22"/>
    </row>
    <row r="2066" spans="1:5" x14ac:dyDescent="0.2">
      <c r="A2066" s="23" t="s">
        <v>2093</v>
      </c>
      <c r="B2066" s="26">
        <v>1044.97</v>
      </c>
      <c r="C2066" s="26">
        <v>165151596.53999999</v>
      </c>
      <c r="D2066" s="22"/>
      <c r="E2066" s="22"/>
    </row>
    <row r="2067" spans="1:5" x14ac:dyDescent="0.2">
      <c r="A2067" s="23" t="s">
        <v>2094</v>
      </c>
      <c r="B2067" s="26">
        <v>1042.8699999999999</v>
      </c>
      <c r="C2067" s="26">
        <v>164819046.88</v>
      </c>
      <c r="D2067" s="22"/>
      <c r="E2067" s="22"/>
    </row>
    <row r="2068" spans="1:5" x14ac:dyDescent="0.2">
      <c r="A2068" s="23" t="s">
        <v>2095</v>
      </c>
      <c r="B2068" s="26">
        <v>1024.5</v>
      </c>
      <c r="C2068" s="26">
        <v>161916999.59999999</v>
      </c>
      <c r="D2068" s="22"/>
      <c r="E2068" s="22"/>
    </row>
    <row r="2069" spans="1:5" x14ac:dyDescent="0.2">
      <c r="A2069" s="23" t="s">
        <v>2096</v>
      </c>
      <c r="B2069" s="26">
        <v>1025.02</v>
      </c>
      <c r="C2069" s="26">
        <v>161997704.28999999</v>
      </c>
      <c r="D2069" s="22"/>
      <c r="E2069" s="22"/>
    </row>
    <row r="2070" spans="1:5" x14ac:dyDescent="0.2">
      <c r="A2070" s="23" t="s">
        <v>2097</v>
      </c>
      <c r="B2070" s="26">
        <v>1021.63</v>
      </c>
      <c r="C2070" s="26">
        <v>161463090.99000001</v>
      </c>
      <c r="D2070" s="22"/>
      <c r="E2070" s="22"/>
    </row>
    <row r="2071" spans="1:5" x14ac:dyDescent="0.2">
      <c r="A2071" s="23" t="s">
        <v>2098</v>
      </c>
      <c r="B2071" s="26">
        <v>1018.15</v>
      </c>
      <c r="C2071" s="26">
        <v>160921216.46000001</v>
      </c>
      <c r="D2071" s="22"/>
      <c r="E2071" s="22"/>
    </row>
    <row r="2072" spans="1:5" x14ac:dyDescent="0.2">
      <c r="A2072" s="23" t="s">
        <v>2099</v>
      </c>
      <c r="B2072" s="26">
        <v>1011.58</v>
      </c>
      <c r="C2072" s="26">
        <v>159862881.36000001</v>
      </c>
      <c r="D2072" s="22"/>
      <c r="E2072" s="22"/>
    </row>
    <row r="2073" spans="1:5" x14ac:dyDescent="0.2">
      <c r="A2073" s="23" t="s">
        <v>2100</v>
      </c>
      <c r="B2073" s="26">
        <v>1009.38</v>
      </c>
      <c r="C2073" s="26">
        <v>159520060</v>
      </c>
      <c r="D2073" s="22"/>
      <c r="E2073" s="22"/>
    </row>
    <row r="2074" spans="1:5" x14ac:dyDescent="0.2">
      <c r="A2074" s="23" t="s">
        <v>2101</v>
      </c>
      <c r="B2074" s="26">
        <v>1012.18</v>
      </c>
      <c r="C2074" s="26">
        <v>159961930</v>
      </c>
      <c r="D2074" s="22"/>
      <c r="E2074" s="22"/>
    </row>
    <row r="2075" spans="1:5" x14ac:dyDescent="0.2">
      <c r="A2075" s="23" t="s">
        <v>2102</v>
      </c>
      <c r="B2075" s="26">
        <v>1010.53</v>
      </c>
      <c r="C2075" s="26">
        <v>159789370</v>
      </c>
      <c r="D2075" s="22"/>
      <c r="E2075" s="22"/>
    </row>
    <row r="2076" spans="1:5" x14ac:dyDescent="0.2">
      <c r="A2076" s="23" t="s">
        <v>2103</v>
      </c>
      <c r="B2076" s="26">
        <v>1004.88</v>
      </c>
      <c r="C2076" s="26">
        <v>158896450</v>
      </c>
      <c r="D2076" s="22"/>
      <c r="E2076" s="22"/>
    </row>
    <row r="2077" spans="1:5" x14ac:dyDescent="0.2">
      <c r="A2077" s="23" t="s">
        <v>2104</v>
      </c>
      <c r="B2077" s="26">
        <v>1000.86</v>
      </c>
      <c r="C2077" s="26">
        <v>158887610</v>
      </c>
      <c r="D2077" s="22"/>
      <c r="E2077" s="22"/>
    </row>
    <row r="2078" spans="1:5" x14ac:dyDescent="0.2">
      <c r="A2078" s="23" t="s">
        <v>2105</v>
      </c>
      <c r="B2078" s="26">
        <v>999.78</v>
      </c>
      <c r="C2078" s="26">
        <v>158765530</v>
      </c>
      <c r="D2078" s="22"/>
      <c r="E2078" s="22"/>
    </row>
    <row r="2079" spans="1:5" x14ac:dyDescent="0.2">
      <c r="A2079" s="23" t="s">
        <v>2106</v>
      </c>
      <c r="B2079" s="26">
        <v>999.43</v>
      </c>
      <c r="C2079" s="26">
        <v>158710940</v>
      </c>
      <c r="D2079" s="22"/>
      <c r="E2079" s="22"/>
    </row>
    <row r="2080" spans="1:5" x14ac:dyDescent="0.2">
      <c r="A2080" s="23" t="s">
        <v>2107</v>
      </c>
      <c r="B2080" s="26">
        <v>1005.16</v>
      </c>
      <c r="C2080" s="26">
        <v>159619980</v>
      </c>
      <c r="D2080" s="22"/>
      <c r="E2080" s="22"/>
    </row>
    <row r="2081" spans="1:5" x14ac:dyDescent="0.2">
      <c r="A2081" s="23" t="s">
        <v>2108</v>
      </c>
      <c r="B2081" s="26">
        <v>997.75</v>
      </c>
      <c r="C2081" s="26">
        <v>166300420</v>
      </c>
      <c r="D2081" s="22"/>
      <c r="E2081" s="22"/>
    </row>
    <row r="2082" spans="1:5" x14ac:dyDescent="0.2">
      <c r="A2082" s="23" t="s">
        <v>2109</v>
      </c>
      <c r="B2082" s="26">
        <v>992.83</v>
      </c>
      <c r="C2082" s="26">
        <v>165480090</v>
      </c>
      <c r="D2082" s="22"/>
      <c r="E2082" s="22"/>
    </row>
    <row r="2083" spans="1:5" x14ac:dyDescent="0.2">
      <c r="A2083" s="23" t="s">
        <v>2110</v>
      </c>
      <c r="B2083" s="26">
        <v>993.6</v>
      </c>
      <c r="C2083" s="26">
        <v>164823000</v>
      </c>
      <c r="D2083" s="22"/>
      <c r="E2083" s="22"/>
    </row>
    <row r="2084" spans="1:5" x14ac:dyDescent="0.2">
      <c r="A2084" s="23" t="s">
        <v>2111</v>
      </c>
      <c r="B2084" s="26">
        <v>979.61</v>
      </c>
      <c r="C2084" s="26">
        <v>167191730</v>
      </c>
      <c r="D2084" s="22"/>
      <c r="E2084" s="22"/>
    </row>
    <row r="2085" spans="1:5" x14ac:dyDescent="0.2">
      <c r="A2085" s="23" t="s">
        <v>2112</v>
      </c>
      <c r="B2085" s="26">
        <v>977.11</v>
      </c>
      <c r="C2085" s="26">
        <v>162082800</v>
      </c>
      <c r="D2085" s="22"/>
      <c r="E2085" s="22"/>
    </row>
    <row r="2086" spans="1:5" x14ac:dyDescent="0.2">
      <c r="A2086" s="23" t="s">
        <v>2113</v>
      </c>
      <c r="B2086" s="26">
        <v>993.98</v>
      </c>
      <c r="C2086" s="26">
        <v>164881130</v>
      </c>
      <c r="D2086" s="22"/>
      <c r="E2086" s="22"/>
    </row>
    <row r="2087" spans="1:5" x14ac:dyDescent="0.2">
      <c r="A2087" s="23" t="s">
        <v>2114</v>
      </c>
      <c r="B2087" s="26">
        <v>999.78</v>
      </c>
      <c r="C2087" s="26">
        <v>165282165.78</v>
      </c>
      <c r="D2087" s="22"/>
      <c r="E2087" s="22"/>
    </row>
    <row r="2088" spans="1:5" x14ac:dyDescent="0.2">
      <c r="A2088" s="23" t="s">
        <v>2115</v>
      </c>
      <c r="B2088" s="26">
        <v>995.1</v>
      </c>
      <c r="C2088" s="26">
        <v>161219980</v>
      </c>
      <c r="D2088" s="22"/>
      <c r="E2088" s="22"/>
    </row>
    <row r="2089" spans="1:5" x14ac:dyDescent="0.2">
      <c r="A2089" s="23" t="s">
        <v>2116</v>
      </c>
      <c r="B2089" s="26">
        <v>991.67</v>
      </c>
      <c r="C2089" s="26">
        <v>160564620</v>
      </c>
      <c r="D2089" s="22"/>
      <c r="E2089" s="22"/>
    </row>
    <row r="2090" spans="1:5" x14ac:dyDescent="0.2">
      <c r="A2090" s="23" t="s">
        <v>2117</v>
      </c>
      <c r="B2090" s="26">
        <v>997.26</v>
      </c>
      <c r="C2090" s="26">
        <v>161460340</v>
      </c>
      <c r="D2090" s="22"/>
      <c r="E2090" s="22"/>
    </row>
    <row r="2091" spans="1:5" x14ac:dyDescent="0.2">
      <c r="A2091" s="23" t="s">
        <v>2118</v>
      </c>
      <c r="B2091" s="26">
        <v>1004.01</v>
      </c>
      <c r="C2091" s="26">
        <v>162496320</v>
      </c>
      <c r="D2091" s="22"/>
      <c r="E2091" s="22"/>
    </row>
    <row r="2092" spans="1:5" x14ac:dyDescent="0.2">
      <c r="A2092" s="23" t="s">
        <v>2119</v>
      </c>
      <c r="B2092" s="26">
        <v>1005.03</v>
      </c>
      <c r="C2092" s="26">
        <v>162661960</v>
      </c>
      <c r="D2092" s="22"/>
      <c r="E2092" s="22"/>
    </row>
    <row r="2093" spans="1:5" x14ac:dyDescent="0.2">
      <c r="A2093" s="23" t="s">
        <v>2120</v>
      </c>
      <c r="B2093" s="26">
        <v>1015.27</v>
      </c>
      <c r="C2093" s="26">
        <v>164318600</v>
      </c>
      <c r="D2093" s="22"/>
      <c r="E2093" s="22"/>
    </row>
    <row r="2094" spans="1:5" x14ac:dyDescent="0.2">
      <c r="A2094" s="23" t="s">
        <v>2121</v>
      </c>
      <c r="B2094" s="26">
        <v>994.09</v>
      </c>
      <c r="C2094" s="26">
        <v>160891050</v>
      </c>
      <c r="D2094" s="22"/>
      <c r="E2094" s="22"/>
    </row>
    <row r="2095" spans="1:5" x14ac:dyDescent="0.2">
      <c r="A2095" s="23" t="s">
        <v>2122</v>
      </c>
      <c r="B2095" s="26">
        <v>984.44</v>
      </c>
      <c r="C2095" s="26">
        <v>159330070</v>
      </c>
      <c r="D2095" s="22"/>
      <c r="E2095" s="22"/>
    </row>
    <row r="2096" spans="1:5" x14ac:dyDescent="0.2">
      <c r="A2096" s="23" t="s">
        <v>2123</v>
      </c>
      <c r="B2096" s="26">
        <v>968.45</v>
      </c>
      <c r="C2096" s="26">
        <v>156756420</v>
      </c>
      <c r="D2096" s="22"/>
      <c r="E2096" s="22"/>
    </row>
    <row r="2097" spans="1:5" x14ac:dyDescent="0.2">
      <c r="A2097" s="23" t="s">
        <v>2124</v>
      </c>
      <c r="B2097" s="26">
        <v>989.1</v>
      </c>
      <c r="C2097" s="26">
        <v>160098170</v>
      </c>
      <c r="D2097" s="22"/>
      <c r="E2097" s="22"/>
    </row>
    <row r="2098" spans="1:5" x14ac:dyDescent="0.2">
      <c r="A2098" s="23" t="s">
        <v>2125</v>
      </c>
      <c r="B2098" s="26">
        <v>992.79</v>
      </c>
      <c r="C2098" s="26">
        <v>160695660</v>
      </c>
      <c r="D2098" s="22"/>
      <c r="E2098" s="22"/>
    </row>
    <row r="2099" spans="1:5" x14ac:dyDescent="0.2">
      <c r="A2099" s="23" t="s">
        <v>2126</v>
      </c>
      <c r="B2099" s="26">
        <v>987.3</v>
      </c>
      <c r="C2099" s="26">
        <v>160015100</v>
      </c>
      <c r="D2099" s="22"/>
      <c r="E2099" s="22"/>
    </row>
    <row r="2100" spans="1:5" x14ac:dyDescent="0.2">
      <c r="A2100" s="23" t="s">
        <v>2127</v>
      </c>
      <c r="B2100" s="26">
        <v>1000.43</v>
      </c>
      <c r="C2100" s="26">
        <v>162470230</v>
      </c>
      <c r="D2100" s="22"/>
      <c r="E2100" s="22"/>
    </row>
    <row r="2101" spans="1:5" x14ac:dyDescent="0.2">
      <c r="A2101" s="23" t="s">
        <v>2128</v>
      </c>
      <c r="B2101" s="26">
        <v>997.89</v>
      </c>
      <c r="C2101" s="26">
        <v>154200670</v>
      </c>
      <c r="D2101" s="22"/>
      <c r="E2101" s="22"/>
    </row>
    <row r="2102" spans="1:5" x14ac:dyDescent="0.2">
      <c r="A2102" s="23" t="s">
        <v>2129</v>
      </c>
      <c r="B2102" s="26">
        <v>1000.61</v>
      </c>
      <c r="C2102" s="26">
        <v>154615620</v>
      </c>
      <c r="D2102" s="22"/>
      <c r="E2102" s="22"/>
    </row>
    <row r="2103" spans="1:5" x14ac:dyDescent="0.2">
      <c r="A2103" s="23" t="s">
        <v>2130</v>
      </c>
      <c r="B2103" s="26">
        <v>993.27</v>
      </c>
      <c r="C2103" s="26">
        <v>159182770</v>
      </c>
      <c r="D2103" s="22"/>
      <c r="E2103" s="22"/>
    </row>
    <row r="2104" spans="1:5" x14ac:dyDescent="0.2">
      <c r="A2104" s="23" t="s">
        <v>2131</v>
      </c>
      <c r="B2104" s="26">
        <v>1011.04</v>
      </c>
      <c r="C2104" s="26">
        <v>162349010</v>
      </c>
      <c r="D2104" s="22"/>
      <c r="E2104" s="22"/>
    </row>
    <row r="2105" spans="1:5" x14ac:dyDescent="0.2">
      <c r="A2105" s="23" t="s">
        <v>2132</v>
      </c>
      <c r="B2105" s="26">
        <v>1020.78</v>
      </c>
      <c r="C2105" s="26">
        <v>163912750</v>
      </c>
      <c r="D2105" s="22"/>
      <c r="E2105" s="22"/>
    </row>
    <row r="2106" spans="1:5" x14ac:dyDescent="0.2">
      <c r="A2106" s="23" t="s">
        <v>2133</v>
      </c>
      <c r="B2106" s="26">
        <v>1041.46</v>
      </c>
      <c r="C2106" s="26">
        <v>170977480</v>
      </c>
      <c r="D2106" s="22"/>
      <c r="E2106" s="22"/>
    </row>
    <row r="2107" spans="1:5" x14ac:dyDescent="0.2">
      <c r="A2107" s="23" t="s">
        <v>2134</v>
      </c>
      <c r="B2107" s="26">
        <v>1036.0899999999999</v>
      </c>
      <c r="C2107" s="26">
        <v>170096340</v>
      </c>
      <c r="D2107" s="22"/>
      <c r="E2107" s="22"/>
    </row>
    <row r="2108" spans="1:5" x14ac:dyDescent="0.2">
      <c r="A2108" s="23" t="s">
        <v>2135</v>
      </c>
      <c r="B2108" s="26">
        <v>1049.69</v>
      </c>
      <c r="C2108" s="26">
        <v>172296080</v>
      </c>
      <c r="D2108" s="22"/>
      <c r="E2108" s="22"/>
    </row>
    <row r="2109" spans="1:5" x14ac:dyDescent="0.2">
      <c r="A2109" s="23" t="s">
        <v>2136</v>
      </c>
      <c r="B2109" s="26">
        <v>1052.98</v>
      </c>
      <c r="C2109" s="26">
        <v>173780400</v>
      </c>
      <c r="D2109" s="22"/>
      <c r="E2109" s="22"/>
    </row>
    <row r="2110" spans="1:5" x14ac:dyDescent="0.2">
      <c r="A2110" s="23" t="s">
        <v>2137</v>
      </c>
      <c r="B2110" s="26">
        <v>1052.93</v>
      </c>
      <c r="C2110" s="26">
        <v>173768550</v>
      </c>
      <c r="D2110" s="22"/>
      <c r="E2110" s="22"/>
    </row>
    <row r="2111" spans="1:5" x14ac:dyDescent="0.2">
      <c r="A2111" s="23" t="s">
        <v>2138</v>
      </c>
      <c r="B2111" s="26">
        <v>1053.77</v>
      </c>
      <c r="C2111" s="26">
        <v>173906090</v>
      </c>
      <c r="D2111" s="22"/>
      <c r="E2111" s="22"/>
    </row>
    <row r="2112" spans="1:5" x14ac:dyDescent="0.2">
      <c r="A2112" s="23" t="s">
        <v>2139</v>
      </c>
      <c r="B2112" s="26">
        <v>1056.77</v>
      </c>
      <c r="C2112" s="26">
        <v>174380190</v>
      </c>
      <c r="D2112" s="22"/>
      <c r="E2112" s="22"/>
    </row>
    <row r="2113" spans="1:5" x14ac:dyDescent="0.2">
      <c r="A2113" s="23" t="s">
        <v>2140</v>
      </c>
      <c r="B2113" s="26">
        <v>1078.0999999999999</v>
      </c>
      <c r="C2113" s="26">
        <v>178372540</v>
      </c>
      <c r="D2113" s="22"/>
      <c r="E2113" s="22"/>
    </row>
    <row r="2114" spans="1:5" x14ac:dyDescent="0.2">
      <c r="A2114" s="23" t="s">
        <v>2141</v>
      </c>
      <c r="B2114" s="26">
        <v>1085.9000000000001</v>
      </c>
      <c r="C2114" s="26">
        <v>182542790</v>
      </c>
      <c r="D2114" s="22"/>
      <c r="E2114" s="22"/>
    </row>
    <row r="2115" spans="1:5" x14ac:dyDescent="0.2">
      <c r="A2115" s="23" t="s">
        <v>2142</v>
      </c>
      <c r="B2115" s="26">
        <v>1095.82</v>
      </c>
      <c r="C2115" s="26">
        <v>184211230</v>
      </c>
      <c r="D2115" s="22"/>
      <c r="E2115" s="22"/>
    </row>
    <row r="2116" spans="1:5" x14ac:dyDescent="0.2">
      <c r="A2116" s="23" t="s">
        <v>2143</v>
      </c>
      <c r="B2116" s="26">
        <v>1101.8900000000001</v>
      </c>
      <c r="C2116" s="26">
        <v>189071410</v>
      </c>
      <c r="D2116" s="22"/>
      <c r="E2116" s="22"/>
    </row>
    <row r="2117" spans="1:5" x14ac:dyDescent="0.2">
      <c r="A2117" s="23" t="s">
        <v>2144</v>
      </c>
      <c r="B2117" s="26">
        <v>1102.6400000000001</v>
      </c>
      <c r="C2117" s="26">
        <v>189295200</v>
      </c>
      <c r="D2117" s="22"/>
      <c r="E2117" s="22"/>
    </row>
    <row r="2118" spans="1:5" x14ac:dyDescent="0.2">
      <c r="A2118" s="23" t="s">
        <v>2145</v>
      </c>
      <c r="B2118" s="26">
        <v>1102.93</v>
      </c>
      <c r="C2118" s="26">
        <v>189343932.96000001</v>
      </c>
      <c r="D2118" s="22"/>
      <c r="E2118" s="22"/>
    </row>
    <row r="2119" spans="1:5" x14ac:dyDescent="0.2">
      <c r="A2119" s="23" t="s">
        <v>2146</v>
      </c>
      <c r="B2119" s="26">
        <v>1100.81</v>
      </c>
      <c r="C2119" s="26">
        <v>189813181.38999999</v>
      </c>
      <c r="D2119" s="22"/>
      <c r="E2119" s="22"/>
    </row>
    <row r="2120" spans="1:5" x14ac:dyDescent="0.2">
      <c r="A2120" s="23" t="s">
        <v>2147</v>
      </c>
      <c r="B2120" s="26">
        <v>1098.83</v>
      </c>
      <c r="C2120" s="26">
        <v>195028794.81999999</v>
      </c>
      <c r="D2120" s="22"/>
      <c r="E2120" s="22"/>
    </row>
    <row r="2121" spans="1:5" x14ac:dyDescent="0.2">
      <c r="A2121" s="23" t="s">
        <v>2148</v>
      </c>
      <c r="B2121" s="26">
        <v>1104.3</v>
      </c>
      <c r="C2121" s="26">
        <v>197215093.81</v>
      </c>
      <c r="D2121" s="22"/>
      <c r="E2121" s="22"/>
    </row>
    <row r="2122" spans="1:5" x14ac:dyDescent="0.2">
      <c r="A2122" s="23" t="s">
        <v>2149</v>
      </c>
      <c r="B2122" s="26">
        <v>1104.7</v>
      </c>
      <c r="C2122" s="26">
        <v>197573999.05000001</v>
      </c>
      <c r="D2122" s="22"/>
      <c r="E2122" s="22"/>
    </row>
    <row r="2123" spans="1:5" x14ac:dyDescent="0.2">
      <c r="A2123" s="23" t="s">
        <v>2150</v>
      </c>
      <c r="B2123" s="26">
        <v>1108.19</v>
      </c>
      <c r="C2123" s="26">
        <v>189620385.25999999</v>
      </c>
      <c r="D2123" s="22"/>
      <c r="E2123" s="22"/>
    </row>
    <row r="2124" spans="1:5" x14ac:dyDescent="0.2">
      <c r="A2124" s="23" t="s">
        <v>2151</v>
      </c>
      <c r="B2124" s="26">
        <v>1119.69</v>
      </c>
      <c r="C2124" s="26">
        <v>191587952.06</v>
      </c>
      <c r="D2124" s="22"/>
      <c r="E2124" s="22"/>
    </row>
    <row r="2125" spans="1:5" x14ac:dyDescent="0.2">
      <c r="A2125" s="23" t="s">
        <v>2152</v>
      </c>
      <c r="B2125" s="26">
        <v>1118.5899999999999</v>
      </c>
      <c r="C2125" s="26">
        <v>204316405.38</v>
      </c>
      <c r="D2125" s="22"/>
      <c r="E2125" s="22"/>
    </row>
    <row r="2126" spans="1:5" x14ac:dyDescent="0.2">
      <c r="A2126" s="23" t="s">
        <v>2153</v>
      </c>
      <c r="B2126" s="26">
        <v>1123.46</v>
      </c>
      <c r="C2126" s="26">
        <v>202197968.94999999</v>
      </c>
      <c r="D2126" s="22"/>
      <c r="E2126" s="22"/>
    </row>
    <row r="2127" spans="1:5" x14ac:dyDescent="0.2">
      <c r="A2127" s="23" t="s">
        <v>2154</v>
      </c>
      <c r="B2127" s="26">
        <v>1133.07</v>
      </c>
      <c r="C2127" s="26">
        <v>203925754.62</v>
      </c>
      <c r="D2127" s="22"/>
      <c r="E2127" s="22"/>
    </row>
    <row r="2128" spans="1:5" x14ac:dyDescent="0.2">
      <c r="A2128" s="23" t="s">
        <v>2155</v>
      </c>
      <c r="B2128" s="26">
        <v>1134.93</v>
      </c>
      <c r="C2128" s="26">
        <v>204262070.28999999</v>
      </c>
      <c r="D2128" s="22"/>
      <c r="E2128" s="22"/>
    </row>
    <row r="2129" spans="1:5" x14ac:dyDescent="0.2">
      <c r="A2129" s="23" t="s">
        <v>2156</v>
      </c>
      <c r="B2129" s="26">
        <v>1134.31</v>
      </c>
      <c r="C2129" s="26">
        <v>204149590.22999999</v>
      </c>
      <c r="D2129" s="22"/>
      <c r="E2129" s="22"/>
    </row>
    <row r="2130" spans="1:5" x14ac:dyDescent="0.2">
      <c r="A2130" s="23" t="s">
        <v>2157</v>
      </c>
      <c r="B2130" s="26">
        <v>1134.74</v>
      </c>
      <c r="C2130" s="26">
        <v>204226688.03</v>
      </c>
      <c r="D2130" s="22"/>
      <c r="E2130" s="22"/>
    </row>
    <row r="2131" spans="1:5" x14ac:dyDescent="0.2">
      <c r="A2131" s="23" t="s">
        <v>2158</v>
      </c>
      <c r="B2131" s="26">
        <v>1141.1600000000001</v>
      </c>
      <c r="C2131" s="26">
        <v>204181601.49000001</v>
      </c>
      <c r="D2131" s="22"/>
      <c r="E2131" s="22"/>
    </row>
    <row r="2132" spans="1:5" x14ac:dyDescent="0.2">
      <c r="A2132" s="23" t="s">
        <v>2159</v>
      </c>
      <c r="B2132" s="26">
        <v>1143.69</v>
      </c>
      <c r="C2132" s="26">
        <v>204635526.49000001</v>
      </c>
      <c r="D2132" s="22"/>
      <c r="E2132" s="22"/>
    </row>
    <row r="2133" spans="1:5" x14ac:dyDescent="0.2">
      <c r="A2133" s="23" t="s">
        <v>2160</v>
      </c>
      <c r="B2133" s="26">
        <v>1140.8399999999999</v>
      </c>
      <c r="C2133" s="26">
        <v>204124763.53999999</v>
      </c>
      <c r="D2133" s="22"/>
      <c r="E2133" s="22"/>
    </row>
    <row r="2134" spans="1:5" x14ac:dyDescent="0.2">
      <c r="A2134" s="23" t="s">
        <v>2161</v>
      </c>
      <c r="B2134" s="26">
        <v>1145.6099999999999</v>
      </c>
      <c r="C2134" s="26">
        <v>204928018.46000001</v>
      </c>
      <c r="D2134" s="22"/>
      <c r="E2134" s="22"/>
    </row>
    <row r="2135" spans="1:5" x14ac:dyDescent="0.2">
      <c r="A2135" s="23" t="s">
        <v>2162</v>
      </c>
      <c r="B2135" s="26">
        <v>1148.23</v>
      </c>
      <c r="C2135" s="26">
        <v>205397511.12</v>
      </c>
      <c r="D2135" s="22"/>
      <c r="E2135" s="22"/>
    </row>
    <row r="2136" spans="1:5" x14ac:dyDescent="0.2">
      <c r="A2136" s="23" t="s">
        <v>2163</v>
      </c>
      <c r="B2136" s="26">
        <v>1150.79</v>
      </c>
      <c r="C2136" s="26">
        <v>209636123.63999999</v>
      </c>
      <c r="D2136" s="22"/>
      <c r="E2136" s="22"/>
    </row>
    <row r="2137" spans="1:5" x14ac:dyDescent="0.2">
      <c r="A2137" s="23" t="s">
        <v>2164</v>
      </c>
      <c r="B2137" s="26">
        <v>1150.3499999999999</v>
      </c>
      <c r="C2137" s="26">
        <v>209560701.81999999</v>
      </c>
      <c r="D2137" s="22"/>
      <c r="E2137" s="22"/>
    </row>
    <row r="2138" spans="1:5" x14ac:dyDescent="0.2">
      <c r="A2138" s="23" t="s">
        <v>2165</v>
      </c>
      <c r="B2138" s="26">
        <v>1148.71</v>
      </c>
      <c r="C2138" s="26">
        <v>263323035.12</v>
      </c>
      <c r="D2138" s="22"/>
      <c r="E2138" s="22"/>
    </row>
    <row r="2139" spans="1:5" x14ac:dyDescent="0.2">
      <c r="A2139" s="23" t="s">
        <v>2166</v>
      </c>
      <c r="B2139" s="26">
        <v>1146.1500000000001</v>
      </c>
      <c r="C2139" s="26">
        <v>262786311.74000001</v>
      </c>
      <c r="D2139" s="22"/>
      <c r="E2139" s="22"/>
    </row>
    <row r="2140" spans="1:5" x14ac:dyDescent="0.2">
      <c r="A2140" s="23" t="s">
        <v>2167</v>
      </c>
      <c r="B2140" s="26">
        <v>1144.17</v>
      </c>
      <c r="C2140" s="26">
        <v>269249176.27999997</v>
      </c>
      <c r="D2140" s="22"/>
      <c r="E2140" s="22"/>
    </row>
    <row r="2141" spans="1:5" x14ac:dyDescent="0.2">
      <c r="A2141" s="23" t="s">
        <v>2168</v>
      </c>
      <c r="B2141" s="26">
        <v>1143.06</v>
      </c>
      <c r="C2141" s="26">
        <v>268987411.69</v>
      </c>
      <c r="D2141" s="22"/>
      <c r="E2141" s="22"/>
    </row>
    <row r="2142" spans="1:5" x14ac:dyDescent="0.2">
      <c r="A2142" s="23" t="s">
        <v>2169</v>
      </c>
      <c r="B2142" s="26">
        <v>1146.72</v>
      </c>
      <c r="C2142" s="26">
        <v>269848711.73000002</v>
      </c>
      <c r="D2142" s="22"/>
      <c r="E2142" s="22"/>
    </row>
    <row r="2143" spans="1:5" x14ac:dyDescent="0.2">
      <c r="A2143" s="23" t="s">
        <v>2170</v>
      </c>
      <c r="B2143" s="26">
        <v>1142.6099999999999</v>
      </c>
      <c r="C2143" s="26">
        <v>265831003.36000001</v>
      </c>
      <c r="D2143" s="22"/>
      <c r="E2143" s="22"/>
    </row>
    <row r="2144" spans="1:5" x14ac:dyDescent="0.2">
      <c r="A2144" s="23" t="s">
        <v>2171</v>
      </c>
      <c r="B2144" s="26">
        <v>1147.5899999999999</v>
      </c>
      <c r="C2144" s="26">
        <v>266185459.37</v>
      </c>
      <c r="D2144" s="22"/>
      <c r="E2144" s="22"/>
    </row>
    <row r="2145" spans="1:5" x14ac:dyDescent="0.2">
      <c r="A2145" s="23" t="s">
        <v>2172</v>
      </c>
      <c r="B2145" s="26">
        <v>1148.43</v>
      </c>
      <c r="C2145" s="26">
        <v>266379906.21000001</v>
      </c>
      <c r="D2145" s="22"/>
      <c r="E2145" s="22"/>
    </row>
    <row r="2146" spans="1:5" x14ac:dyDescent="0.2">
      <c r="A2146" s="23" t="s">
        <v>2173</v>
      </c>
      <c r="B2146" s="26">
        <v>1148.0899999999999</v>
      </c>
      <c r="C2146" s="26">
        <v>266210166.69</v>
      </c>
      <c r="D2146" s="22"/>
      <c r="E2146" s="22"/>
    </row>
    <row r="2147" spans="1:5" x14ac:dyDescent="0.2">
      <c r="A2147" s="23" t="s">
        <v>2174</v>
      </c>
      <c r="B2147" s="26">
        <v>1149.93</v>
      </c>
      <c r="C2147" s="26">
        <v>266623225.77000001</v>
      </c>
      <c r="D2147" s="22"/>
      <c r="E2147" s="22"/>
    </row>
    <row r="2148" spans="1:5" x14ac:dyDescent="0.2">
      <c r="A2148" s="23" t="s">
        <v>2175</v>
      </c>
      <c r="B2148" s="26">
        <v>1148.53</v>
      </c>
      <c r="C2148" s="26">
        <v>266297851.72999999</v>
      </c>
      <c r="D2148" s="22"/>
      <c r="E2148" s="22"/>
    </row>
    <row r="2149" spans="1:5" x14ac:dyDescent="0.2">
      <c r="A2149" s="23" t="s">
        <v>2176</v>
      </c>
      <c r="B2149" s="26">
        <v>1148.6600000000001</v>
      </c>
      <c r="C2149" s="26">
        <v>265035652.46000001</v>
      </c>
      <c r="D2149" s="22"/>
      <c r="E2149" s="22"/>
    </row>
    <row r="2150" spans="1:5" x14ac:dyDescent="0.2">
      <c r="A2150" s="23" t="s">
        <v>2177</v>
      </c>
      <c r="B2150" s="26">
        <v>1149.18</v>
      </c>
      <c r="C2150" s="26">
        <v>265007950.27000001</v>
      </c>
      <c r="D2150" s="22"/>
      <c r="E2150" s="22"/>
    </row>
    <row r="2151" spans="1:5" x14ac:dyDescent="0.2">
      <c r="A2151" s="23" t="s">
        <v>2178</v>
      </c>
      <c r="B2151" s="26">
        <v>1148.6099999999999</v>
      </c>
      <c r="C2151" s="26">
        <v>264876993.52000001</v>
      </c>
      <c r="D2151" s="22"/>
      <c r="E2151" s="22"/>
    </row>
    <row r="2152" spans="1:5" x14ac:dyDescent="0.2">
      <c r="A2152" s="23" t="s">
        <v>2179</v>
      </c>
      <c r="B2152" s="26">
        <v>1146.6199999999999</v>
      </c>
      <c r="C2152" s="26">
        <v>265414119.50999999</v>
      </c>
      <c r="D2152" s="22"/>
      <c r="E2152" s="22"/>
    </row>
    <row r="2153" spans="1:5" x14ac:dyDescent="0.2">
      <c r="A2153" s="23" t="s">
        <v>2180</v>
      </c>
      <c r="B2153" s="26">
        <v>1147.57</v>
      </c>
      <c r="C2153" s="26">
        <v>284005283.81</v>
      </c>
      <c r="D2153" s="22"/>
      <c r="E2153" s="22"/>
    </row>
    <row r="2154" spans="1:5" x14ac:dyDescent="0.2">
      <c r="A2154" s="23" t="s">
        <v>2181</v>
      </c>
      <c r="B2154" s="26">
        <v>1148.3499999999999</v>
      </c>
      <c r="C2154" s="26">
        <v>283088181.26999998</v>
      </c>
      <c r="D2154" s="22"/>
      <c r="E2154" s="22"/>
    </row>
    <row r="2155" spans="1:5" x14ac:dyDescent="0.2">
      <c r="A2155" s="23" t="s">
        <v>2182</v>
      </c>
      <c r="B2155" s="26">
        <v>1147.33</v>
      </c>
      <c r="C2155" s="26">
        <v>282837139.12</v>
      </c>
      <c r="D2155" s="22"/>
      <c r="E2155" s="22"/>
    </row>
    <row r="2156" spans="1:5" x14ac:dyDescent="0.2">
      <c r="A2156" s="23" t="s">
        <v>2183</v>
      </c>
      <c r="B2156" s="26">
        <v>1147.25</v>
      </c>
      <c r="C2156" s="26">
        <v>282747037.45999998</v>
      </c>
      <c r="D2156" s="22"/>
      <c r="E2156" s="22"/>
    </row>
    <row r="2157" spans="1:5" x14ac:dyDescent="0.2">
      <c r="A2157" s="23" t="s">
        <v>2184</v>
      </c>
      <c r="B2157" s="26">
        <v>1148.21</v>
      </c>
      <c r="C2157" s="26">
        <v>283618964.81</v>
      </c>
      <c r="D2157" s="22"/>
      <c r="E2157" s="22"/>
    </row>
    <row r="2158" spans="1:5" x14ac:dyDescent="0.2">
      <c r="A2158" s="23" t="s">
        <v>2185</v>
      </c>
      <c r="B2158" s="26">
        <v>1148.23</v>
      </c>
      <c r="C2158" s="26">
        <v>205397511.12</v>
      </c>
      <c r="D2158" s="22"/>
      <c r="E2158" s="22"/>
    </row>
    <row r="2159" spans="1:5" x14ac:dyDescent="0.2">
      <c r="A2159" s="23" t="s">
        <v>2186</v>
      </c>
      <c r="B2159" s="26">
        <v>1147.8399999999999</v>
      </c>
      <c r="C2159" s="26">
        <v>283523274.83999997</v>
      </c>
      <c r="D2159" s="22"/>
      <c r="E2159" s="22"/>
    </row>
    <row r="2160" spans="1:5" x14ac:dyDescent="0.2">
      <c r="A2160" s="23" t="s">
        <v>2187</v>
      </c>
      <c r="B2160" s="26">
        <v>1147.99</v>
      </c>
      <c r="C2160" s="26">
        <v>284324819.88</v>
      </c>
      <c r="D2160" s="22"/>
      <c r="E2160" s="22"/>
    </row>
    <row r="2161" spans="1:5" x14ac:dyDescent="0.2">
      <c r="A2161" s="23" t="s">
        <v>2188</v>
      </c>
      <c r="B2161" s="26">
        <v>1144.68</v>
      </c>
      <c r="C2161" s="26">
        <v>285764338.92000002</v>
      </c>
      <c r="D2161" s="22"/>
      <c r="E2161" s="22"/>
    </row>
    <row r="2162" spans="1:5" x14ac:dyDescent="0.2">
      <c r="A2162" s="23" t="s">
        <v>2189</v>
      </c>
      <c r="B2162" s="26">
        <v>1143.3399999999999</v>
      </c>
      <c r="C2162" s="26">
        <v>285429515.97000003</v>
      </c>
      <c r="D2162" s="22"/>
      <c r="E2162" s="22"/>
    </row>
    <row r="2163" spans="1:5" x14ac:dyDescent="0.2">
      <c r="A2163" s="23" t="s">
        <v>2190</v>
      </c>
      <c r="B2163" s="26">
        <v>1145.01</v>
      </c>
      <c r="C2163" s="26">
        <v>287339941.06</v>
      </c>
      <c r="D2163" s="22"/>
      <c r="E2163" s="22"/>
    </row>
    <row r="2164" spans="1:5" x14ac:dyDescent="0.2">
      <c r="A2164" s="23" t="s">
        <v>2191</v>
      </c>
      <c r="B2164" s="26">
        <v>1144.45</v>
      </c>
      <c r="C2164" s="26">
        <v>286794002.49000001</v>
      </c>
      <c r="D2164" s="22"/>
      <c r="E2164" s="22"/>
    </row>
    <row r="2165" spans="1:5" x14ac:dyDescent="0.2">
      <c r="A2165" s="23" t="s">
        <v>2192</v>
      </c>
      <c r="B2165" s="26">
        <v>1147.02</v>
      </c>
      <c r="C2165" s="26">
        <v>287416219.44</v>
      </c>
      <c r="D2165" s="22"/>
      <c r="E2165" s="22"/>
    </row>
    <row r="2166" spans="1:5" x14ac:dyDescent="0.2">
      <c r="A2166" s="23" t="s">
        <v>2193</v>
      </c>
      <c r="B2166" s="26">
        <v>1147.3900000000001</v>
      </c>
      <c r="C2166" s="26">
        <v>287524134.37</v>
      </c>
      <c r="D2166" s="22"/>
      <c r="E2166" s="22"/>
    </row>
    <row r="2167" spans="1:5" x14ac:dyDescent="0.2">
      <c r="A2167" s="23" t="s">
        <v>2194</v>
      </c>
      <c r="B2167" s="26">
        <v>1147.33</v>
      </c>
      <c r="C2167" s="26">
        <v>287793539.44999999</v>
      </c>
      <c r="D2167" s="22"/>
      <c r="E2167" s="22"/>
    </row>
    <row r="2168" spans="1:5" x14ac:dyDescent="0.2">
      <c r="A2168" s="23" t="s">
        <v>2195</v>
      </c>
      <c r="B2168" s="26">
        <v>1147.19</v>
      </c>
      <c r="C2168" s="26">
        <v>287842181.25999999</v>
      </c>
      <c r="D2168" s="22"/>
      <c r="E2168" s="22"/>
    </row>
    <row r="2169" spans="1:5" x14ac:dyDescent="0.2">
      <c r="A2169" s="23" t="s">
        <v>2196</v>
      </c>
      <c r="B2169" s="26">
        <v>1147.02</v>
      </c>
      <c r="C2169" s="26">
        <v>290105883.19</v>
      </c>
      <c r="D2169" s="22"/>
      <c r="E2169" s="22"/>
    </row>
    <row r="2170" spans="1:5" x14ac:dyDescent="0.2">
      <c r="A2170" s="23" t="s">
        <v>2197</v>
      </c>
      <c r="B2170" s="26">
        <v>1147.1300000000001</v>
      </c>
      <c r="C2170" s="26">
        <v>290058777.35000002</v>
      </c>
      <c r="D2170" s="22"/>
      <c r="E2170" s="22"/>
    </row>
    <row r="2171" spans="1:5" x14ac:dyDescent="0.2">
      <c r="A2171" s="23" t="s">
        <v>2198</v>
      </c>
      <c r="B2171" s="26">
        <v>1146.19</v>
      </c>
      <c r="C2171" s="26">
        <v>291323125.39999998</v>
      </c>
      <c r="D2171" s="22"/>
      <c r="E2171" s="22"/>
    </row>
    <row r="2172" spans="1:5" x14ac:dyDescent="0.2">
      <c r="A2172" s="23" t="s">
        <v>2199</v>
      </c>
      <c r="B2172" s="26">
        <v>1146.17</v>
      </c>
      <c r="C2172" s="26">
        <v>289717813.79000002</v>
      </c>
      <c r="D2172" s="22"/>
      <c r="E2172" s="22"/>
    </row>
    <row r="2173" spans="1:5" x14ac:dyDescent="0.2">
      <c r="A2173" s="23" t="s">
        <v>2200</v>
      </c>
      <c r="B2173" s="26">
        <v>1146.74</v>
      </c>
      <c r="C2173" s="26">
        <v>289863912.20999998</v>
      </c>
      <c r="D2173" s="22"/>
      <c r="E2173" s="22"/>
    </row>
    <row r="2174" spans="1:5" x14ac:dyDescent="0.2">
      <c r="A2174" s="23" t="s">
        <v>2201</v>
      </c>
      <c r="B2174" s="26">
        <v>1146.3399999999999</v>
      </c>
      <c r="C2174" s="26">
        <v>290882355.44999999</v>
      </c>
      <c r="D2174" s="22"/>
      <c r="E2174" s="22"/>
    </row>
    <row r="2175" spans="1:5" x14ac:dyDescent="0.2">
      <c r="A2175" s="23" t="s">
        <v>2202</v>
      </c>
      <c r="B2175" s="26">
        <v>1146.56</v>
      </c>
      <c r="C2175" s="26">
        <v>290924172.22000003</v>
      </c>
      <c r="D2175" s="22"/>
      <c r="E2175" s="22"/>
    </row>
    <row r="2176" spans="1:5" x14ac:dyDescent="0.2">
      <c r="A2176" s="23" t="s">
        <v>2203</v>
      </c>
      <c r="B2176" s="26">
        <v>1146.02</v>
      </c>
      <c r="C2176" s="26">
        <v>290786974.26999998</v>
      </c>
      <c r="D2176" s="22"/>
      <c r="E2176" s="22"/>
    </row>
    <row r="2177" spans="1:5" x14ac:dyDescent="0.2">
      <c r="A2177" s="23" t="s">
        <v>2204</v>
      </c>
      <c r="B2177" s="26">
        <v>1144.96</v>
      </c>
      <c r="C2177" s="26">
        <v>304987804.23000002</v>
      </c>
      <c r="D2177" s="22"/>
      <c r="E2177" s="22"/>
    </row>
    <row r="2178" spans="1:5" x14ac:dyDescent="0.2">
      <c r="A2178" s="23" t="s">
        <v>2205</v>
      </c>
      <c r="B2178" s="26">
        <v>1144.8900000000001</v>
      </c>
      <c r="C2178" s="26">
        <v>306499018.25</v>
      </c>
      <c r="D2178" s="22"/>
      <c r="E2178" s="22"/>
    </row>
    <row r="2179" spans="1:5" x14ac:dyDescent="0.2">
      <c r="A2179" s="23" t="s">
        <v>2206</v>
      </c>
      <c r="B2179" s="26">
        <v>1144.1300000000001</v>
      </c>
      <c r="C2179" s="26">
        <v>316617856.36000001</v>
      </c>
      <c r="D2179" s="22"/>
      <c r="E2179" s="22"/>
    </row>
    <row r="2180" spans="1:5" x14ac:dyDescent="0.2">
      <c r="A2180" s="23" t="s">
        <v>2207</v>
      </c>
      <c r="B2180" s="26">
        <v>1143.98</v>
      </c>
      <c r="C2180" s="26">
        <v>316629937.35000002</v>
      </c>
      <c r="D2180" s="22"/>
      <c r="E2180" s="22"/>
    </row>
    <row r="2181" spans="1:5" x14ac:dyDescent="0.2">
      <c r="A2181" s="23" t="s">
        <v>2208</v>
      </c>
      <c r="B2181" s="26">
        <v>1144.7</v>
      </c>
      <c r="C2181" s="26">
        <v>317126456.61000001</v>
      </c>
      <c r="D2181" s="22"/>
      <c r="E2181" s="22"/>
    </row>
    <row r="2182" spans="1:5" x14ac:dyDescent="0.2">
      <c r="A2182" s="23" t="s">
        <v>2209</v>
      </c>
      <c r="B2182" s="26">
        <v>1144.52</v>
      </c>
      <c r="C2182" s="26">
        <v>312719900.83999997</v>
      </c>
      <c r="D2182" s="22"/>
      <c r="E2182" s="22"/>
    </row>
    <row r="2183" spans="1:5" x14ac:dyDescent="0.2">
      <c r="A2183" s="23" t="s">
        <v>2210</v>
      </c>
      <c r="B2183" s="26">
        <v>1144.93</v>
      </c>
      <c r="C2183" s="26">
        <v>312844535.19999999</v>
      </c>
      <c r="D2183" s="22"/>
      <c r="E2183" s="22"/>
    </row>
    <row r="2184" spans="1:5" x14ac:dyDescent="0.2">
      <c r="A2184" s="23" t="s">
        <v>2211</v>
      </c>
      <c r="B2184" s="26">
        <v>1145.67</v>
      </c>
      <c r="C2184" s="26">
        <v>313036447.49000001</v>
      </c>
      <c r="D2184" s="22"/>
      <c r="E2184" s="22"/>
    </row>
    <row r="2185" spans="1:5" x14ac:dyDescent="0.2">
      <c r="A2185" s="23" t="s">
        <v>2212</v>
      </c>
      <c r="B2185" s="26">
        <v>1146.9000000000001</v>
      </c>
      <c r="C2185" s="26">
        <v>310597338.60000002</v>
      </c>
      <c r="D2185" s="22"/>
      <c r="E2185" s="22"/>
    </row>
    <row r="2186" spans="1:5" x14ac:dyDescent="0.2">
      <c r="A2186" s="23" t="s">
        <v>2213</v>
      </c>
      <c r="B2186" s="26">
        <v>1147.49</v>
      </c>
      <c r="C2186" s="26">
        <v>322375293.56999999</v>
      </c>
      <c r="D2186" s="22"/>
      <c r="E2186" s="22"/>
    </row>
    <row r="2187" spans="1:5" x14ac:dyDescent="0.2">
      <c r="A2187" s="23" t="s">
        <v>2214</v>
      </c>
      <c r="B2187" s="26">
        <v>1148.27</v>
      </c>
      <c r="C2187" s="26">
        <v>337874706.37</v>
      </c>
      <c r="D2187" s="22"/>
      <c r="E2187" s="22"/>
    </row>
    <row r="2188" spans="1:5" x14ac:dyDescent="0.2">
      <c r="A2188" s="23" t="s">
        <v>2215</v>
      </c>
      <c r="B2188" s="26">
        <v>1148.73</v>
      </c>
      <c r="C2188" s="26">
        <v>330864911.95999998</v>
      </c>
      <c r="D2188" s="22"/>
      <c r="E2188" s="22"/>
    </row>
    <row r="2189" spans="1:5" x14ac:dyDescent="0.2">
      <c r="A2189" s="23" t="s">
        <v>2216</v>
      </c>
      <c r="B2189" s="26">
        <v>1148.53</v>
      </c>
      <c r="C2189" s="26">
        <v>327955569.52999997</v>
      </c>
      <c r="D2189" s="22"/>
      <c r="E2189" s="22"/>
    </row>
    <row r="2190" spans="1:5" x14ac:dyDescent="0.2">
      <c r="A2190" s="23" t="s">
        <v>2217</v>
      </c>
      <c r="B2190" s="26">
        <v>1148.4000000000001</v>
      </c>
      <c r="C2190" s="26">
        <v>328000334.87</v>
      </c>
      <c r="D2190" s="22"/>
      <c r="E2190" s="22"/>
    </row>
    <row r="2191" spans="1:5" x14ac:dyDescent="0.2">
      <c r="A2191" s="23" t="s">
        <v>2218</v>
      </c>
      <c r="B2191" s="26">
        <v>1148.5999999999999</v>
      </c>
      <c r="C2191" s="26">
        <v>329322083.79000002</v>
      </c>
      <c r="D2191" s="22"/>
      <c r="E2191" s="22"/>
    </row>
    <row r="2192" spans="1:5" x14ac:dyDescent="0.2">
      <c r="A2192" s="23" t="s">
        <v>2219</v>
      </c>
      <c r="B2192" s="26">
        <v>1148.5999999999999</v>
      </c>
      <c r="C2192" s="26">
        <v>334717526.33999997</v>
      </c>
      <c r="D2192" s="22"/>
      <c r="E2192" s="22"/>
    </row>
    <row r="2193" spans="1:5" x14ac:dyDescent="0.2">
      <c r="A2193" s="23" t="s">
        <v>2220</v>
      </c>
      <c r="B2193" s="26">
        <v>1148.21</v>
      </c>
      <c r="C2193" s="26">
        <v>324601833.75999999</v>
      </c>
      <c r="D2193" s="22"/>
      <c r="E2193" s="22"/>
    </row>
    <row r="2194" spans="1:5" x14ac:dyDescent="0.2">
      <c r="A2194" s="23" t="s">
        <v>2221</v>
      </c>
      <c r="B2194" s="26">
        <v>1147.0999999999999</v>
      </c>
      <c r="C2194" s="26">
        <v>324288634.72000003</v>
      </c>
      <c r="D2194" s="22"/>
      <c r="E2194" s="22"/>
    </row>
    <row r="2195" spans="1:5" x14ac:dyDescent="0.2">
      <c r="A2195" s="23" t="s">
        <v>2222</v>
      </c>
      <c r="B2195" s="26">
        <v>1146.9100000000001</v>
      </c>
      <c r="C2195" s="26">
        <v>316893582.49000001</v>
      </c>
      <c r="D2195" s="22"/>
      <c r="E2195" s="22"/>
    </row>
    <row r="2196" spans="1:5" x14ac:dyDescent="0.2">
      <c r="A2196" s="23" t="s">
        <v>2223</v>
      </c>
      <c r="B2196" s="26">
        <v>1147.07</v>
      </c>
      <c r="C2196" s="26">
        <v>317607447.95999998</v>
      </c>
      <c r="D2196" s="22"/>
      <c r="E2196" s="22"/>
    </row>
    <row r="2197" spans="1:5" x14ac:dyDescent="0.2">
      <c r="A2197" s="23" t="s">
        <v>2224</v>
      </c>
      <c r="B2197" s="26">
        <v>1146.79</v>
      </c>
      <c r="C2197" s="26">
        <v>296532527.49000001</v>
      </c>
      <c r="D2197" s="22"/>
      <c r="E2197" s="22"/>
    </row>
    <row r="2198" spans="1:5" x14ac:dyDescent="0.2">
      <c r="A2198" s="23" t="s">
        <v>2225</v>
      </c>
      <c r="B2198" s="26">
        <v>1147.05</v>
      </c>
      <c r="C2198" s="26">
        <v>295797221.30000001</v>
      </c>
      <c r="D2198" s="22"/>
      <c r="E2198" s="22"/>
    </row>
    <row r="2199" spans="1:5" x14ac:dyDescent="0.2">
      <c r="A2199" s="23" t="s">
        <v>2226</v>
      </c>
      <c r="B2199" s="26">
        <v>1146.81</v>
      </c>
      <c r="C2199" s="26">
        <v>295667134.31</v>
      </c>
      <c r="D2199" s="22"/>
      <c r="E2199" s="22"/>
    </row>
    <row r="2200" spans="1:5" x14ac:dyDescent="0.2">
      <c r="A2200" s="23" t="s">
        <v>2227</v>
      </c>
      <c r="B2200" s="26">
        <v>1146.48</v>
      </c>
      <c r="C2200" s="26">
        <v>392416134.69</v>
      </c>
      <c r="D2200" s="22"/>
      <c r="E2200" s="22"/>
    </row>
    <row r="2201" spans="1:5" x14ac:dyDescent="0.2">
      <c r="A2201" s="23" t="s">
        <v>2228</v>
      </c>
      <c r="B2201" s="26">
        <v>1146.5</v>
      </c>
      <c r="C2201" s="26">
        <v>398463455.93000001</v>
      </c>
      <c r="D2201" s="22"/>
      <c r="E2201" s="22"/>
    </row>
    <row r="2202" spans="1:5" x14ac:dyDescent="0.2">
      <c r="A2202" s="23" t="s">
        <v>2229</v>
      </c>
      <c r="B2202" s="26">
        <v>1145.3399999999999</v>
      </c>
      <c r="C2202" s="26">
        <v>398324739.00999999</v>
      </c>
      <c r="D2202" s="22"/>
      <c r="E2202" s="22"/>
    </row>
    <row r="2203" spans="1:5" x14ac:dyDescent="0.2">
      <c r="A2203" s="23" t="s">
        <v>2230</v>
      </c>
      <c r="B2203" s="26">
        <v>1146.1199999999999</v>
      </c>
      <c r="C2203" s="26">
        <v>395848113.00999999</v>
      </c>
      <c r="D2203" s="22"/>
      <c r="E2203" s="22"/>
    </row>
    <row r="2204" spans="1:5" x14ac:dyDescent="0.2">
      <c r="A2204" s="23" t="s">
        <v>2231</v>
      </c>
      <c r="B2204" s="26">
        <v>1145.3599999999999</v>
      </c>
      <c r="C2204" s="26">
        <v>395550699.13</v>
      </c>
      <c r="D2204" s="22"/>
      <c r="E2204" s="22"/>
    </row>
    <row r="2205" spans="1:5" x14ac:dyDescent="0.2">
      <c r="A2205" s="23" t="s">
        <v>2232</v>
      </c>
      <c r="B2205" s="26">
        <v>1144.49</v>
      </c>
      <c r="C2205" s="26">
        <v>379924771.00999999</v>
      </c>
      <c r="D2205" s="22"/>
      <c r="E2205" s="22"/>
    </row>
    <row r="2206" spans="1:5" x14ac:dyDescent="0.2">
      <c r="A2206" s="23" t="s">
        <v>2233</v>
      </c>
      <c r="B2206" s="26">
        <v>1144.49</v>
      </c>
      <c r="C2206" s="26">
        <v>481783247.81999999</v>
      </c>
      <c r="D2206" s="22"/>
      <c r="E2206" s="22"/>
    </row>
    <row r="2207" spans="1:5" x14ac:dyDescent="0.2">
      <c r="A2207" s="23" t="s">
        <v>2234</v>
      </c>
      <c r="B2207" s="26">
        <v>1144.72</v>
      </c>
      <c r="C2207" s="26">
        <v>484304155</v>
      </c>
      <c r="D2207" s="22"/>
      <c r="E2207" s="22"/>
    </row>
    <row r="2208" spans="1:5" x14ac:dyDescent="0.2">
      <c r="A2208" s="23" t="s">
        <v>2235</v>
      </c>
      <c r="B2208" s="26">
        <v>1144.25</v>
      </c>
      <c r="C2208" s="26">
        <v>470804719.74000001</v>
      </c>
      <c r="D2208" s="22"/>
      <c r="E2208" s="22"/>
    </row>
    <row r="2209" spans="1:5" x14ac:dyDescent="0.2">
      <c r="A2209" s="23" t="s">
        <v>2236</v>
      </c>
      <c r="B2209" s="26">
        <v>1143.58</v>
      </c>
      <c r="C2209" s="26">
        <v>467970658.39999998</v>
      </c>
      <c r="D2209" s="22"/>
      <c r="E2209" s="22"/>
    </row>
    <row r="2210" spans="1:5" x14ac:dyDescent="0.2">
      <c r="A2210" s="23" t="s">
        <v>2237</v>
      </c>
      <c r="B2210" s="26">
        <v>1142.5899999999999</v>
      </c>
      <c r="C2210" s="26">
        <v>464071081.74000001</v>
      </c>
      <c r="D2210" s="22"/>
      <c r="E2210" s="22"/>
    </row>
    <row r="2211" spans="1:5" x14ac:dyDescent="0.2">
      <c r="A2211" s="23" t="s">
        <v>2238</v>
      </c>
      <c r="B2211" s="26">
        <v>1141.98</v>
      </c>
      <c r="C2211" s="26">
        <v>461877457.54000002</v>
      </c>
      <c r="D2211" s="22"/>
      <c r="E2211" s="22"/>
    </row>
    <row r="2212" spans="1:5" x14ac:dyDescent="0.2">
      <c r="A2212" s="23" t="s">
        <v>2239</v>
      </c>
      <c r="B2212" s="26">
        <v>1141.96</v>
      </c>
      <c r="C2212" s="26">
        <v>461870001.14999998</v>
      </c>
      <c r="D2212" s="22"/>
      <c r="E2212" s="22"/>
    </row>
    <row r="2213" spans="1:5" x14ac:dyDescent="0.2">
      <c r="A2213" s="23" t="s">
        <v>2240</v>
      </c>
      <c r="B2213" s="26">
        <v>1141.32</v>
      </c>
      <c r="C2213" s="26">
        <v>456615159.52999997</v>
      </c>
      <c r="D2213" s="22"/>
      <c r="E2213" s="22"/>
    </row>
    <row r="2214" spans="1:5" x14ac:dyDescent="0.2">
      <c r="A2214" s="23" t="s">
        <v>2241</v>
      </c>
      <c r="B2214" s="26">
        <v>1141.3599999999999</v>
      </c>
      <c r="C2214" s="26">
        <v>450074402.36000001</v>
      </c>
      <c r="D2214" s="22"/>
      <c r="E2214" s="22"/>
    </row>
    <row r="2215" spans="1:5" x14ac:dyDescent="0.2">
      <c r="A2215" s="23" t="s">
        <v>2242</v>
      </c>
      <c r="B2215" s="26">
        <v>1140.96</v>
      </c>
      <c r="C2215" s="26">
        <v>447914725.30000001</v>
      </c>
      <c r="D2215" s="22"/>
      <c r="E2215" s="22"/>
    </row>
    <row r="2216" spans="1:5" x14ac:dyDescent="0.2">
      <c r="A2216" s="23" t="s">
        <v>2243</v>
      </c>
      <c r="B2216" s="26">
        <v>1139.98</v>
      </c>
      <c r="C2216" s="26">
        <v>446404159.52999997</v>
      </c>
      <c r="D2216" s="22"/>
      <c r="E2216" s="22"/>
    </row>
    <row r="2217" spans="1:5" x14ac:dyDescent="0.2">
      <c r="A2217" s="23" t="s">
        <v>2244</v>
      </c>
      <c r="B2217" s="26">
        <v>1140.3599999999999</v>
      </c>
      <c r="C2217" s="26">
        <v>446563464.56</v>
      </c>
      <c r="D2217" s="22"/>
      <c r="E2217" s="22"/>
    </row>
    <row r="2218" spans="1:5" x14ac:dyDescent="0.2">
      <c r="A2218" s="23" t="s">
        <v>2245</v>
      </c>
      <c r="B2218" s="26">
        <v>1138.06</v>
      </c>
      <c r="C2218" s="26">
        <v>445590739.18000001</v>
      </c>
      <c r="D2218" s="22"/>
      <c r="E2218" s="22"/>
    </row>
    <row r="2219" spans="1:5" x14ac:dyDescent="0.2">
      <c r="A2219" s="23" t="s">
        <v>2246</v>
      </c>
      <c r="B2219" s="26">
        <v>1133.99</v>
      </c>
      <c r="C2219" s="26">
        <v>443989697.31</v>
      </c>
      <c r="D2219" s="22"/>
      <c r="E2219" s="22"/>
    </row>
    <row r="2220" spans="1:5" x14ac:dyDescent="0.2">
      <c r="A2220" s="23" t="s">
        <v>2247</v>
      </c>
      <c r="B2220" s="26">
        <v>1130.1500000000001</v>
      </c>
      <c r="C2220" s="26">
        <v>442527965.36000001</v>
      </c>
      <c r="D2220" s="22"/>
      <c r="E2220" s="22"/>
    </row>
    <row r="2221" spans="1:5" x14ac:dyDescent="0.2">
      <c r="A2221" s="23" t="s">
        <v>2248</v>
      </c>
      <c r="B2221" s="26">
        <v>1129.28</v>
      </c>
      <c r="C2221" s="26">
        <v>442412454.49000001</v>
      </c>
      <c r="D2221" s="22"/>
      <c r="E2221" s="22"/>
    </row>
    <row r="2222" spans="1:5" x14ac:dyDescent="0.2">
      <c r="A2222" s="23" t="s">
        <v>2249</v>
      </c>
      <c r="B2222" s="26">
        <v>1129.1199999999999</v>
      </c>
      <c r="C2222" s="26">
        <v>447915379.42000002</v>
      </c>
      <c r="D2222" s="22"/>
      <c r="E2222" s="22"/>
    </row>
    <row r="2223" spans="1:5" x14ac:dyDescent="0.2">
      <c r="A2223" s="23" t="s">
        <v>2250</v>
      </c>
      <c r="B2223" s="26">
        <v>1127.24</v>
      </c>
      <c r="C2223" s="26">
        <v>440127258.47000003</v>
      </c>
      <c r="D2223" s="22"/>
      <c r="E2223" s="22"/>
    </row>
    <row r="2224" spans="1:5" x14ac:dyDescent="0.2">
      <c r="A2224" s="23" t="s">
        <v>2251</v>
      </c>
      <c r="B2224" s="26">
        <v>1127.77</v>
      </c>
      <c r="C2224" s="26">
        <v>437835757.05000001</v>
      </c>
      <c r="D2224" s="22"/>
      <c r="E2224" s="22"/>
    </row>
    <row r="2225" spans="1:5" x14ac:dyDescent="0.2">
      <c r="A2225" s="23" t="s">
        <v>2252</v>
      </c>
      <c r="B2225" s="26">
        <v>1127.92</v>
      </c>
      <c r="C2225" s="26">
        <v>437427412.07999998</v>
      </c>
      <c r="D2225" s="22"/>
      <c r="E2225" s="22"/>
    </row>
    <row r="2226" spans="1:5" x14ac:dyDescent="0.2">
      <c r="A2226" s="23" t="s">
        <v>2253</v>
      </c>
      <c r="B2226" s="26">
        <v>1126.68</v>
      </c>
      <c r="C2226" s="26">
        <v>440371900.56</v>
      </c>
      <c r="D2226" s="22"/>
      <c r="E2226" s="22"/>
    </row>
    <row r="2227" spans="1:5" x14ac:dyDescent="0.2">
      <c r="A2227" s="23" t="s">
        <v>2254</v>
      </c>
      <c r="B2227" s="26">
        <v>1126.1500000000001</v>
      </c>
      <c r="C2227" s="26">
        <v>439815751.60000002</v>
      </c>
      <c r="D2227" s="22"/>
      <c r="E2227" s="22"/>
    </row>
    <row r="2228" spans="1:5" x14ac:dyDescent="0.2">
      <c r="A2228" s="23" t="s">
        <v>2255</v>
      </c>
      <c r="B2228" s="26">
        <v>1126.2</v>
      </c>
      <c r="C2228" s="26">
        <v>439463477.87</v>
      </c>
      <c r="D2228" s="22"/>
      <c r="E2228" s="22"/>
    </row>
    <row r="2229" spans="1:5" x14ac:dyDescent="0.2">
      <c r="A2229" s="23" t="s">
        <v>2256</v>
      </c>
      <c r="B2229" s="26">
        <v>1126.07</v>
      </c>
      <c r="C2229" s="26">
        <v>432463812.20999998</v>
      </c>
      <c r="D2229" s="22"/>
      <c r="E2229" s="22"/>
    </row>
    <row r="2230" spans="1:5" x14ac:dyDescent="0.2">
      <c r="A2230" s="23" t="s">
        <v>2257</v>
      </c>
      <c r="B2230" s="26">
        <v>1126.32</v>
      </c>
      <c r="C2230" s="26">
        <v>432556936.04000002</v>
      </c>
      <c r="D2230" s="22"/>
      <c r="E2230" s="22"/>
    </row>
    <row r="2231" spans="1:5" x14ac:dyDescent="0.2">
      <c r="A2231" s="23" t="s">
        <v>2258</v>
      </c>
      <c r="B2231" s="26">
        <v>1125.26</v>
      </c>
      <c r="C2231" s="26">
        <v>432148147.18000001</v>
      </c>
      <c r="D2231" s="22"/>
      <c r="E2231" s="22"/>
    </row>
    <row r="2232" spans="1:5" x14ac:dyDescent="0.2">
      <c r="A2232" s="23" t="s">
        <v>2259</v>
      </c>
      <c r="B2232" s="26">
        <v>1124.1300000000001</v>
      </c>
      <c r="C2232" s="26">
        <v>431616751.44999999</v>
      </c>
      <c r="D2232" s="22"/>
      <c r="E2232" s="22"/>
    </row>
    <row r="2233" spans="1:5" x14ac:dyDescent="0.2">
      <c r="A2233" s="23" t="s">
        <v>2260</v>
      </c>
      <c r="B2233" s="26">
        <v>1123.8</v>
      </c>
      <c r="C2233" s="26">
        <v>431491446.54000002</v>
      </c>
      <c r="D2233" s="22"/>
      <c r="E2233" s="22"/>
    </row>
    <row r="2234" spans="1:5" x14ac:dyDescent="0.2">
      <c r="A2234" s="23" t="s">
        <v>2261</v>
      </c>
      <c r="B2234" s="26">
        <v>1122.78</v>
      </c>
      <c r="C2234" s="26">
        <v>428947071.68000001</v>
      </c>
      <c r="D2234" s="22"/>
      <c r="E2234" s="22"/>
    </row>
    <row r="2235" spans="1:5" x14ac:dyDescent="0.2">
      <c r="A2235" s="23" t="s">
        <v>2262</v>
      </c>
      <c r="B2235" s="26">
        <v>1121.9000000000001</v>
      </c>
      <c r="C2235" s="26">
        <v>428746126.5</v>
      </c>
      <c r="D2235" s="22"/>
      <c r="E2235" s="22"/>
    </row>
    <row r="2236" spans="1:5" x14ac:dyDescent="0.2">
      <c r="A2236" s="23" t="s">
        <v>2263</v>
      </c>
      <c r="B2236" s="26">
        <v>1122.28</v>
      </c>
      <c r="C2236" s="26">
        <v>446092241.39999998</v>
      </c>
      <c r="D2236" s="22"/>
      <c r="E2236" s="22"/>
    </row>
    <row r="2237" spans="1:5" x14ac:dyDescent="0.2">
      <c r="A2237" s="23" t="s">
        <v>2264</v>
      </c>
      <c r="B2237" s="26">
        <v>1122.1300000000001</v>
      </c>
      <c r="C2237" s="26">
        <v>446034776.63</v>
      </c>
      <c r="D2237" s="22"/>
      <c r="E2237" s="22"/>
    </row>
    <row r="2238" spans="1:5" x14ac:dyDescent="0.2">
      <c r="A2238" s="23" t="s">
        <v>2265</v>
      </c>
      <c r="B2238" s="26">
        <v>1121</v>
      </c>
      <c r="C2238" s="26">
        <v>445583895.56</v>
      </c>
      <c r="D2238" s="22"/>
      <c r="E2238" s="22"/>
    </row>
    <row r="2239" spans="1:5" x14ac:dyDescent="0.2">
      <c r="A2239" s="23" t="s">
        <v>2266</v>
      </c>
      <c r="B2239" s="26">
        <v>1120.3699999999999</v>
      </c>
      <c r="C2239" s="26">
        <v>444946276.63</v>
      </c>
      <c r="D2239" s="22"/>
      <c r="E2239" s="22"/>
    </row>
    <row r="2240" spans="1:5" x14ac:dyDescent="0.2">
      <c r="A2240" s="23" t="s">
        <v>2267</v>
      </c>
      <c r="B2240" s="26">
        <v>1119.99</v>
      </c>
      <c r="C2240" s="26">
        <v>444796777.92000002</v>
      </c>
      <c r="D2240" s="22"/>
      <c r="E2240" s="22"/>
    </row>
    <row r="2241" spans="1:5" x14ac:dyDescent="0.2">
      <c r="A2241" s="23" t="s">
        <v>2268</v>
      </c>
      <c r="B2241" s="26">
        <v>1117.83</v>
      </c>
      <c r="C2241" s="26">
        <v>443887250.02999997</v>
      </c>
      <c r="D2241" s="22"/>
      <c r="E2241" s="22"/>
    </row>
    <row r="2242" spans="1:5" x14ac:dyDescent="0.2">
      <c r="A2242" s="23" t="s">
        <v>2269</v>
      </c>
      <c r="B2242" s="26">
        <v>1117.18</v>
      </c>
      <c r="C2242" s="26">
        <v>443483981.26999998</v>
      </c>
      <c r="D2242" s="22"/>
      <c r="E2242" s="22"/>
    </row>
    <row r="2243" spans="1:5" x14ac:dyDescent="0.2">
      <c r="A2243" s="23" t="s">
        <v>2270</v>
      </c>
      <c r="B2243" s="26">
        <v>1116.49</v>
      </c>
      <c r="C2243" s="26">
        <v>443209994.31</v>
      </c>
      <c r="D2243" s="22"/>
      <c r="E2243" s="22"/>
    </row>
    <row r="2244" spans="1:5" x14ac:dyDescent="0.2">
      <c r="A2244" s="23" t="s">
        <v>2271</v>
      </c>
      <c r="B2244" s="26">
        <v>1114.8699999999999</v>
      </c>
      <c r="C2244" s="26">
        <v>441815374.51999998</v>
      </c>
      <c r="D2244" s="22"/>
      <c r="E2244" s="22"/>
    </row>
    <row r="2245" spans="1:5" x14ac:dyDescent="0.2">
      <c r="A2245" s="23" t="s">
        <v>2272</v>
      </c>
      <c r="B2245" s="26">
        <v>1114.8499999999999</v>
      </c>
      <c r="C2245" s="26">
        <v>441794460.37</v>
      </c>
      <c r="D2245" s="22"/>
      <c r="E2245" s="22"/>
    </row>
    <row r="2246" spans="1:5" x14ac:dyDescent="0.2">
      <c r="A2246" s="23" t="s">
        <v>2273</v>
      </c>
      <c r="B2246" s="26">
        <v>1115.75</v>
      </c>
      <c r="C2246" s="26">
        <v>426908344.52999997</v>
      </c>
      <c r="D2246" s="22"/>
      <c r="E2246" s="22"/>
    </row>
    <row r="2247" spans="1:5" x14ac:dyDescent="0.2">
      <c r="A2247" s="23" t="s">
        <v>2274</v>
      </c>
      <c r="B2247" s="26">
        <v>1115.25</v>
      </c>
      <c r="C2247" s="26">
        <v>426718220.98000002</v>
      </c>
      <c r="D2247" s="22"/>
      <c r="E2247" s="22"/>
    </row>
    <row r="2248" spans="1:5" x14ac:dyDescent="0.2">
      <c r="A2248" s="23" t="s">
        <v>2275</v>
      </c>
      <c r="B2248" s="26">
        <v>1115.6300000000001</v>
      </c>
      <c r="C2248" s="26">
        <v>391911981.88999999</v>
      </c>
      <c r="D2248" s="22"/>
      <c r="E2248" s="22"/>
    </row>
    <row r="2249" spans="1:5" x14ac:dyDescent="0.2">
      <c r="A2249" s="23" t="s">
        <v>2276</v>
      </c>
      <c r="B2249" s="26">
        <v>1116.07</v>
      </c>
      <c r="C2249" s="26">
        <v>391967201.17000002</v>
      </c>
      <c r="D2249" s="22"/>
      <c r="E2249" s="22"/>
    </row>
    <row r="2250" spans="1:5" x14ac:dyDescent="0.2">
      <c r="A2250" s="23" t="s">
        <v>2277</v>
      </c>
      <c r="B2250" s="26">
        <v>1115.8599999999999</v>
      </c>
      <c r="C2250" s="26">
        <v>391892368.75</v>
      </c>
      <c r="D2250" s="22"/>
      <c r="E2250" s="22"/>
    </row>
    <row r="2251" spans="1:5" x14ac:dyDescent="0.2">
      <c r="A2251" s="23" t="s">
        <v>2278</v>
      </c>
      <c r="B2251" s="26">
        <v>1113.45</v>
      </c>
      <c r="C2251" s="26">
        <v>391045690.42000002</v>
      </c>
      <c r="D2251" s="22"/>
      <c r="E2251" s="22"/>
    </row>
    <row r="2252" spans="1:5" x14ac:dyDescent="0.2">
      <c r="A2252" s="23" t="s">
        <v>2279</v>
      </c>
      <c r="B2252" s="26">
        <v>1114.3900000000001</v>
      </c>
      <c r="C2252" s="26">
        <v>391349542.81</v>
      </c>
      <c r="D2252" s="22"/>
      <c r="E2252" s="22"/>
    </row>
    <row r="2253" spans="1:5" x14ac:dyDescent="0.2">
      <c r="A2253" s="23" t="s">
        <v>2280</v>
      </c>
      <c r="B2253" s="26">
        <v>1115.18</v>
      </c>
      <c r="C2253" s="26">
        <v>391654360.76999998</v>
      </c>
      <c r="D2253" s="22"/>
      <c r="E2253" s="22"/>
    </row>
    <row r="2254" spans="1:5" x14ac:dyDescent="0.2">
      <c r="A2254" s="23" t="s">
        <v>2281</v>
      </c>
      <c r="B2254" s="26">
        <v>1115.05</v>
      </c>
      <c r="C2254" s="26">
        <v>391609751.50999999</v>
      </c>
      <c r="D2254" s="22"/>
      <c r="E2254" s="22"/>
    </row>
    <row r="2255" spans="1:5" x14ac:dyDescent="0.2">
      <c r="A2255" s="23" t="s">
        <v>2282</v>
      </c>
      <c r="B2255" s="26">
        <v>1116.2</v>
      </c>
      <c r="C2255" s="26">
        <v>392229961.37</v>
      </c>
      <c r="D2255" s="22"/>
      <c r="E2255" s="22"/>
    </row>
    <row r="2256" spans="1:5" x14ac:dyDescent="0.2">
      <c r="A2256" s="23" t="s">
        <v>2283</v>
      </c>
      <c r="B2256" s="26">
        <v>1116.83</v>
      </c>
      <c r="C2256" s="26">
        <v>392452168.58999997</v>
      </c>
      <c r="D2256" s="22"/>
      <c r="E2256" s="22"/>
    </row>
    <row r="2257" spans="1:5" x14ac:dyDescent="0.2">
      <c r="A2257" s="23" t="s">
        <v>2284</v>
      </c>
      <c r="B2257" s="26">
        <v>1116.3399999999999</v>
      </c>
      <c r="C2257" s="26">
        <v>392060681.75999999</v>
      </c>
      <c r="D2257" s="22"/>
      <c r="E2257" s="22"/>
    </row>
    <row r="2258" spans="1:5" x14ac:dyDescent="0.2">
      <c r="A2258" s="23" t="s">
        <v>2285</v>
      </c>
      <c r="B2258" s="26">
        <v>1116.55</v>
      </c>
      <c r="C2258" s="26">
        <v>392005282.75</v>
      </c>
      <c r="D2258" s="22"/>
      <c r="E2258" s="22"/>
    </row>
    <row r="2259" spans="1:5" x14ac:dyDescent="0.2">
      <c r="A2259" s="23" t="s">
        <v>2286</v>
      </c>
      <c r="B2259" s="26">
        <v>1115.23</v>
      </c>
      <c r="C2259" s="26">
        <v>391844963.79000002</v>
      </c>
      <c r="D2259" s="22"/>
      <c r="E2259" s="22"/>
    </row>
    <row r="2260" spans="1:5" x14ac:dyDescent="0.2">
      <c r="A2260" s="23" t="s">
        <v>2287</v>
      </c>
      <c r="B2260" s="26">
        <v>1113.5</v>
      </c>
      <c r="C2260" s="26">
        <v>391186644.60000002</v>
      </c>
      <c r="D2260" s="22"/>
      <c r="E2260" s="22"/>
    </row>
    <row r="2261" spans="1:5" x14ac:dyDescent="0.2">
      <c r="A2261" s="23" t="s">
        <v>2288</v>
      </c>
      <c r="B2261" s="26">
        <v>1113.27</v>
      </c>
      <c r="C2261" s="26">
        <v>390928571.63</v>
      </c>
      <c r="D2261" s="22"/>
      <c r="E2261" s="22"/>
    </row>
    <row r="2262" spans="1:5" x14ac:dyDescent="0.2">
      <c r="A2262" s="23" t="s">
        <v>2289</v>
      </c>
      <c r="B2262" s="26">
        <v>1113.1199999999999</v>
      </c>
      <c r="C2262" s="26">
        <v>379971569.35000002</v>
      </c>
      <c r="D2262" s="22"/>
      <c r="E2262" s="22"/>
    </row>
    <row r="2263" spans="1:5" x14ac:dyDescent="0.2">
      <c r="A2263" s="23" t="s">
        <v>2290</v>
      </c>
      <c r="B2263" s="26">
        <v>1112.8499999999999</v>
      </c>
      <c r="C2263" s="26">
        <v>379878660.24000001</v>
      </c>
      <c r="D2263" s="22"/>
      <c r="E2263" s="22"/>
    </row>
    <row r="2264" spans="1:5" x14ac:dyDescent="0.2">
      <c r="A2264" s="23" t="s">
        <v>2291</v>
      </c>
      <c r="B2264" s="26">
        <v>1113.77</v>
      </c>
      <c r="C2264" s="26">
        <v>380192410.25</v>
      </c>
      <c r="D2264" s="22"/>
      <c r="E2264" s="22"/>
    </row>
    <row r="2265" spans="1:5" x14ac:dyDescent="0.2">
      <c r="A2265" s="23" t="s">
        <v>2292</v>
      </c>
      <c r="B2265" s="26">
        <v>1113.79</v>
      </c>
      <c r="C2265" s="26">
        <v>379201244.75</v>
      </c>
      <c r="D2265" s="22"/>
      <c r="E2265" s="22"/>
    </row>
    <row r="2266" spans="1:5" x14ac:dyDescent="0.2">
      <c r="A2266" s="23" t="s">
        <v>2293</v>
      </c>
      <c r="B2266" s="26">
        <v>1114.29</v>
      </c>
      <c r="C2266" s="26">
        <v>389913074.39999998</v>
      </c>
      <c r="D2266" s="22"/>
      <c r="E2266" s="22"/>
    </row>
    <row r="2267" spans="1:5" x14ac:dyDescent="0.2">
      <c r="A2267" s="23" t="s">
        <v>2294</v>
      </c>
      <c r="B2267" s="26">
        <v>1114.55</v>
      </c>
      <c r="C2267" s="26">
        <v>389991342.01999998</v>
      </c>
      <c r="D2267" s="22"/>
      <c r="E2267" s="22"/>
    </row>
    <row r="2268" spans="1:5" x14ac:dyDescent="0.2">
      <c r="A2268" s="23" t="s">
        <v>2295</v>
      </c>
      <c r="B2268" s="26">
        <v>1114.6199999999999</v>
      </c>
      <c r="C2268" s="26">
        <v>390207646.79000002</v>
      </c>
      <c r="D2268" s="22"/>
      <c r="E2268" s="22"/>
    </row>
    <row r="2269" spans="1:5" x14ac:dyDescent="0.2">
      <c r="A2269" s="23" t="s">
        <v>2296</v>
      </c>
      <c r="B2269" s="26">
        <v>1113.7</v>
      </c>
      <c r="C2269" s="26">
        <v>451179779.81</v>
      </c>
      <c r="D2269" s="22"/>
      <c r="E2269" s="22"/>
    </row>
    <row r="2270" spans="1:5" x14ac:dyDescent="0.2">
      <c r="A2270" s="23" t="s">
        <v>2297</v>
      </c>
      <c r="B2270" s="26">
        <v>1113.97</v>
      </c>
      <c r="C2270" s="26">
        <v>451286581.64999998</v>
      </c>
      <c r="D2270" s="22"/>
      <c r="E2270" s="22"/>
    </row>
    <row r="2271" spans="1:5" x14ac:dyDescent="0.2">
      <c r="A2271" s="23" t="s">
        <v>2298</v>
      </c>
      <c r="B2271" s="26">
        <v>1113.6099999999999</v>
      </c>
      <c r="C2271" s="26">
        <v>451140062.64999998</v>
      </c>
      <c r="D2271" s="22"/>
      <c r="E2271" s="22"/>
    </row>
    <row r="2272" spans="1:5" x14ac:dyDescent="0.2">
      <c r="A2272" s="23" t="s">
        <v>2299</v>
      </c>
      <c r="B2272" s="26">
        <v>1114.1099999999999</v>
      </c>
      <c r="C2272" s="26">
        <v>451092736.64999998</v>
      </c>
      <c r="D2272" s="22"/>
      <c r="E2272" s="22"/>
    </row>
    <row r="2273" spans="1:5" x14ac:dyDescent="0.2">
      <c r="A2273" s="23" t="s">
        <v>2300</v>
      </c>
      <c r="B2273" s="26">
        <v>1115.1300000000001</v>
      </c>
      <c r="C2273" s="26">
        <v>451478232.81999999</v>
      </c>
      <c r="D2273" s="22"/>
      <c r="E2273" s="22"/>
    </row>
    <row r="2274" spans="1:5" x14ac:dyDescent="0.2">
      <c r="A2274" s="23" t="s">
        <v>2301</v>
      </c>
      <c r="B2274" s="26">
        <v>1114.1400000000001</v>
      </c>
      <c r="C2274" s="26">
        <v>451070103.92000002</v>
      </c>
      <c r="D2274" s="22"/>
      <c r="E2274" s="22"/>
    </row>
    <row r="2275" spans="1:5" x14ac:dyDescent="0.2">
      <c r="A2275" s="23" t="s">
        <v>2302</v>
      </c>
      <c r="B2275" s="26">
        <v>1114.47</v>
      </c>
      <c r="C2275" s="26">
        <v>451304038.62</v>
      </c>
      <c r="D2275" s="22"/>
      <c r="E2275" s="22"/>
    </row>
    <row r="2276" spans="1:5" x14ac:dyDescent="0.2">
      <c r="A2276" s="23" t="s">
        <v>2303</v>
      </c>
      <c r="B2276" s="26">
        <v>1113.69</v>
      </c>
      <c r="C2276" s="26">
        <v>450860620.73000002</v>
      </c>
      <c r="D2276" s="22"/>
      <c r="E2276" s="22"/>
    </row>
    <row r="2277" spans="1:5" x14ac:dyDescent="0.2">
      <c r="A2277" s="23" t="s">
        <v>2304</v>
      </c>
      <c r="B2277" s="26">
        <v>1112.92</v>
      </c>
      <c r="C2277" s="26">
        <v>450795187.70999998</v>
      </c>
      <c r="D2277" s="22"/>
      <c r="E2277" s="22"/>
    </row>
    <row r="2278" spans="1:5" x14ac:dyDescent="0.2">
      <c r="A2278" s="23" t="s">
        <v>2305</v>
      </c>
      <c r="B2278" s="26">
        <v>1113.1400000000001</v>
      </c>
      <c r="C2278" s="26">
        <v>450884040.66000003</v>
      </c>
      <c r="D2278" s="22"/>
      <c r="E2278" s="22"/>
    </row>
    <row r="2279" spans="1:5" x14ac:dyDescent="0.2">
      <c r="A2279" s="23" t="s">
        <v>2306</v>
      </c>
      <c r="B2279" s="26">
        <v>1112.1500000000001</v>
      </c>
      <c r="C2279" s="26">
        <v>450363288.62</v>
      </c>
      <c r="D2279" s="22"/>
      <c r="E2279" s="22"/>
    </row>
    <row r="2280" spans="1:5" x14ac:dyDescent="0.2">
      <c r="A2280" s="23" t="s">
        <v>2307</v>
      </c>
      <c r="B2280" s="26">
        <v>1112.57</v>
      </c>
      <c r="C2280" s="26">
        <v>450368847.36000001</v>
      </c>
      <c r="D2280" s="22"/>
      <c r="E2280" s="22"/>
    </row>
    <row r="2281" spans="1:5" x14ac:dyDescent="0.2">
      <c r="A2281" s="23" t="s">
        <v>2308</v>
      </c>
      <c r="B2281" s="26">
        <v>1113.25</v>
      </c>
      <c r="C2281" s="26">
        <v>450454758.83999997</v>
      </c>
      <c r="D2281" s="22"/>
      <c r="E2281" s="22"/>
    </row>
    <row r="2282" spans="1:5" x14ac:dyDescent="0.2">
      <c r="A2282" s="23" t="s">
        <v>2309</v>
      </c>
      <c r="B2282" s="26">
        <v>1115.1500000000001</v>
      </c>
      <c r="C2282" s="26">
        <v>451024072.63</v>
      </c>
      <c r="D2282" s="22"/>
      <c r="E2282" s="22"/>
    </row>
    <row r="2283" spans="1:5" x14ac:dyDescent="0.2">
      <c r="A2283" s="23" t="s">
        <v>2310</v>
      </c>
      <c r="B2283" s="26">
        <v>1115.46</v>
      </c>
      <c r="C2283" s="26">
        <v>451126192.11000001</v>
      </c>
      <c r="D2283" s="22"/>
      <c r="E2283" s="22"/>
    </row>
    <row r="2284" spans="1:5" x14ac:dyDescent="0.2">
      <c r="A2284" s="23" t="s">
        <v>2311</v>
      </c>
      <c r="B2284" s="26">
        <v>1113.67</v>
      </c>
      <c r="C2284" s="26">
        <v>450403730.13</v>
      </c>
      <c r="D2284" s="22"/>
      <c r="E2284" s="22"/>
    </row>
    <row r="2285" spans="1:5" x14ac:dyDescent="0.2">
      <c r="A2285" s="23" t="s">
        <v>2312</v>
      </c>
      <c r="B2285" s="26">
        <v>1112.58</v>
      </c>
      <c r="C2285" s="26">
        <v>443889678.45999998</v>
      </c>
      <c r="D2285" s="22"/>
      <c r="E2285" s="22"/>
    </row>
    <row r="2286" spans="1:5" x14ac:dyDescent="0.2">
      <c r="A2286" s="23" t="s">
        <v>2313</v>
      </c>
      <c r="B2286" s="26">
        <v>1112.98</v>
      </c>
      <c r="C2286" s="26">
        <v>443850093.18000001</v>
      </c>
      <c r="D2286" s="22"/>
      <c r="E2286" s="22"/>
    </row>
    <row r="2287" spans="1:5" x14ac:dyDescent="0.2">
      <c r="A2287" s="23" t="s">
        <v>2314</v>
      </c>
      <c r="B2287" s="26">
        <v>1108.17</v>
      </c>
      <c r="C2287" s="26">
        <v>442529586.12</v>
      </c>
      <c r="D2287" s="22"/>
      <c r="E2287" s="22"/>
    </row>
    <row r="2288" spans="1:5" x14ac:dyDescent="0.2">
      <c r="A2288" s="23" t="s">
        <v>2315</v>
      </c>
      <c r="B2288" s="26">
        <v>1105.56</v>
      </c>
      <c r="C2288" s="26">
        <v>442888569.94</v>
      </c>
      <c r="D2288" s="22"/>
      <c r="E2288" s="22"/>
    </row>
    <row r="2289" spans="1:5" x14ac:dyDescent="0.2">
      <c r="A2289" s="23" t="s">
        <v>2316</v>
      </c>
      <c r="B2289" s="26">
        <v>1107.58</v>
      </c>
      <c r="C2289" s="26">
        <v>443690988.39999998</v>
      </c>
      <c r="D2289" s="22"/>
      <c r="E2289" s="22"/>
    </row>
    <row r="2290" spans="1:5" x14ac:dyDescent="0.2">
      <c r="A2290" s="23" t="s">
        <v>2317</v>
      </c>
      <c r="B2290" s="26">
        <v>1104.2</v>
      </c>
      <c r="C2290" s="26">
        <v>442442542.10000002</v>
      </c>
      <c r="D2290" s="22"/>
      <c r="E2290" s="22"/>
    </row>
    <row r="2291" spans="1:5" x14ac:dyDescent="0.2">
      <c r="A2291" s="23" t="s">
        <v>2318</v>
      </c>
      <c r="B2291" s="26">
        <v>1103.1300000000001</v>
      </c>
      <c r="C2291" s="26">
        <v>442012756.04000002</v>
      </c>
      <c r="D2291" s="22"/>
      <c r="E2291" s="22"/>
    </row>
    <row r="2292" spans="1:5" x14ac:dyDescent="0.2">
      <c r="A2292" s="23" t="s">
        <v>2319</v>
      </c>
      <c r="B2292" s="26">
        <v>1104.1099999999999</v>
      </c>
      <c r="C2292" s="26">
        <v>442608848.19</v>
      </c>
      <c r="D2292" s="22"/>
      <c r="E2292" s="22"/>
    </row>
    <row r="2293" spans="1:5" x14ac:dyDescent="0.2">
      <c r="A2293" s="23" t="s">
        <v>2320</v>
      </c>
      <c r="B2293" s="26">
        <v>1111.6099999999999</v>
      </c>
      <c r="C2293" s="26">
        <v>445960808.51999998</v>
      </c>
      <c r="D2293" s="22"/>
      <c r="E2293" s="22"/>
    </row>
    <row r="2294" spans="1:5" x14ac:dyDescent="0.2">
      <c r="A2294" s="23" t="s">
        <v>2321</v>
      </c>
      <c r="B2294" s="26">
        <v>1115.44</v>
      </c>
      <c r="C2294" s="26">
        <v>445066080.17000002</v>
      </c>
      <c r="D2294" s="22"/>
      <c r="E2294" s="22"/>
    </row>
    <row r="2295" spans="1:5" x14ac:dyDescent="0.2">
      <c r="A2295" s="23" t="s">
        <v>2322</v>
      </c>
      <c r="B2295" s="26">
        <v>1116.33</v>
      </c>
      <c r="C2295" s="26">
        <v>444800471.92000002</v>
      </c>
      <c r="D2295" s="22"/>
      <c r="E2295" s="22"/>
    </row>
    <row r="2296" spans="1:5" x14ac:dyDescent="0.2">
      <c r="A2296" s="23" t="s">
        <v>2323</v>
      </c>
      <c r="B2296" s="26">
        <v>1117.1099999999999</v>
      </c>
      <c r="C2296" s="26">
        <v>445042224.08999997</v>
      </c>
      <c r="D2296" s="22"/>
      <c r="E2296" s="22"/>
    </row>
    <row r="2297" spans="1:5" x14ac:dyDescent="0.2">
      <c r="A2297" s="23" t="s">
        <v>2324</v>
      </c>
      <c r="B2297" s="26">
        <v>1119.83</v>
      </c>
      <c r="C2297" s="26">
        <v>447425002.29000002</v>
      </c>
      <c r="D2297" s="22"/>
      <c r="E2297" s="22"/>
    </row>
    <row r="2298" spans="1:5" x14ac:dyDescent="0.2">
      <c r="A2298" s="23" t="s">
        <v>2325</v>
      </c>
      <c r="B2298" s="26">
        <v>1119.0999999999999</v>
      </c>
      <c r="C2298" s="26">
        <v>447133312.13</v>
      </c>
      <c r="D2298" s="22"/>
      <c r="E2298" s="22"/>
    </row>
    <row r="2299" spans="1:5" x14ac:dyDescent="0.2">
      <c r="A2299" s="23" t="s">
        <v>2326</v>
      </c>
      <c r="B2299" s="26">
        <v>1116.48</v>
      </c>
      <c r="C2299" s="26">
        <v>446084996.55000001</v>
      </c>
      <c r="D2299" s="22"/>
      <c r="E2299" s="22"/>
    </row>
    <row r="2300" spans="1:5" x14ac:dyDescent="0.2">
      <c r="A2300" s="23" t="s">
        <v>2327</v>
      </c>
      <c r="B2300" s="26">
        <v>1116.94</v>
      </c>
      <c r="C2300" s="26">
        <v>446825059.29000002</v>
      </c>
      <c r="D2300" s="22"/>
      <c r="E2300" s="22"/>
    </row>
    <row r="2301" spans="1:5" x14ac:dyDescent="0.2">
      <c r="A2301" s="23" t="s">
        <v>2328</v>
      </c>
      <c r="B2301" s="26">
        <v>1117.1199999999999</v>
      </c>
      <c r="C2301" s="26">
        <v>447255727.64999998</v>
      </c>
      <c r="D2301" s="22"/>
      <c r="E2301" s="22"/>
    </row>
    <row r="2302" spans="1:5" x14ac:dyDescent="0.2">
      <c r="A2302" s="23" t="s">
        <v>2329</v>
      </c>
      <c r="B2302" s="26">
        <v>1111.5899999999999</v>
      </c>
      <c r="C2302" s="26">
        <v>444738831.64999998</v>
      </c>
      <c r="D2302" s="22"/>
      <c r="E2302" s="22"/>
    </row>
    <row r="2303" spans="1:5" x14ac:dyDescent="0.2">
      <c r="A2303" s="23" t="s">
        <v>2330</v>
      </c>
      <c r="B2303" s="26">
        <v>1111.4000000000001</v>
      </c>
      <c r="C2303" s="26">
        <v>444118020.88999999</v>
      </c>
      <c r="D2303" s="22"/>
      <c r="E2303" s="22"/>
    </row>
    <row r="2304" spans="1:5" x14ac:dyDescent="0.2">
      <c r="A2304" s="23" t="s">
        <v>2331</v>
      </c>
      <c r="B2304" s="26">
        <v>1110.3</v>
      </c>
      <c r="C2304" s="26">
        <v>443218703.13</v>
      </c>
      <c r="D2304" s="22"/>
      <c r="E2304" s="22"/>
    </row>
    <row r="2305" spans="1:5" x14ac:dyDescent="0.2">
      <c r="A2305" s="23" t="s">
        <v>2332</v>
      </c>
      <c r="B2305" s="26">
        <v>1110.08</v>
      </c>
      <c r="C2305" s="26">
        <v>262831383.34</v>
      </c>
      <c r="D2305" s="22"/>
      <c r="E2305" s="22"/>
    </row>
    <row r="2306" spans="1:5" x14ac:dyDescent="0.2">
      <c r="A2306" s="23" t="s">
        <v>2333</v>
      </c>
      <c r="B2306" s="26">
        <v>1111.03</v>
      </c>
      <c r="C2306" s="26">
        <v>262956480.63999999</v>
      </c>
      <c r="D2306" s="22"/>
      <c r="E2306" s="22"/>
    </row>
    <row r="2307" spans="1:5" x14ac:dyDescent="0.2">
      <c r="A2307" s="23" t="s">
        <v>2334</v>
      </c>
      <c r="B2307" s="26">
        <v>1111.26</v>
      </c>
      <c r="C2307" s="26">
        <v>263009718.22999999</v>
      </c>
      <c r="D2307" s="22"/>
      <c r="E2307" s="22"/>
    </row>
    <row r="2308" spans="1:5" x14ac:dyDescent="0.2">
      <c r="A2308" s="23" t="s">
        <v>2335</v>
      </c>
      <c r="B2308" s="26">
        <v>1110.54</v>
      </c>
      <c r="C2308" s="26">
        <v>263455478.02000001</v>
      </c>
      <c r="D2308" s="22"/>
      <c r="E2308" s="22"/>
    </row>
    <row r="2309" spans="1:5" x14ac:dyDescent="0.2">
      <c r="A2309" s="23" t="s">
        <v>2336</v>
      </c>
      <c r="B2309" s="26">
        <v>1109.96</v>
      </c>
      <c r="C2309" s="26">
        <v>252817701.21000001</v>
      </c>
      <c r="D2309" s="22"/>
      <c r="E2309" s="22"/>
    </row>
    <row r="2310" spans="1:5" x14ac:dyDescent="0.2">
      <c r="A2310" s="23" t="s">
        <v>2337</v>
      </c>
      <c r="B2310" s="26">
        <v>1109.8399999999999</v>
      </c>
      <c r="C2310" s="26">
        <v>252746022.41999999</v>
      </c>
      <c r="D2310" s="22"/>
      <c r="E2310" s="22"/>
    </row>
    <row r="2311" spans="1:5" x14ac:dyDescent="0.2">
      <c r="A2311" s="23" t="s">
        <v>2338</v>
      </c>
      <c r="B2311" s="26">
        <v>1109.98</v>
      </c>
      <c r="C2311" s="26">
        <v>253284227.13</v>
      </c>
      <c r="D2311" s="22"/>
      <c r="E2311" s="22"/>
    </row>
    <row r="2312" spans="1:5" x14ac:dyDescent="0.2">
      <c r="A2312" s="23" t="s">
        <v>2339</v>
      </c>
      <c r="B2312" s="26">
        <v>1110.04</v>
      </c>
      <c r="C2312" s="26">
        <v>253023033.44999999</v>
      </c>
      <c r="D2312" s="22"/>
      <c r="E2312" s="22"/>
    </row>
    <row r="2313" spans="1:5" x14ac:dyDescent="0.2">
      <c r="A2313" s="23" t="s">
        <v>2340</v>
      </c>
      <c r="B2313" s="26">
        <v>1109.97</v>
      </c>
      <c r="C2313" s="26">
        <v>252481099.03</v>
      </c>
      <c r="D2313" s="22"/>
      <c r="E2313" s="22"/>
    </row>
    <row r="2314" spans="1:5" x14ac:dyDescent="0.2">
      <c r="A2314" s="23" t="s">
        <v>2341</v>
      </c>
      <c r="B2314" s="26">
        <v>1109.94</v>
      </c>
      <c r="C2314" s="26">
        <v>252497100.53</v>
      </c>
      <c r="D2314" s="22"/>
      <c r="E2314" s="22"/>
    </row>
    <row r="2315" spans="1:5" x14ac:dyDescent="0.2">
      <c r="A2315" s="23" t="s">
        <v>2342</v>
      </c>
      <c r="B2315" s="26">
        <v>1110.1500000000001</v>
      </c>
      <c r="C2315" s="26">
        <v>252544645.56999999</v>
      </c>
      <c r="D2315" s="22"/>
      <c r="E2315" s="22"/>
    </row>
    <row r="2316" spans="1:5" x14ac:dyDescent="0.2">
      <c r="A2316" s="23" t="s">
        <v>2343</v>
      </c>
      <c r="B2316" s="26">
        <v>1109.8699999999999</v>
      </c>
      <c r="C2316" s="26">
        <v>252682984.28</v>
      </c>
      <c r="D2316" s="22"/>
      <c r="E2316" s="22"/>
    </row>
    <row r="2317" spans="1:5" x14ac:dyDescent="0.2">
      <c r="A2317" s="23" t="s">
        <v>2344</v>
      </c>
      <c r="B2317" s="26">
        <v>1106.6400000000001</v>
      </c>
      <c r="C2317" s="26">
        <v>272347643.77999997</v>
      </c>
      <c r="D2317" s="22"/>
      <c r="E2317" s="22"/>
    </row>
    <row r="2318" spans="1:5" x14ac:dyDescent="0.2">
      <c r="A2318" s="23" t="s">
        <v>2345</v>
      </c>
      <c r="B2318" s="26">
        <v>1105.6099999999999</v>
      </c>
      <c r="C2318" s="26">
        <v>272093528.88</v>
      </c>
      <c r="D2318" s="22"/>
      <c r="E2318" s="22"/>
    </row>
    <row r="2319" spans="1:5" x14ac:dyDescent="0.2">
      <c r="A2319" s="23" t="s">
        <v>2346</v>
      </c>
      <c r="B2319" s="26">
        <v>1104.57</v>
      </c>
      <c r="C2319" s="26">
        <v>272054304.60000002</v>
      </c>
      <c r="D2319" s="22"/>
      <c r="E2319" s="22"/>
    </row>
    <row r="2320" spans="1:5" x14ac:dyDescent="0.2">
      <c r="A2320" s="23" t="s">
        <v>2347</v>
      </c>
      <c r="B2320" s="26">
        <v>1103.07</v>
      </c>
      <c r="C2320" s="26">
        <v>271683820.45999998</v>
      </c>
      <c r="D2320" s="22"/>
      <c r="E2320" s="22"/>
    </row>
    <row r="2321" spans="1:5" x14ac:dyDescent="0.2">
      <c r="A2321" s="23" t="s">
        <v>2348</v>
      </c>
      <c r="B2321" s="26">
        <v>1100.18</v>
      </c>
      <c r="C2321" s="26">
        <v>270786761.06</v>
      </c>
      <c r="D2321" s="22"/>
      <c r="E2321" s="22"/>
    </row>
    <row r="2322" spans="1:5" x14ac:dyDescent="0.2">
      <c r="A2322" s="23" t="s">
        <v>2349</v>
      </c>
      <c r="B2322" s="26">
        <v>1098.07</v>
      </c>
      <c r="C2322" s="26">
        <v>270264054.29000002</v>
      </c>
      <c r="D2322" s="22"/>
      <c r="E2322" s="22"/>
    </row>
    <row r="2323" spans="1:5" x14ac:dyDescent="0.2">
      <c r="A2323" s="23" t="s">
        <v>2350</v>
      </c>
      <c r="B2323" s="26">
        <v>1094.9000000000001</v>
      </c>
      <c r="C2323" s="26">
        <v>269482450.38999999</v>
      </c>
      <c r="D2323" s="22"/>
      <c r="E2323" s="22"/>
    </row>
    <row r="2324" spans="1:5" x14ac:dyDescent="0.2">
      <c r="A2324" s="23" t="s">
        <v>2351</v>
      </c>
      <c r="B2324" s="26">
        <v>1094.43</v>
      </c>
      <c r="C2324" s="26">
        <v>269510276.37</v>
      </c>
      <c r="D2324" s="22"/>
      <c r="E2324" s="22"/>
    </row>
    <row r="2325" spans="1:5" x14ac:dyDescent="0.2">
      <c r="A2325" s="23" t="s">
        <v>2352</v>
      </c>
      <c r="B2325" s="26">
        <v>1093.24</v>
      </c>
      <c r="C2325" s="26">
        <v>269216054.30000001</v>
      </c>
      <c r="D2325" s="22"/>
      <c r="E2325" s="22"/>
    </row>
    <row r="2326" spans="1:5" x14ac:dyDescent="0.2">
      <c r="A2326" s="23" t="s">
        <v>2353</v>
      </c>
      <c r="B2326" s="26">
        <v>1093.5999999999999</v>
      </c>
      <c r="C2326" s="26">
        <v>209293248.40000001</v>
      </c>
      <c r="D2326" s="22"/>
      <c r="E2326" s="22"/>
    </row>
    <row r="2327" spans="1:5" x14ac:dyDescent="0.2">
      <c r="A2327" s="23" t="s">
        <v>2354</v>
      </c>
      <c r="B2327" s="26">
        <v>1094.23</v>
      </c>
      <c r="C2327" s="26">
        <v>215229197.53</v>
      </c>
      <c r="D2327" s="22"/>
      <c r="E2327" s="22"/>
    </row>
    <row r="2328" spans="1:5" x14ac:dyDescent="0.2">
      <c r="A2328" s="23" t="s">
        <v>2355</v>
      </c>
      <c r="B2328" s="26">
        <v>1093.3599999999999</v>
      </c>
      <c r="C2328" s="26">
        <v>215057371.30000001</v>
      </c>
      <c r="D2328" s="22"/>
      <c r="E2328" s="22"/>
    </row>
    <row r="2329" spans="1:5" x14ac:dyDescent="0.2">
      <c r="A2329" s="23" t="s">
        <v>2356</v>
      </c>
      <c r="B2329" s="26">
        <v>1092.9100000000001</v>
      </c>
      <c r="C2329" s="26">
        <v>214969254.06999999</v>
      </c>
      <c r="D2329" s="22"/>
      <c r="E2329" s="22"/>
    </row>
    <row r="2330" spans="1:5" x14ac:dyDescent="0.2">
      <c r="A2330" s="23" t="s">
        <v>2357</v>
      </c>
      <c r="B2330" s="26">
        <v>1095.1500000000001</v>
      </c>
      <c r="C2330" s="26">
        <v>219598097.34</v>
      </c>
      <c r="D2330" s="22"/>
      <c r="E2330" s="22"/>
    </row>
    <row r="2331" spans="1:5" x14ac:dyDescent="0.2">
      <c r="A2331" s="23" t="s">
        <v>2358</v>
      </c>
      <c r="B2331" s="26">
        <v>1097.55</v>
      </c>
      <c r="C2331" s="26">
        <v>220228051.31999999</v>
      </c>
      <c r="D2331" s="22"/>
      <c r="E2331" s="22"/>
    </row>
    <row r="2332" spans="1:5" x14ac:dyDescent="0.2">
      <c r="A2332" s="23" t="s">
        <v>2359</v>
      </c>
      <c r="B2332" s="26">
        <v>1098.98</v>
      </c>
      <c r="C2332" s="26">
        <v>220515573.43000001</v>
      </c>
      <c r="D2332" s="22"/>
      <c r="E2332" s="22"/>
    </row>
    <row r="2333" spans="1:5" x14ac:dyDescent="0.2">
      <c r="A2333" s="23" t="s">
        <v>2360</v>
      </c>
      <c r="B2333" s="26">
        <v>1098.77</v>
      </c>
      <c r="C2333" s="26">
        <v>220474422.34</v>
      </c>
      <c r="D2333" s="22"/>
      <c r="E2333" s="22"/>
    </row>
    <row r="2334" spans="1:5" x14ac:dyDescent="0.2">
      <c r="A2334" s="23" t="s">
        <v>2361</v>
      </c>
      <c r="B2334" s="26">
        <v>1099.57</v>
      </c>
      <c r="C2334" s="26">
        <v>220634962.69999999</v>
      </c>
      <c r="D2334" s="22"/>
      <c r="E2334" s="22"/>
    </row>
    <row r="2335" spans="1:5" x14ac:dyDescent="0.2">
      <c r="A2335" s="23" t="s">
        <v>2362</v>
      </c>
      <c r="B2335" s="26">
        <v>1100.92</v>
      </c>
      <c r="C2335" s="26">
        <v>215023926.24000001</v>
      </c>
      <c r="D2335" s="22"/>
      <c r="E2335" s="22"/>
    </row>
    <row r="2336" spans="1:5" x14ac:dyDescent="0.2">
      <c r="A2336" s="23" t="s">
        <v>2363</v>
      </c>
      <c r="B2336" s="26">
        <v>1099.73</v>
      </c>
      <c r="C2336" s="26">
        <v>214790755.03999999</v>
      </c>
      <c r="D2336" s="22"/>
      <c r="E2336" s="22"/>
    </row>
    <row r="2337" spans="1:5" x14ac:dyDescent="0.2">
      <c r="A2337" s="23" t="s">
        <v>2364</v>
      </c>
      <c r="B2337" s="26">
        <v>1100.8</v>
      </c>
      <c r="C2337" s="26">
        <v>215000161.53</v>
      </c>
      <c r="D2337" s="22"/>
      <c r="E2337" s="22"/>
    </row>
    <row r="2338" spans="1:5" x14ac:dyDescent="0.2">
      <c r="A2338" s="23" t="s">
        <v>2365</v>
      </c>
      <c r="B2338" s="26">
        <v>1101.05</v>
      </c>
      <c r="C2338" s="26">
        <v>215222312.18000001</v>
      </c>
      <c r="D2338" s="22"/>
      <c r="E2338" s="22"/>
    </row>
    <row r="2339" spans="1:5" x14ac:dyDescent="0.2">
      <c r="A2339" s="23" t="s">
        <v>2366</v>
      </c>
      <c r="B2339" s="26">
        <v>1098.4000000000001</v>
      </c>
      <c r="C2339" s="26">
        <v>214704862.5</v>
      </c>
      <c r="D2339" s="22"/>
      <c r="E2339" s="22"/>
    </row>
    <row r="2340" spans="1:5" x14ac:dyDescent="0.2">
      <c r="A2340" s="23" t="s">
        <v>2367</v>
      </c>
      <c r="B2340" s="26">
        <v>1096.3900000000001</v>
      </c>
      <c r="C2340" s="26">
        <v>214312541.71000001</v>
      </c>
      <c r="D2340" s="22"/>
      <c r="E2340" s="22"/>
    </row>
    <row r="2341" spans="1:5" x14ac:dyDescent="0.2">
      <c r="A2341" s="23" t="s">
        <v>2368</v>
      </c>
      <c r="B2341" s="26">
        <v>1096.9100000000001</v>
      </c>
      <c r="C2341" s="26">
        <v>194414265.22999999</v>
      </c>
      <c r="D2341" s="22"/>
      <c r="E2341" s="22"/>
    </row>
    <row r="2342" spans="1:5" x14ac:dyDescent="0.2">
      <c r="A2342" s="23" t="s">
        <v>2369</v>
      </c>
      <c r="B2342" s="26">
        <v>1093.9000000000001</v>
      </c>
      <c r="C2342" s="26">
        <v>201340797.99000001</v>
      </c>
      <c r="D2342" s="22"/>
      <c r="E2342" s="22"/>
    </row>
    <row r="2343" spans="1:5" x14ac:dyDescent="0.2">
      <c r="A2343" s="23" t="s">
        <v>2370</v>
      </c>
      <c r="B2343" s="26">
        <v>1094.5999999999999</v>
      </c>
      <c r="C2343" s="26">
        <v>201469968.22999999</v>
      </c>
      <c r="D2343" s="22"/>
      <c r="E2343" s="22"/>
    </row>
    <row r="2344" spans="1:5" x14ac:dyDescent="0.2">
      <c r="A2344" s="23" t="s">
        <v>2371</v>
      </c>
      <c r="B2344" s="26">
        <v>1091.28</v>
      </c>
      <c r="C2344" s="26">
        <v>200483990</v>
      </c>
      <c r="D2344" s="22"/>
      <c r="E2344" s="22"/>
    </row>
    <row r="2345" spans="1:5" x14ac:dyDescent="0.2">
      <c r="A2345" s="23" t="s">
        <v>2372</v>
      </c>
      <c r="B2345" s="26">
        <v>1089.8399999999999</v>
      </c>
      <c r="C2345" s="26">
        <v>200218616.72</v>
      </c>
      <c r="D2345" s="22"/>
      <c r="E2345" s="22"/>
    </row>
    <row r="2346" spans="1:5" x14ac:dyDescent="0.2">
      <c r="A2346" s="23" t="s">
        <v>2373</v>
      </c>
      <c r="B2346" s="26">
        <v>1089.3599999999999</v>
      </c>
      <c r="C2346" s="26">
        <v>200131099.72999999</v>
      </c>
      <c r="D2346" s="22"/>
      <c r="E2346" s="22"/>
    </row>
    <row r="2347" spans="1:5" x14ac:dyDescent="0.2">
      <c r="A2347" s="23" t="s">
        <v>2374</v>
      </c>
      <c r="B2347" s="26">
        <v>1085.03</v>
      </c>
      <c r="C2347" s="26">
        <v>177449537.97999999</v>
      </c>
      <c r="D2347" s="22"/>
      <c r="E2347" s="22"/>
    </row>
    <row r="2348" spans="1:5" x14ac:dyDescent="0.2">
      <c r="A2348" s="23" t="s">
        <v>2375</v>
      </c>
      <c r="B2348" s="26">
        <v>1084.79</v>
      </c>
      <c r="C2348" s="26">
        <v>207839635.68000001</v>
      </c>
      <c r="D2348" s="22"/>
      <c r="E2348" s="22"/>
    </row>
    <row r="2349" spans="1:5" x14ac:dyDescent="0.2">
      <c r="A2349" s="23" t="s">
        <v>2376</v>
      </c>
      <c r="B2349" s="26">
        <v>1082.51</v>
      </c>
      <c r="C2349" s="26">
        <v>207493449.81</v>
      </c>
      <c r="D2349" s="22"/>
      <c r="E2349" s="22"/>
    </row>
    <row r="2350" spans="1:5" x14ac:dyDescent="0.2">
      <c r="A2350" s="23" t="s">
        <v>2377</v>
      </c>
      <c r="B2350" s="26">
        <v>1071.8</v>
      </c>
      <c r="C2350" s="26">
        <v>205509101.27000001</v>
      </c>
      <c r="D2350" s="22"/>
      <c r="E2350" s="22"/>
    </row>
    <row r="2351" spans="1:5" x14ac:dyDescent="0.2">
      <c r="A2351" s="23" t="s">
        <v>2378</v>
      </c>
      <c r="B2351" s="26">
        <v>1068.3900000000001</v>
      </c>
      <c r="C2351" s="26">
        <v>204853591.69999999</v>
      </c>
      <c r="D2351" s="22"/>
      <c r="E2351" s="22"/>
    </row>
    <row r="2352" spans="1:5" x14ac:dyDescent="0.2">
      <c r="A2352" s="23" t="s">
        <v>2379</v>
      </c>
      <c r="B2352" s="26">
        <v>1066.45</v>
      </c>
      <c r="C2352" s="26">
        <v>204482198.25</v>
      </c>
      <c r="D2352" s="22"/>
      <c r="E2352" s="22"/>
    </row>
    <row r="2353" spans="1:5" x14ac:dyDescent="0.2">
      <c r="A2353" s="23" t="s">
        <v>2380</v>
      </c>
      <c r="B2353" s="26">
        <v>1065.6400000000001</v>
      </c>
      <c r="C2353" s="26">
        <v>204327326.22999999</v>
      </c>
      <c r="D2353" s="22"/>
      <c r="E2353" s="22"/>
    </row>
    <row r="2354" spans="1:5" x14ac:dyDescent="0.2">
      <c r="A2354" s="23" t="s">
        <v>2381</v>
      </c>
      <c r="B2354" s="26">
        <v>1064.6199999999999</v>
      </c>
      <c r="C2354" s="26">
        <v>204131273.19999999</v>
      </c>
      <c r="D2354" s="22"/>
      <c r="E2354" s="22"/>
    </row>
    <row r="2355" spans="1:5" x14ac:dyDescent="0.2">
      <c r="A2355" s="23" t="s">
        <v>2382</v>
      </c>
      <c r="B2355" s="26">
        <v>1065.51</v>
      </c>
      <c r="C2355" s="26">
        <v>204301801.05000001</v>
      </c>
      <c r="D2355" s="22"/>
      <c r="E2355" s="22"/>
    </row>
    <row r="2356" spans="1:5" x14ac:dyDescent="0.2">
      <c r="A2356" s="23" t="s">
        <v>2383</v>
      </c>
      <c r="B2356" s="26">
        <v>1064.49</v>
      </c>
      <c r="C2356" s="26">
        <v>211505161.31</v>
      </c>
      <c r="D2356" s="22"/>
      <c r="E2356" s="22"/>
    </row>
    <row r="2357" spans="1:5" x14ac:dyDescent="0.2">
      <c r="A2357" s="23" t="s">
        <v>2384</v>
      </c>
      <c r="B2357" s="26">
        <v>1061.3399999999999</v>
      </c>
      <c r="C2357" s="26">
        <v>202615046.25999999</v>
      </c>
      <c r="D2357" s="22"/>
      <c r="E2357" s="22"/>
    </row>
    <row r="2358" spans="1:5" x14ac:dyDescent="0.2">
      <c r="A2358" s="23" t="s">
        <v>2385</v>
      </c>
      <c r="B2358" s="26">
        <v>1062.0899999999999</v>
      </c>
      <c r="C2358" s="26">
        <v>202759026.22999999</v>
      </c>
      <c r="D2358" s="22"/>
      <c r="E2358" s="22"/>
    </row>
    <row r="2359" spans="1:5" x14ac:dyDescent="0.2">
      <c r="A2359" s="23" t="s">
        <v>2386</v>
      </c>
      <c r="B2359" s="26">
        <v>1064.21</v>
      </c>
      <c r="C2359" s="26">
        <v>203163674.56999999</v>
      </c>
      <c r="D2359" s="22"/>
      <c r="E2359" s="22"/>
    </row>
    <row r="2360" spans="1:5" x14ac:dyDescent="0.2">
      <c r="A2360" s="23" t="s">
        <v>2387</v>
      </c>
      <c r="B2360" s="26">
        <v>1065.29</v>
      </c>
      <c r="C2360" s="26">
        <v>203368626.96000001</v>
      </c>
      <c r="D2360" s="22"/>
      <c r="E2360" s="22"/>
    </row>
    <row r="2361" spans="1:5" x14ac:dyDescent="0.2">
      <c r="A2361" s="23" t="s">
        <v>2388</v>
      </c>
      <c r="B2361" s="26">
        <v>1061.94</v>
      </c>
      <c r="C2361" s="26">
        <v>202730824.21000001</v>
      </c>
      <c r="D2361" s="22"/>
      <c r="E2361" s="22"/>
    </row>
    <row r="2362" spans="1:5" x14ac:dyDescent="0.2">
      <c r="A2362" s="23" t="s">
        <v>2389</v>
      </c>
      <c r="B2362" s="26">
        <v>1060.27</v>
      </c>
      <c r="C2362" s="26">
        <v>202410664.56999999</v>
      </c>
      <c r="D2362" s="22"/>
      <c r="E2362" s="22"/>
    </row>
    <row r="2363" spans="1:5" x14ac:dyDescent="0.2">
      <c r="A2363" s="23" t="s">
        <v>2390</v>
      </c>
      <c r="B2363" s="26">
        <v>1058.52</v>
      </c>
      <c r="C2363" s="26">
        <v>202076427.59999999</v>
      </c>
      <c r="D2363" s="22"/>
      <c r="E2363" s="22"/>
    </row>
    <row r="2364" spans="1:5" x14ac:dyDescent="0.2">
      <c r="A2364" s="23" t="s">
        <v>2391</v>
      </c>
      <c r="B2364" s="26">
        <v>1060.1099999999999</v>
      </c>
      <c r="C2364" s="26">
        <v>202381105.78</v>
      </c>
      <c r="D2364" s="22"/>
      <c r="E2364" s="22"/>
    </row>
    <row r="2365" spans="1:5" x14ac:dyDescent="0.2">
      <c r="A2365" s="23" t="s">
        <v>2392</v>
      </c>
      <c r="B2365" s="26">
        <v>1058.58</v>
      </c>
      <c r="C2365" s="26">
        <v>195688758.63999999</v>
      </c>
      <c r="D2365" s="22"/>
      <c r="E2365" s="22"/>
    </row>
    <row r="2366" spans="1:5" x14ac:dyDescent="0.2">
      <c r="A2366" s="23" t="s">
        <v>2393</v>
      </c>
      <c r="B2366" s="26">
        <v>1055.31</v>
      </c>
      <c r="C2366" s="26">
        <v>195083792.00999999</v>
      </c>
      <c r="D2366" s="22"/>
      <c r="E2366" s="22"/>
    </row>
    <row r="2367" spans="1:5" x14ac:dyDescent="0.2">
      <c r="A2367" s="23" t="s">
        <v>2394</v>
      </c>
      <c r="B2367" s="26">
        <v>1057.44</v>
      </c>
      <c r="C2367" s="26">
        <v>195472024.87</v>
      </c>
      <c r="D2367" s="22"/>
      <c r="E2367" s="22"/>
    </row>
    <row r="2368" spans="1:5" x14ac:dyDescent="0.2">
      <c r="A2368" s="23" t="s">
        <v>2395</v>
      </c>
      <c r="B2368" s="26">
        <v>1057.6099999999999</v>
      </c>
      <c r="C2368" s="26">
        <v>196059864.84999999</v>
      </c>
      <c r="D2368" s="22"/>
      <c r="E2368" s="22"/>
    </row>
    <row r="2369" spans="1:5" x14ac:dyDescent="0.2">
      <c r="A2369" s="23" t="s">
        <v>2396</v>
      </c>
      <c r="B2369" s="26">
        <v>1058.48</v>
      </c>
      <c r="C2369" s="26">
        <v>196220348.65000001</v>
      </c>
      <c r="D2369" s="22"/>
      <c r="E2369" s="22"/>
    </row>
    <row r="2370" spans="1:5" x14ac:dyDescent="0.2">
      <c r="A2370" s="23" t="s">
        <v>2397</v>
      </c>
      <c r="B2370" s="26">
        <v>1058.19</v>
      </c>
      <c r="C2370" s="26">
        <v>196353030.87</v>
      </c>
      <c r="D2370" s="22"/>
      <c r="E2370" s="22"/>
    </row>
    <row r="2371" spans="1:5" x14ac:dyDescent="0.2">
      <c r="A2371" s="23" t="s">
        <v>2398</v>
      </c>
      <c r="B2371" s="26">
        <v>1058.69</v>
      </c>
      <c r="C2371" s="26">
        <v>217578050.38</v>
      </c>
      <c r="D2371" s="22"/>
      <c r="E2371" s="22"/>
    </row>
    <row r="2372" spans="1:5" x14ac:dyDescent="0.2">
      <c r="A2372" s="23" t="s">
        <v>2399</v>
      </c>
      <c r="B2372" s="26">
        <v>1056.98</v>
      </c>
      <c r="C2372" s="26">
        <v>217226129.49000001</v>
      </c>
      <c r="D2372" s="22"/>
      <c r="E2372" s="22"/>
    </row>
    <row r="2373" spans="1:5" x14ac:dyDescent="0.2">
      <c r="A2373" s="23" t="s">
        <v>2400</v>
      </c>
      <c r="B2373" s="26">
        <v>1057.8900000000001</v>
      </c>
      <c r="C2373" s="26">
        <v>217928620.19</v>
      </c>
      <c r="D2373" s="22"/>
      <c r="E2373" s="22"/>
    </row>
    <row r="2374" spans="1:5" x14ac:dyDescent="0.2">
      <c r="A2374" s="23" t="s">
        <v>2401</v>
      </c>
      <c r="B2374" s="26">
        <v>1058.4100000000001</v>
      </c>
      <c r="C2374" s="26">
        <v>221657616.77000001</v>
      </c>
      <c r="D2374" s="22"/>
      <c r="E2374" s="22"/>
    </row>
    <row r="2375" spans="1:5" x14ac:dyDescent="0.2">
      <c r="A2375" s="23" t="s">
        <v>2402</v>
      </c>
      <c r="B2375" s="26">
        <v>1055.78</v>
      </c>
      <c r="C2375" s="26">
        <v>221105955.21000001</v>
      </c>
      <c r="D2375" s="22"/>
      <c r="E2375" s="22"/>
    </row>
    <row r="2376" spans="1:5" x14ac:dyDescent="0.2">
      <c r="A2376" s="23" t="s">
        <v>2403</v>
      </c>
      <c r="B2376" s="26">
        <v>1056.08</v>
      </c>
      <c r="C2376" s="26">
        <v>221169555.5</v>
      </c>
      <c r="D2376" s="22"/>
      <c r="E2376" s="22"/>
    </row>
    <row r="2377" spans="1:5" x14ac:dyDescent="0.2">
      <c r="A2377" s="23" t="s">
        <v>2404</v>
      </c>
      <c r="B2377" s="26">
        <v>1061.0999999999999</v>
      </c>
      <c r="C2377" s="26">
        <v>222181201.40000001</v>
      </c>
      <c r="D2377" s="22"/>
      <c r="E2377" s="22"/>
    </row>
    <row r="2378" spans="1:5" x14ac:dyDescent="0.2">
      <c r="A2378" s="23" t="s">
        <v>2405</v>
      </c>
      <c r="B2378" s="26">
        <v>1065.58</v>
      </c>
      <c r="C2378" s="26">
        <v>222968737.66</v>
      </c>
      <c r="D2378" s="22"/>
      <c r="E2378" s="22"/>
    </row>
    <row r="2379" spans="1:5" x14ac:dyDescent="0.2">
      <c r="A2379" s="23" t="s">
        <v>2406</v>
      </c>
      <c r="B2379" s="26">
        <v>1067.04</v>
      </c>
      <c r="C2379" s="26">
        <v>223334314.43000001</v>
      </c>
      <c r="D2379" s="22"/>
      <c r="E2379" s="22"/>
    </row>
    <row r="2380" spans="1:5" x14ac:dyDescent="0.2">
      <c r="A2380" s="23" t="s">
        <v>2407</v>
      </c>
      <c r="B2380" s="26">
        <v>1067.73</v>
      </c>
      <c r="C2380" s="26">
        <v>223478991.88999999</v>
      </c>
      <c r="D2380" s="22"/>
      <c r="E2380" s="22"/>
    </row>
    <row r="2381" spans="1:5" x14ac:dyDescent="0.2">
      <c r="A2381" s="23" t="s">
        <v>2408</v>
      </c>
      <c r="B2381" s="26">
        <v>1064.28</v>
      </c>
      <c r="C2381" s="26">
        <v>222755840.28</v>
      </c>
      <c r="D2381" s="22"/>
      <c r="E2381" s="22"/>
    </row>
    <row r="2382" spans="1:5" x14ac:dyDescent="0.2">
      <c r="A2382" s="23" t="s">
        <v>2409</v>
      </c>
      <c r="B2382" s="26">
        <v>1065.71</v>
      </c>
      <c r="C2382" s="26">
        <v>223056141.59</v>
      </c>
      <c r="D2382" s="22"/>
      <c r="E2382" s="22"/>
    </row>
    <row r="2383" spans="1:5" x14ac:dyDescent="0.2">
      <c r="A2383" s="23" t="s">
        <v>2410</v>
      </c>
      <c r="B2383" s="26">
        <v>1066.05</v>
      </c>
      <c r="C2383" s="26">
        <v>223125970.41</v>
      </c>
      <c r="D2383" s="22"/>
      <c r="E2383" s="22"/>
    </row>
    <row r="2384" spans="1:5" x14ac:dyDescent="0.2">
      <c r="A2384" s="23" t="s">
        <v>2411</v>
      </c>
      <c r="B2384" s="26">
        <v>1066.1199999999999</v>
      </c>
      <c r="C2384" s="26">
        <v>223141012.47</v>
      </c>
      <c r="D2384" s="22"/>
      <c r="E2384" s="22"/>
    </row>
    <row r="2385" spans="1:5" x14ac:dyDescent="0.2">
      <c r="A2385" s="23" t="s">
        <v>2412</v>
      </c>
      <c r="B2385" s="26">
        <v>1066.7</v>
      </c>
      <c r="C2385" s="26">
        <v>222962143.31999999</v>
      </c>
      <c r="D2385" s="22"/>
      <c r="E2385" s="22"/>
    </row>
    <row r="2386" spans="1:5" x14ac:dyDescent="0.2">
      <c r="A2386" s="23" t="s">
        <v>2413</v>
      </c>
      <c r="B2386" s="26">
        <v>1068.2</v>
      </c>
      <c r="C2386" s="26">
        <v>223275889.36000001</v>
      </c>
      <c r="D2386" s="22"/>
      <c r="E2386" s="22"/>
    </row>
    <row r="2387" spans="1:5" x14ac:dyDescent="0.2">
      <c r="A2387" s="23" t="s">
        <v>2414</v>
      </c>
      <c r="B2387" s="26">
        <v>1067.57</v>
      </c>
      <c r="C2387" s="26">
        <v>223134885.97999999</v>
      </c>
      <c r="D2387" s="22"/>
      <c r="E2387" s="22"/>
    </row>
    <row r="2388" spans="1:5" x14ac:dyDescent="0.2">
      <c r="A2388" s="23" t="s">
        <v>2415</v>
      </c>
      <c r="B2388" s="26">
        <v>1066.45</v>
      </c>
      <c r="C2388" s="26">
        <v>222900723.06999999</v>
      </c>
      <c r="D2388" s="22"/>
      <c r="E2388" s="22"/>
    </row>
    <row r="2389" spans="1:5" x14ac:dyDescent="0.2">
      <c r="A2389" s="23" t="s">
        <v>2416</v>
      </c>
      <c r="B2389" s="26">
        <v>1066.27</v>
      </c>
      <c r="C2389" s="26">
        <v>222863363.41999999</v>
      </c>
      <c r="D2389" s="22"/>
      <c r="E2389" s="22"/>
    </row>
    <row r="2390" spans="1:5" x14ac:dyDescent="0.2">
      <c r="A2390" s="23" t="s">
        <v>2417</v>
      </c>
      <c r="B2390" s="26">
        <v>1066.32</v>
      </c>
      <c r="C2390" s="26">
        <v>222703987.43000001</v>
      </c>
      <c r="D2390" s="22"/>
      <c r="E2390" s="22"/>
    </row>
    <row r="2391" spans="1:5" x14ac:dyDescent="0.2">
      <c r="A2391" s="23" t="s">
        <v>2418</v>
      </c>
      <c r="B2391" s="26">
        <v>1066.52</v>
      </c>
      <c r="C2391" s="26">
        <v>222745537.36000001</v>
      </c>
      <c r="D2391" s="22"/>
      <c r="E2391" s="22"/>
    </row>
    <row r="2392" spans="1:5" x14ac:dyDescent="0.2">
      <c r="A2392" s="23" t="s">
        <v>2419</v>
      </c>
      <c r="B2392" s="26">
        <v>1065.1400000000001</v>
      </c>
      <c r="C2392" s="26">
        <v>222456058.37</v>
      </c>
      <c r="D2392" s="22"/>
      <c r="E2392" s="22"/>
    </row>
    <row r="2393" spans="1:5" x14ac:dyDescent="0.2">
      <c r="A2393" s="23" t="s">
        <v>2420</v>
      </c>
      <c r="B2393" s="26">
        <v>1066.8399999999999</v>
      </c>
      <c r="C2393" s="26">
        <v>222811169.03</v>
      </c>
      <c r="D2393" s="22"/>
      <c r="E2393" s="22"/>
    </row>
    <row r="2394" spans="1:5" x14ac:dyDescent="0.2">
      <c r="A2394" s="23" t="s">
        <v>2421</v>
      </c>
      <c r="B2394" s="26">
        <v>1067.54</v>
      </c>
      <c r="C2394" s="26">
        <v>222957921.78999999</v>
      </c>
      <c r="D2394" s="22"/>
      <c r="E2394" s="22"/>
    </row>
    <row r="2395" spans="1:5" x14ac:dyDescent="0.2">
      <c r="A2395" s="23" t="s">
        <v>2422</v>
      </c>
      <c r="B2395" s="26">
        <v>1066.98</v>
      </c>
      <c r="C2395" s="26">
        <v>222840980.24000001</v>
      </c>
      <c r="D2395" s="22"/>
      <c r="E2395" s="22"/>
    </row>
    <row r="2396" spans="1:5" x14ac:dyDescent="0.2">
      <c r="A2396" s="23" t="s">
        <v>2423</v>
      </c>
      <c r="B2396" s="26">
        <v>1069.3499999999999</v>
      </c>
      <c r="C2396" s="26">
        <v>207412113.68000001</v>
      </c>
      <c r="D2396" s="22"/>
      <c r="E2396" s="22"/>
    </row>
    <row r="2397" spans="1:5" x14ac:dyDescent="0.2">
      <c r="A2397" s="23" t="s">
        <v>2424</v>
      </c>
      <c r="B2397" s="26">
        <v>1068.73</v>
      </c>
      <c r="C2397" s="26">
        <v>187292295.83000001</v>
      </c>
      <c r="D2397" s="22"/>
      <c r="E2397" s="22"/>
    </row>
    <row r="2398" spans="1:5" x14ac:dyDescent="0.2">
      <c r="A2398" s="23" t="s">
        <v>2425</v>
      </c>
      <c r="B2398" s="26">
        <v>1068.79</v>
      </c>
      <c r="C2398" s="26">
        <v>182646806.61000001</v>
      </c>
      <c r="D2398" s="22"/>
      <c r="E2398" s="22"/>
    </row>
    <row r="2399" spans="1:5" x14ac:dyDescent="0.2">
      <c r="A2399" s="23" t="s">
        <v>2426</v>
      </c>
      <c r="B2399" s="26">
        <v>1070.71</v>
      </c>
      <c r="C2399" s="26">
        <v>182974320.94999999</v>
      </c>
      <c r="D2399" s="22"/>
      <c r="E2399" s="22"/>
    </row>
    <row r="2400" spans="1:5" x14ac:dyDescent="0.2">
      <c r="A2400" s="23" t="s">
        <v>2427</v>
      </c>
      <c r="B2400" s="26">
        <v>1071.6199999999999</v>
      </c>
      <c r="C2400" s="26">
        <v>183130594.74000001</v>
      </c>
      <c r="D2400" s="22"/>
      <c r="E2400" s="22"/>
    </row>
    <row r="2401" spans="1:5" x14ac:dyDescent="0.2">
      <c r="A2401" s="23" t="s">
        <v>2428</v>
      </c>
      <c r="B2401" s="26">
        <v>1071.83</v>
      </c>
      <c r="C2401" s="26">
        <v>183166231.97999999</v>
      </c>
      <c r="D2401" s="22"/>
      <c r="E2401" s="22"/>
    </row>
    <row r="2402" spans="1:5" x14ac:dyDescent="0.2">
      <c r="A2402" s="23" t="s">
        <v>2429</v>
      </c>
      <c r="B2402" s="26">
        <v>1071.03</v>
      </c>
      <c r="C2402" s="26">
        <v>182929793.97999999</v>
      </c>
      <c r="D2402" s="22"/>
      <c r="E2402" s="22"/>
    </row>
    <row r="2403" spans="1:5" x14ac:dyDescent="0.2">
      <c r="A2403" s="23" t="s">
        <v>2430</v>
      </c>
      <c r="B2403" s="26">
        <v>1071.01</v>
      </c>
      <c r="C2403" s="26">
        <v>182926549.63</v>
      </c>
      <c r="D2403" s="22"/>
      <c r="E2403" s="22"/>
    </row>
    <row r="2404" spans="1:5" x14ac:dyDescent="0.2">
      <c r="A2404" s="23" t="s">
        <v>2431</v>
      </c>
      <c r="B2404" s="26">
        <v>1071.44</v>
      </c>
      <c r="C2404" s="26">
        <v>182999349.55000001</v>
      </c>
      <c r="D2404" s="22"/>
      <c r="E2404" s="22"/>
    </row>
    <row r="2405" spans="1:5" x14ac:dyDescent="0.2">
      <c r="A2405" s="23" t="s">
        <v>2432</v>
      </c>
      <c r="B2405" s="26">
        <v>1071.1500000000001</v>
      </c>
      <c r="C2405" s="26">
        <v>169950692.41999999</v>
      </c>
      <c r="D2405" s="22"/>
      <c r="E2405" s="22"/>
    </row>
    <row r="2406" spans="1:5" x14ac:dyDescent="0.2">
      <c r="A2406" s="23" t="s">
        <v>2433</v>
      </c>
      <c r="B2406" s="26">
        <v>1070.96</v>
      </c>
      <c r="C2406" s="26">
        <v>169914652.13</v>
      </c>
      <c r="D2406" s="22"/>
      <c r="E2406" s="22"/>
    </row>
    <row r="2407" spans="1:5" x14ac:dyDescent="0.2">
      <c r="A2407" s="23" t="s">
        <v>2434</v>
      </c>
      <c r="B2407" s="26">
        <v>1070.6600000000001</v>
      </c>
      <c r="C2407" s="26">
        <v>169866422.31999999</v>
      </c>
      <c r="D2407" s="22"/>
      <c r="E2407" s="22"/>
    </row>
    <row r="2408" spans="1:5" x14ac:dyDescent="0.2">
      <c r="A2408" s="23" t="s">
        <v>2435</v>
      </c>
      <c r="B2408" s="26">
        <v>1070.8399999999999</v>
      </c>
      <c r="C2408" s="26">
        <v>169895825.62</v>
      </c>
      <c r="D2408" s="22"/>
      <c r="E2408" s="22"/>
    </row>
    <row r="2409" spans="1:5" x14ac:dyDescent="0.2">
      <c r="A2409" s="23" t="s">
        <v>2436</v>
      </c>
      <c r="B2409" s="26">
        <v>1070.6300000000001</v>
      </c>
      <c r="C2409" s="26">
        <v>169861770.69999999</v>
      </c>
      <c r="D2409" s="22"/>
      <c r="E2409" s="22"/>
    </row>
    <row r="2410" spans="1:5" x14ac:dyDescent="0.2">
      <c r="A2410" s="23" t="s">
        <v>2437</v>
      </c>
      <c r="B2410" s="26">
        <v>1070.69</v>
      </c>
      <c r="C2410" s="26">
        <v>169871300.59999999</v>
      </c>
      <c r="D2410" s="22"/>
      <c r="E2410" s="22"/>
    </row>
    <row r="2411" spans="1:5" x14ac:dyDescent="0.2">
      <c r="A2411" s="23" t="s">
        <v>2438</v>
      </c>
      <c r="B2411" s="26">
        <v>1070.75</v>
      </c>
      <c r="C2411" s="26">
        <v>169881218.09999999</v>
      </c>
      <c r="D2411" s="22"/>
      <c r="E2411" s="22"/>
    </row>
    <row r="2412" spans="1:5" x14ac:dyDescent="0.2">
      <c r="A2412" s="23" t="s">
        <v>2439</v>
      </c>
      <c r="B2412" s="26">
        <v>1070.57</v>
      </c>
      <c r="C2412" s="26">
        <v>169325183.27000001</v>
      </c>
      <c r="D2412" s="22"/>
      <c r="E2412" s="22"/>
    </row>
    <row r="2413" spans="1:5" x14ac:dyDescent="0.2">
      <c r="A2413" s="23" t="s">
        <v>2440</v>
      </c>
      <c r="B2413" s="26">
        <v>1070.6600000000001</v>
      </c>
      <c r="C2413" s="26">
        <v>158424705.21000001</v>
      </c>
      <c r="D2413" s="22"/>
      <c r="E2413" s="22"/>
    </row>
    <row r="2414" spans="1:5" x14ac:dyDescent="0.2">
      <c r="A2414" s="23" t="s">
        <v>2441</v>
      </c>
      <c r="B2414" s="26">
        <v>1070.42</v>
      </c>
      <c r="C2414" s="26">
        <v>152819887.97999999</v>
      </c>
      <c r="D2414" s="22"/>
      <c r="E2414" s="22"/>
    </row>
    <row r="2415" spans="1:5" x14ac:dyDescent="0.2">
      <c r="A2415" s="23" t="s">
        <v>2442</v>
      </c>
      <c r="B2415" s="26">
        <v>1069.71</v>
      </c>
      <c r="C2415" s="26">
        <v>152718505.78999999</v>
      </c>
      <c r="D2415" s="22"/>
      <c r="E2415" s="22"/>
    </row>
    <row r="2416" spans="1:5" x14ac:dyDescent="0.2">
      <c r="A2416" s="23" t="s">
        <v>2443</v>
      </c>
      <c r="B2416" s="26">
        <v>1069.19</v>
      </c>
      <c r="C2416" s="26">
        <v>152585094.50999999</v>
      </c>
      <c r="D2416" s="22"/>
      <c r="E2416" s="22"/>
    </row>
    <row r="2417" spans="1:5" x14ac:dyDescent="0.2">
      <c r="A2417" s="23" t="s">
        <v>2444</v>
      </c>
      <c r="B2417" s="26">
        <v>1068.67</v>
      </c>
      <c r="C2417" s="26">
        <v>151960577.33000001</v>
      </c>
      <c r="D2417" s="22"/>
      <c r="E2417" s="22"/>
    </row>
    <row r="2418" spans="1:5" x14ac:dyDescent="0.2">
      <c r="A2418" s="23" t="s">
        <v>2445</v>
      </c>
      <c r="B2418" s="26">
        <v>1068.71</v>
      </c>
      <c r="C2418" s="26">
        <v>151956542.78</v>
      </c>
      <c r="D2418" s="22"/>
      <c r="E2418" s="22"/>
    </row>
    <row r="2419" spans="1:5" x14ac:dyDescent="0.2">
      <c r="A2419" s="23" t="s">
        <v>2446</v>
      </c>
      <c r="B2419" s="26">
        <v>1068.3499999999999</v>
      </c>
      <c r="C2419" s="26">
        <v>151905052.28</v>
      </c>
      <c r="D2419" s="22"/>
      <c r="E2419" s="22"/>
    </row>
    <row r="2420" spans="1:5" x14ac:dyDescent="0.2">
      <c r="A2420" s="23" t="s">
        <v>2447</v>
      </c>
      <c r="B2420" s="26">
        <v>1068.08</v>
      </c>
      <c r="C2420" s="26">
        <v>146804282.91999999</v>
      </c>
      <c r="D2420" s="22"/>
      <c r="E2420" s="22"/>
    </row>
    <row r="2421" spans="1:5" x14ac:dyDescent="0.2">
      <c r="A2421" s="23" t="s">
        <v>2448</v>
      </c>
      <c r="B2421" s="26">
        <v>1067.54</v>
      </c>
      <c r="C2421" s="26">
        <v>146730164.30000001</v>
      </c>
      <c r="D2421" s="22"/>
      <c r="E2421" s="22"/>
    </row>
    <row r="2422" spans="1:5" x14ac:dyDescent="0.2">
      <c r="A2422" s="23" t="s">
        <v>2449</v>
      </c>
      <c r="B2422" s="26">
        <v>1066.99</v>
      </c>
      <c r="C2422" s="26">
        <v>146654350.43000001</v>
      </c>
      <c r="D2422" s="22"/>
      <c r="E2422" s="22"/>
    </row>
    <row r="2423" spans="1:5" x14ac:dyDescent="0.2">
      <c r="A2423" s="23" t="s">
        <v>2450</v>
      </c>
      <c r="B2423" s="26">
        <v>1066.58</v>
      </c>
      <c r="C2423" s="26">
        <v>146597303.78999999</v>
      </c>
      <c r="D2423" s="22"/>
      <c r="E2423" s="22"/>
    </row>
    <row r="2424" spans="1:5" x14ac:dyDescent="0.2">
      <c r="A2424" s="23" t="s">
        <v>2451</v>
      </c>
      <c r="B2424" s="26">
        <v>1066.33</v>
      </c>
      <c r="C2424" s="26">
        <v>146563737.03</v>
      </c>
      <c r="D2424" s="22"/>
      <c r="E2424" s="22"/>
    </row>
    <row r="2425" spans="1:5" x14ac:dyDescent="0.2">
      <c r="A2425" s="23" t="s">
        <v>2452</v>
      </c>
      <c r="B2425" s="26">
        <v>1066.25</v>
      </c>
      <c r="C2425" s="26">
        <v>146442968.05000001</v>
      </c>
      <c r="D2425" s="22"/>
      <c r="E2425" s="22"/>
    </row>
    <row r="2426" spans="1:5" x14ac:dyDescent="0.2">
      <c r="A2426" s="23" t="s">
        <v>2453</v>
      </c>
      <c r="B2426" s="26">
        <v>1066.1500000000001</v>
      </c>
      <c r="C2426" s="26">
        <v>146428269.12</v>
      </c>
      <c r="D2426" s="22"/>
      <c r="E2426" s="22"/>
    </row>
    <row r="2427" spans="1:5" x14ac:dyDescent="0.2">
      <c r="A2427" s="23" t="s">
        <v>2454</v>
      </c>
      <c r="B2427" s="26">
        <v>1065.51</v>
      </c>
      <c r="C2427" s="26">
        <v>146340599.94</v>
      </c>
      <c r="D2427" s="22"/>
      <c r="E2427" s="22"/>
    </row>
    <row r="2428" spans="1:5" x14ac:dyDescent="0.2">
      <c r="A2428" s="23" t="s">
        <v>2455</v>
      </c>
      <c r="B2428" s="26">
        <v>1065.3499999999999</v>
      </c>
      <c r="C2428" s="26">
        <v>146318261.22</v>
      </c>
      <c r="D2428" s="22"/>
      <c r="E2428" s="22"/>
    </row>
    <row r="2429" spans="1:5" x14ac:dyDescent="0.2">
      <c r="A2429" s="23" t="s">
        <v>2456</v>
      </c>
      <c r="B2429" s="26">
        <v>1064.96</v>
      </c>
      <c r="C2429" s="26">
        <v>146265389.59999999</v>
      </c>
      <c r="D2429" s="22"/>
      <c r="E2429" s="22"/>
    </row>
    <row r="2430" spans="1:5" x14ac:dyDescent="0.2">
      <c r="A2430" s="23" t="s">
        <v>2457</v>
      </c>
      <c r="B2430" s="26">
        <v>1064.81</v>
      </c>
      <c r="C2430" s="26">
        <v>146244164.05000001</v>
      </c>
      <c r="D2430" s="22"/>
      <c r="E2430" s="22"/>
    </row>
    <row r="2431" spans="1:5" x14ac:dyDescent="0.2">
      <c r="A2431" s="23" t="s">
        <v>2458</v>
      </c>
      <c r="B2431" s="26">
        <v>1064.45</v>
      </c>
      <c r="C2431" s="26">
        <v>146195748.21000001</v>
      </c>
      <c r="D2431" s="22"/>
      <c r="E2431" s="22"/>
    </row>
    <row r="2432" spans="1:5" x14ac:dyDescent="0.2">
      <c r="A2432" s="23" t="s">
        <v>2459</v>
      </c>
      <c r="B2432" s="26">
        <v>1063.5899999999999</v>
      </c>
      <c r="C2432" s="26">
        <v>146077537.31</v>
      </c>
      <c r="D2432" s="22"/>
      <c r="E2432" s="22"/>
    </row>
    <row r="2433" spans="1:5" x14ac:dyDescent="0.2">
      <c r="A2433" s="23" t="s">
        <v>2460</v>
      </c>
      <c r="B2433" s="26">
        <v>1063.8399999999999</v>
      </c>
      <c r="C2433" s="26">
        <v>146110815.61000001</v>
      </c>
      <c r="D2433" s="22"/>
      <c r="E2433" s="22"/>
    </row>
    <row r="2434" spans="1:5" x14ac:dyDescent="0.2">
      <c r="A2434" s="23" t="s">
        <v>2461</v>
      </c>
      <c r="B2434" s="26">
        <v>1063.32</v>
      </c>
      <c r="C2434" s="26">
        <v>146040527.72999999</v>
      </c>
      <c r="D2434" s="22"/>
      <c r="E2434" s="22"/>
    </row>
    <row r="2435" spans="1:5" x14ac:dyDescent="0.2">
      <c r="A2435" s="23" t="s">
        <v>2462</v>
      </c>
      <c r="B2435" s="26">
        <v>1064.22</v>
      </c>
      <c r="C2435" s="26">
        <v>146163156.11000001</v>
      </c>
      <c r="D2435" s="22"/>
      <c r="E2435" s="22"/>
    </row>
    <row r="2436" spans="1:5" x14ac:dyDescent="0.2">
      <c r="A2436" s="23" t="s">
        <v>2463</v>
      </c>
      <c r="B2436" s="26">
        <v>1063.98</v>
      </c>
      <c r="C2436" s="26">
        <v>146131181.33000001</v>
      </c>
      <c r="D2436" s="22"/>
      <c r="E2436" s="22"/>
    </row>
    <row r="2437" spans="1:5" x14ac:dyDescent="0.2">
      <c r="A2437" s="23" t="s">
        <v>2464</v>
      </c>
      <c r="B2437" s="26">
        <v>1064.17</v>
      </c>
      <c r="C2437" s="26">
        <v>146156196.22</v>
      </c>
      <c r="D2437" s="22"/>
      <c r="E2437" s="22"/>
    </row>
    <row r="2438" spans="1:5" x14ac:dyDescent="0.2">
      <c r="A2438" s="23" t="s">
        <v>2465</v>
      </c>
      <c r="B2438" s="26">
        <v>1064.76</v>
      </c>
      <c r="C2438" s="26">
        <v>146237388.36000001</v>
      </c>
      <c r="D2438" s="22"/>
      <c r="E2438" s="22"/>
    </row>
    <row r="2439" spans="1:5" x14ac:dyDescent="0.2">
      <c r="A2439" s="23" t="s">
        <v>2466</v>
      </c>
      <c r="B2439" s="26">
        <v>1065.19</v>
      </c>
      <c r="C2439" s="26">
        <v>146296905.83000001</v>
      </c>
      <c r="D2439" s="22"/>
      <c r="E2439" s="22"/>
    </row>
    <row r="2440" spans="1:5" x14ac:dyDescent="0.2">
      <c r="A2440" s="23" t="s">
        <v>2467</v>
      </c>
      <c r="B2440" s="26">
        <v>1064.78</v>
      </c>
      <c r="C2440" s="26">
        <v>146239812.34999999</v>
      </c>
      <c r="D2440" s="22"/>
      <c r="E2440" s="22"/>
    </row>
    <row r="2441" spans="1:5" x14ac:dyDescent="0.2">
      <c r="A2441" s="23" t="s">
        <v>2468</v>
      </c>
      <c r="B2441" s="26">
        <v>1064.95</v>
      </c>
      <c r="C2441" s="26">
        <v>146263914.08000001</v>
      </c>
      <c r="D2441" s="22"/>
      <c r="E2441" s="22"/>
    </row>
    <row r="2442" spans="1:5" x14ac:dyDescent="0.2">
      <c r="A2442" s="23" t="s">
        <v>2469</v>
      </c>
      <c r="B2442" s="26">
        <v>1064.23</v>
      </c>
      <c r="C2442" s="26">
        <v>146165045.46000001</v>
      </c>
      <c r="D2442" s="22"/>
      <c r="E2442" s="22"/>
    </row>
    <row r="2443" spans="1:5" x14ac:dyDescent="0.2">
      <c r="A2443" s="23" t="s">
        <v>2470</v>
      </c>
      <c r="B2443" s="26">
        <v>1064.1099999999999</v>
      </c>
      <c r="C2443" s="26">
        <v>146148333.12</v>
      </c>
      <c r="D2443" s="22"/>
      <c r="E2443" s="22"/>
    </row>
    <row r="2444" spans="1:5" x14ac:dyDescent="0.2">
      <c r="A2444" s="23" t="s">
        <v>2471</v>
      </c>
      <c r="B2444" s="26">
        <v>1064</v>
      </c>
      <c r="C2444" s="26">
        <v>146133271.58000001</v>
      </c>
      <c r="D2444" s="22"/>
      <c r="E2444" s="22"/>
    </row>
    <row r="2445" spans="1:5" x14ac:dyDescent="0.2">
      <c r="A2445" s="23" t="s">
        <v>2472</v>
      </c>
      <c r="B2445" s="26">
        <v>1063.0899999999999</v>
      </c>
      <c r="C2445" s="26">
        <v>146008387.55000001</v>
      </c>
      <c r="D2445" s="22"/>
      <c r="E2445" s="22"/>
    </row>
    <row r="2446" spans="1:5" x14ac:dyDescent="0.2">
      <c r="A2446" s="23" t="s">
        <v>2473</v>
      </c>
      <c r="B2446" s="26">
        <v>1062.96</v>
      </c>
      <c r="C2446" s="26">
        <v>145990019.56999999</v>
      </c>
      <c r="D2446" s="22"/>
      <c r="E2446" s="22"/>
    </row>
    <row r="2447" spans="1:5" x14ac:dyDescent="0.2">
      <c r="A2447" s="23" t="s">
        <v>2474</v>
      </c>
      <c r="B2447" s="26">
        <v>1062.6500000000001</v>
      </c>
      <c r="C2447" s="26">
        <v>145948320.30000001</v>
      </c>
      <c r="D2447" s="22"/>
      <c r="E2447" s="22"/>
    </row>
    <row r="2448" spans="1:5" x14ac:dyDescent="0.2">
      <c r="A2448" s="23" t="s">
        <v>2475</v>
      </c>
      <c r="B2448" s="26">
        <v>1062.32</v>
      </c>
      <c r="C2448" s="26">
        <v>145902864.31999999</v>
      </c>
      <c r="D2448" s="22"/>
      <c r="E2448" s="22"/>
    </row>
    <row r="2449" spans="1:5" x14ac:dyDescent="0.2">
      <c r="A2449" s="23" t="s">
        <v>2476</v>
      </c>
      <c r="B2449" s="26">
        <v>1062.05</v>
      </c>
      <c r="C2449" s="26">
        <v>145866124.68000001</v>
      </c>
      <c r="D2449" s="22"/>
      <c r="E2449" s="22"/>
    </row>
    <row r="2450" spans="1:5" x14ac:dyDescent="0.2">
      <c r="A2450" s="23" t="s">
        <v>2477</v>
      </c>
      <c r="B2450" s="26">
        <v>1061.6199999999999</v>
      </c>
      <c r="C2450" s="26">
        <v>157326261.09999999</v>
      </c>
      <c r="D2450" s="22"/>
      <c r="E2450" s="22"/>
    </row>
    <row r="2451" spans="1:5" x14ac:dyDescent="0.2">
      <c r="A2451" s="23" t="s">
        <v>2478</v>
      </c>
      <c r="B2451" s="26">
        <v>1062.6500000000001</v>
      </c>
      <c r="C2451" s="26">
        <v>157479450.59</v>
      </c>
      <c r="D2451" s="22"/>
      <c r="E2451" s="22"/>
    </row>
    <row r="2452" spans="1:5" x14ac:dyDescent="0.2">
      <c r="A2452" s="23" t="s">
        <v>2479</v>
      </c>
      <c r="B2452" s="26">
        <v>1055.1400000000001</v>
      </c>
      <c r="C2452" s="26">
        <v>156861828.88</v>
      </c>
      <c r="D2452" s="22"/>
      <c r="E2452" s="22"/>
    </row>
    <row r="2453" spans="1:5" x14ac:dyDescent="0.2">
      <c r="A2453" s="23" t="s">
        <v>2480</v>
      </c>
      <c r="B2453" s="26">
        <v>1054.99</v>
      </c>
      <c r="C2453" s="26">
        <v>156839832.78</v>
      </c>
      <c r="D2453" s="22"/>
      <c r="E2453" s="22"/>
    </row>
    <row r="2454" spans="1:5" x14ac:dyDescent="0.2">
      <c r="A2454" s="23" t="s">
        <v>2481</v>
      </c>
      <c r="B2454" s="26">
        <v>1056.18</v>
      </c>
      <c r="C2454" s="26">
        <v>157015747.94999999</v>
      </c>
      <c r="D2454" s="22"/>
      <c r="E2454" s="22"/>
    </row>
    <row r="2455" spans="1:5" x14ac:dyDescent="0.2">
      <c r="A2455" s="23" t="s">
        <v>2482</v>
      </c>
      <c r="B2455" s="26">
        <v>1057.29</v>
      </c>
      <c r="C2455" s="26">
        <v>156685118.61000001</v>
      </c>
      <c r="D2455" s="22"/>
      <c r="E2455" s="22"/>
    </row>
    <row r="2456" spans="1:5" x14ac:dyDescent="0.2">
      <c r="A2456" s="23" t="s">
        <v>2483</v>
      </c>
      <c r="B2456" s="26">
        <v>1056.9100000000001</v>
      </c>
      <c r="C2456" s="26">
        <v>156628137.75</v>
      </c>
      <c r="D2456" s="22"/>
      <c r="E2456" s="22"/>
    </row>
    <row r="2457" spans="1:5" x14ac:dyDescent="0.2">
      <c r="A2457" s="23" t="s">
        <v>2484</v>
      </c>
      <c r="B2457" s="26">
        <v>1057.1500000000001</v>
      </c>
      <c r="C2457" s="26">
        <v>157061702.97999999</v>
      </c>
      <c r="D2457" s="22"/>
      <c r="E2457" s="22"/>
    </row>
    <row r="2458" spans="1:5" x14ac:dyDescent="0.2">
      <c r="A2458" s="23" t="s">
        <v>2485</v>
      </c>
      <c r="B2458" s="26">
        <v>1055.96</v>
      </c>
      <c r="C2458" s="26">
        <v>156884770.31</v>
      </c>
      <c r="D2458" s="22"/>
      <c r="E2458" s="22"/>
    </row>
    <row r="2459" spans="1:5" x14ac:dyDescent="0.2">
      <c r="A2459" s="23" t="s">
        <v>2486</v>
      </c>
      <c r="B2459" s="26">
        <v>1055.8499999999999</v>
      </c>
      <c r="C2459" s="26">
        <v>156868597.61000001</v>
      </c>
      <c r="D2459" s="22"/>
      <c r="E2459" s="22"/>
    </row>
    <row r="2460" spans="1:5" x14ac:dyDescent="0.2">
      <c r="A2460" s="23" t="s">
        <v>2487</v>
      </c>
      <c r="B2460" s="26">
        <v>1054.5999999999999</v>
      </c>
      <c r="C2460" s="26">
        <v>156682243.77000001</v>
      </c>
      <c r="D2460" s="22"/>
      <c r="E2460" s="22"/>
    </row>
    <row r="2461" spans="1:5" x14ac:dyDescent="0.2">
      <c r="A2461" s="23" t="s">
        <v>2488</v>
      </c>
      <c r="B2461" s="26">
        <v>1050.5</v>
      </c>
      <c r="C2461" s="26">
        <v>156074391.47</v>
      </c>
      <c r="D2461" s="22"/>
      <c r="E2461" s="22"/>
    </row>
    <row r="2462" spans="1:5" x14ac:dyDescent="0.2">
      <c r="A2462" s="23" t="s">
        <v>2489</v>
      </c>
      <c r="B2462" s="26">
        <v>1050.03</v>
      </c>
      <c r="C2462" s="26">
        <v>156003480.91</v>
      </c>
      <c r="D2462" s="22"/>
      <c r="E2462" s="22"/>
    </row>
    <row r="2463" spans="1:5" x14ac:dyDescent="0.2">
      <c r="A2463" s="23" t="s">
        <v>2490</v>
      </c>
      <c r="B2463" s="26">
        <v>1052.45</v>
      </c>
      <c r="C2463" s="26">
        <v>156364163.86000001</v>
      </c>
      <c r="D2463" s="22"/>
      <c r="E2463" s="22"/>
    </row>
    <row r="2464" spans="1:5" x14ac:dyDescent="0.2">
      <c r="A2464" s="23" t="s">
        <v>2491</v>
      </c>
      <c r="B2464" s="26">
        <v>1051.97</v>
      </c>
      <c r="C2464" s="26">
        <v>156291567.81999999</v>
      </c>
      <c r="D2464" s="22"/>
      <c r="E2464" s="22"/>
    </row>
    <row r="2465" spans="1:5" x14ac:dyDescent="0.2">
      <c r="A2465" s="23" t="s">
        <v>2492</v>
      </c>
      <c r="B2465" s="26">
        <v>1051.28</v>
      </c>
      <c r="C2465" s="26">
        <v>156190172.52000001</v>
      </c>
      <c r="D2465" s="22"/>
      <c r="E2465" s="22"/>
    </row>
    <row r="2466" spans="1:5" x14ac:dyDescent="0.2">
      <c r="A2466" s="23" t="s">
        <v>2493</v>
      </c>
      <c r="B2466" s="26">
        <v>1052.51</v>
      </c>
      <c r="C2466" s="26">
        <v>156372459.49000001</v>
      </c>
      <c r="D2466" s="22"/>
      <c r="E2466" s="22"/>
    </row>
    <row r="2467" spans="1:5" x14ac:dyDescent="0.2">
      <c r="A2467" s="23" t="s">
        <v>2494</v>
      </c>
      <c r="B2467" s="26">
        <v>1054.71</v>
      </c>
      <c r="C2467" s="26">
        <v>156699517.88999999</v>
      </c>
      <c r="D2467" s="22"/>
      <c r="E2467" s="22"/>
    </row>
    <row r="2468" spans="1:5" x14ac:dyDescent="0.2">
      <c r="A2468" s="23" t="s">
        <v>2495</v>
      </c>
      <c r="B2468" s="26">
        <v>1054.26</v>
      </c>
      <c r="C2468" s="26">
        <v>156632584.16999999</v>
      </c>
      <c r="D2468" s="22"/>
      <c r="E2468" s="22"/>
    </row>
    <row r="2469" spans="1:5" x14ac:dyDescent="0.2">
      <c r="A2469" s="23" t="s">
        <v>2496</v>
      </c>
      <c r="B2469" s="26">
        <v>1053.29</v>
      </c>
      <c r="C2469" s="26">
        <v>156488770.81999999</v>
      </c>
      <c r="D2469" s="22"/>
      <c r="E2469" s="22"/>
    </row>
    <row r="2470" spans="1:5" x14ac:dyDescent="0.2">
      <c r="A2470" s="23" t="s">
        <v>2497</v>
      </c>
      <c r="B2470" s="26">
        <v>1052.78</v>
      </c>
      <c r="C2470" s="26">
        <v>156412610.91999999</v>
      </c>
      <c r="D2470" s="22"/>
      <c r="E2470" s="22"/>
    </row>
    <row r="2471" spans="1:5" x14ac:dyDescent="0.2">
      <c r="A2471" s="23" t="s">
        <v>2498</v>
      </c>
      <c r="B2471" s="26">
        <v>1052.54</v>
      </c>
      <c r="C2471" s="26">
        <v>156377169.74000001</v>
      </c>
      <c r="D2471" s="22"/>
      <c r="E2471" s="22"/>
    </row>
    <row r="2472" spans="1:5" x14ac:dyDescent="0.2">
      <c r="A2472" s="23" t="s">
        <v>2499</v>
      </c>
      <c r="B2472" s="26">
        <v>1051.8699999999999</v>
      </c>
      <c r="C2472" s="26">
        <v>156272016.12</v>
      </c>
      <c r="D2472" s="22"/>
      <c r="E2472" s="22"/>
    </row>
    <row r="2473" spans="1:5" x14ac:dyDescent="0.2">
      <c r="A2473" s="23" t="s">
        <v>2500</v>
      </c>
      <c r="B2473" s="26">
        <v>1050.95</v>
      </c>
      <c r="C2473" s="26">
        <v>156135764.96000001</v>
      </c>
      <c r="D2473" s="22"/>
      <c r="E2473" s="22"/>
    </row>
    <row r="2474" spans="1:5" x14ac:dyDescent="0.2">
      <c r="A2474" s="23" t="s">
        <v>2501</v>
      </c>
      <c r="B2474" s="26">
        <v>1051.22</v>
      </c>
      <c r="C2474" s="26">
        <v>156176398.03</v>
      </c>
      <c r="D2474" s="22"/>
      <c r="E2474" s="22"/>
    </row>
    <row r="2475" spans="1:5" x14ac:dyDescent="0.2">
      <c r="A2475" s="23" t="s">
        <v>2502</v>
      </c>
      <c r="B2475" s="26">
        <v>1052.9100000000001</v>
      </c>
      <c r="C2475" s="26">
        <v>156426725.56999999</v>
      </c>
      <c r="D2475" s="22"/>
      <c r="E2475" s="22"/>
    </row>
    <row r="2476" spans="1:5" x14ac:dyDescent="0.2">
      <c r="A2476" s="23" t="s">
        <v>2503</v>
      </c>
      <c r="B2476" s="26">
        <v>1052.04</v>
      </c>
      <c r="C2476" s="26">
        <v>156297240.55000001</v>
      </c>
      <c r="D2476" s="22"/>
      <c r="E2476" s="22"/>
    </row>
    <row r="2477" spans="1:5" x14ac:dyDescent="0.2">
      <c r="A2477" s="23" t="s">
        <v>2504</v>
      </c>
      <c r="B2477" s="26">
        <v>1051.99</v>
      </c>
      <c r="C2477" s="26">
        <v>156290223.22999999</v>
      </c>
      <c r="D2477" s="22"/>
      <c r="E2477" s="22"/>
    </row>
    <row r="2478" spans="1:5" x14ac:dyDescent="0.2">
      <c r="A2478" s="23" t="s">
        <v>2505</v>
      </c>
      <c r="B2478" s="26">
        <v>1051.6199999999999</v>
      </c>
      <c r="C2478" s="26">
        <v>156235036.43000001</v>
      </c>
      <c r="D2478" s="22"/>
      <c r="E2478" s="22"/>
    </row>
    <row r="2479" spans="1:5" x14ac:dyDescent="0.2">
      <c r="A2479" s="23" t="s">
        <v>2506</v>
      </c>
      <c r="B2479" s="26">
        <v>1050.93</v>
      </c>
      <c r="C2479" s="26">
        <v>156132012.13</v>
      </c>
      <c r="D2479" s="22"/>
      <c r="E2479" s="22"/>
    </row>
    <row r="2480" spans="1:5" x14ac:dyDescent="0.2">
      <c r="A2480" s="23" t="s">
        <v>2507</v>
      </c>
      <c r="B2480" s="26">
        <v>1050.49</v>
      </c>
      <c r="C2480" s="26">
        <v>156068062.88</v>
      </c>
      <c r="D2480" s="22"/>
      <c r="E2480" s="22"/>
    </row>
    <row r="2481" spans="1:5" x14ac:dyDescent="0.2">
      <c r="A2481" s="23" t="s">
        <v>2508</v>
      </c>
      <c r="B2481" s="26">
        <v>1050.24</v>
      </c>
      <c r="C2481" s="26">
        <v>156030739.88</v>
      </c>
      <c r="D2481" s="22"/>
      <c r="E2481" s="22"/>
    </row>
    <row r="2482" spans="1:5" x14ac:dyDescent="0.2">
      <c r="A2482" s="23" t="s">
        <v>2509</v>
      </c>
      <c r="B2482" s="26">
        <v>1050.0899999999999</v>
      </c>
      <c r="C2482" s="26">
        <v>156008250.66</v>
      </c>
      <c r="D2482" s="22"/>
      <c r="E2482" s="22"/>
    </row>
    <row r="2483" spans="1:5" x14ac:dyDescent="0.2">
      <c r="A2483" s="23" t="s">
        <v>2510</v>
      </c>
      <c r="B2483" s="26">
        <v>1049.76</v>
      </c>
      <c r="C2483" s="26">
        <v>155958250.72</v>
      </c>
      <c r="D2483" s="22"/>
      <c r="E2483" s="22"/>
    </row>
    <row r="2484" spans="1:5" x14ac:dyDescent="0.2">
      <c r="A2484" s="23" t="s">
        <v>2511</v>
      </c>
      <c r="B2484" s="26">
        <v>1049.05</v>
      </c>
      <c r="C2484" s="26">
        <v>155852923.69999999</v>
      </c>
      <c r="D2484" s="22"/>
      <c r="E2484" s="22"/>
    </row>
    <row r="2485" spans="1:5" x14ac:dyDescent="0.2">
      <c r="A2485" s="23" t="s">
        <v>2512</v>
      </c>
      <c r="B2485" s="26">
        <v>1048.3699999999999</v>
      </c>
      <c r="C2485" s="26">
        <v>155752153.74000001</v>
      </c>
      <c r="D2485" s="22"/>
      <c r="E2485" s="22"/>
    </row>
    <row r="2486" spans="1:5" x14ac:dyDescent="0.2">
      <c r="A2486" s="23" t="s">
        <v>2513</v>
      </c>
      <c r="B2486" s="26">
        <v>1049.03</v>
      </c>
      <c r="C2486" s="26">
        <v>155851107.19999999</v>
      </c>
      <c r="D2486" s="22"/>
      <c r="E2486" s="22"/>
    </row>
    <row r="2487" spans="1:5" x14ac:dyDescent="0.2">
      <c r="A2487" s="23" t="s">
        <v>2514</v>
      </c>
      <c r="B2487" s="26">
        <v>1048.19</v>
      </c>
      <c r="C2487" s="26">
        <v>155724926.63999999</v>
      </c>
      <c r="D2487" s="22"/>
      <c r="E2487" s="22"/>
    </row>
    <row r="2488" spans="1:5" x14ac:dyDescent="0.2">
      <c r="A2488" s="23" t="s">
        <v>2515</v>
      </c>
      <c r="B2488" s="26">
        <v>1048.33</v>
      </c>
      <c r="C2488" s="26">
        <v>155747079.66</v>
      </c>
      <c r="D2488" s="22"/>
      <c r="E2488" s="22"/>
    </row>
    <row r="2489" spans="1:5" x14ac:dyDescent="0.2">
      <c r="A2489" s="23" t="s">
        <v>2516</v>
      </c>
      <c r="B2489" s="26">
        <v>1047.56</v>
      </c>
      <c r="C2489" s="26">
        <v>155632014.34</v>
      </c>
      <c r="D2489" s="22"/>
      <c r="E2489" s="22"/>
    </row>
    <row r="2490" spans="1:5" x14ac:dyDescent="0.2">
      <c r="A2490" s="23" t="s">
        <v>2517</v>
      </c>
      <c r="B2490" s="26">
        <v>1046.2</v>
      </c>
      <c r="C2490" s="26">
        <v>155430116.25999999</v>
      </c>
      <c r="D2490" s="22"/>
      <c r="E2490" s="22"/>
    </row>
    <row r="2491" spans="1:5" x14ac:dyDescent="0.2">
      <c r="A2491" s="23" t="s">
        <v>2518</v>
      </c>
      <c r="B2491" s="26">
        <v>1045.98</v>
      </c>
      <c r="C2491" s="26">
        <v>155397148.06</v>
      </c>
      <c r="D2491" s="22"/>
      <c r="E2491" s="22"/>
    </row>
    <row r="2492" spans="1:5" x14ac:dyDescent="0.2">
      <c r="A2492" s="23" t="s">
        <v>2519</v>
      </c>
      <c r="B2492" s="26">
        <v>1043.1600000000001</v>
      </c>
      <c r="C2492" s="26">
        <v>154977857.81</v>
      </c>
      <c r="D2492" s="22"/>
      <c r="E2492" s="22"/>
    </row>
    <row r="2493" spans="1:5" x14ac:dyDescent="0.2">
      <c r="A2493" s="23" t="s">
        <v>2520</v>
      </c>
      <c r="B2493" s="26">
        <v>1042</v>
      </c>
      <c r="C2493" s="26">
        <v>154805285.44999999</v>
      </c>
      <c r="D2493" s="22"/>
      <c r="E2493" s="22"/>
    </row>
    <row r="2494" spans="1:5" x14ac:dyDescent="0.2">
      <c r="A2494" s="23" t="s">
        <v>2521</v>
      </c>
      <c r="B2494" s="26">
        <v>1042.3800000000001</v>
      </c>
      <c r="C2494" s="26">
        <v>154862080.25</v>
      </c>
      <c r="D2494" s="22"/>
      <c r="E2494" s="22"/>
    </row>
    <row r="2495" spans="1:5" x14ac:dyDescent="0.2">
      <c r="A2495" s="23" t="s">
        <v>2522</v>
      </c>
      <c r="B2495" s="26">
        <v>1042.3900000000001</v>
      </c>
      <c r="C2495" s="26">
        <v>154864384.97999999</v>
      </c>
      <c r="D2495" s="22"/>
      <c r="E2495" s="22"/>
    </row>
    <row r="2496" spans="1:5" x14ac:dyDescent="0.2">
      <c r="A2496" s="23" t="s">
        <v>2523</v>
      </c>
      <c r="B2496" s="26">
        <v>1041.98</v>
      </c>
      <c r="C2496" s="26">
        <v>154803294.16</v>
      </c>
      <c r="D2496" s="22"/>
      <c r="E2496" s="22"/>
    </row>
    <row r="2497" spans="1:5" x14ac:dyDescent="0.2">
      <c r="A2497" s="23" t="s">
        <v>2524</v>
      </c>
      <c r="B2497" s="26">
        <v>1041.56</v>
      </c>
      <c r="C2497" s="26">
        <v>154740992.12</v>
      </c>
      <c r="D2497" s="22"/>
      <c r="E2497" s="22"/>
    </row>
    <row r="2498" spans="1:5" x14ac:dyDescent="0.2">
      <c r="A2498" s="23" t="s">
        <v>2525</v>
      </c>
      <c r="B2498" s="26">
        <v>1040.97</v>
      </c>
      <c r="C2498" s="26">
        <v>154653193.71000001</v>
      </c>
      <c r="D2498" s="22"/>
      <c r="E2498" s="22"/>
    </row>
    <row r="2499" spans="1:5" x14ac:dyDescent="0.2">
      <c r="A2499" s="23" t="s">
        <v>2526</v>
      </c>
      <c r="B2499" s="26">
        <v>1040.07</v>
      </c>
      <c r="C2499" s="26">
        <v>154519553.19</v>
      </c>
      <c r="D2499" s="22"/>
      <c r="E2499" s="22"/>
    </row>
    <row r="2500" spans="1:5" x14ac:dyDescent="0.2">
      <c r="A2500" s="23" t="s">
        <v>2527</v>
      </c>
      <c r="B2500" s="26">
        <v>1039.6600000000001</v>
      </c>
      <c r="C2500" s="26">
        <v>154457779.61000001</v>
      </c>
      <c r="D2500" s="22"/>
      <c r="E2500" s="22"/>
    </row>
    <row r="2501" spans="1:5" x14ac:dyDescent="0.2">
      <c r="A2501" s="23" t="s">
        <v>2528</v>
      </c>
      <c r="B2501" s="26">
        <v>1039.1500000000001</v>
      </c>
      <c r="C2501" s="26">
        <v>154382320.25</v>
      </c>
      <c r="D2501" s="22"/>
      <c r="E2501" s="22"/>
    </row>
    <row r="2502" spans="1:5" x14ac:dyDescent="0.2">
      <c r="A2502" s="23" t="s">
        <v>2529</v>
      </c>
      <c r="B2502" s="26">
        <v>1039.2</v>
      </c>
      <c r="C2502" s="26">
        <v>154389303.44999999</v>
      </c>
      <c r="D2502" s="22"/>
      <c r="E2502" s="22"/>
    </row>
    <row r="2503" spans="1:5" x14ac:dyDescent="0.2">
      <c r="A2503" s="23" t="s">
        <v>2530</v>
      </c>
      <c r="B2503" s="26">
        <v>1037.92</v>
      </c>
      <c r="C2503" s="26">
        <v>154200494.34999999</v>
      </c>
      <c r="D2503" s="22"/>
      <c r="E2503" s="22"/>
    </row>
    <row r="2504" spans="1:5" x14ac:dyDescent="0.2">
      <c r="A2504" s="23" t="s">
        <v>2531</v>
      </c>
      <c r="B2504" s="26">
        <v>1037.46</v>
      </c>
      <c r="C2504" s="26">
        <v>154131506.55000001</v>
      </c>
      <c r="D2504" s="22"/>
      <c r="E2504" s="22"/>
    </row>
    <row r="2505" spans="1:5" x14ac:dyDescent="0.2">
      <c r="A2505" s="23" t="s">
        <v>2532</v>
      </c>
      <c r="B2505" s="26">
        <v>1036.55</v>
      </c>
      <c r="C2505" s="26">
        <v>154227957.34</v>
      </c>
      <c r="D2505" s="22"/>
      <c r="E2505" s="22"/>
    </row>
    <row r="2506" spans="1:5" x14ac:dyDescent="0.2">
      <c r="A2506" s="23" t="s">
        <v>2533</v>
      </c>
      <c r="B2506" s="26">
        <v>1034.05</v>
      </c>
      <c r="C2506" s="26">
        <v>153856310.19</v>
      </c>
      <c r="D2506" s="22"/>
      <c r="E2506" s="22"/>
    </row>
    <row r="2507" spans="1:5" x14ac:dyDescent="0.2">
      <c r="A2507" s="23" t="s">
        <v>2534</v>
      </c>
      <c r="B2507" s="26">
        <v>1036.43</v>
      </c>
      <c r="C2507" s="26">
        <v>154211289.56</v>
      </c>
      <c r="D2507" s="22"/>
      <c r="E2507" s="22"/>
    </row>
    <row r="2508" spans="1:5" x14ac:dyDescent="0.2">
      <c r="A2508" s="23" t="s">
        <v>2535</v>
      </c>
      <c r="B2508" s="26">
        <v>1036.28</v>
      </c>
      <c r="C2508" s="26">
        <v>154188388.03</v>
      </c>
      <c r="D2508" s="22"/>
      <c r="E2508" s="22"/>
    </row>
    <row r="2509" spans="1:5" x14ac:dyDescent="0.2">
      <c r="A2509" s="23" t="s">
        <v>2536</v>
      </c>
      <c r="B2509" s="26">
        <v>1036.1099999999999</v>
      </c>
      <c r="C2509" s="26">
        <v>154162373.00999999</v>
      </c>
      <c r="D2509" s="22"/>
      <c r="E2509" s="22"/>
    </row>
    <row r="2510" spans="1:5" x14ac:dyDescent="0.2">
      <c r="A2510" s="23" t="s">
        <v>2537</v>
      </c>
      <c r="B2510" s="26">
        <v>1034.51</v>
      </c>
      <c r="C2510" s="26">
        <v>153693551.91</v>
      </c>
      <c r="D2510" s="22"/>
      <c r="E2510" s="22"/>
    </row>
    <row r="2511" spans="1:5" x14ac:dyDescent="0.2">
      <c r="A2511" s="23" t="s">
        <v>2538</v>
      </c>
      <c r="B2511" s="26">
        <v>1035.44</v>
      </c>
      <c r="C2511" s="26">
        <v>153831943.47</v>
      </c>
      <c r="D2511" s="22"/>
      <c r="E2511" s="22"/>
    </row>
    <row r="2512" spans="1:5" x14ac:dyDescent="0.2">
      <c r="A2512" s="23" t="s">
        <v>2539</v>
      </c>
      <c r="B2512" s="26">
        <v>1034.33</v>
      </c>
      <c r="C2512" s="26">
        <v>153666584.33000001</v>
      </c>
      <c r="D2512" s="22"/>
      <c r="E2512" s="22"/>
    </row>
    <row r="2513" spans="1:5" x14ac:dyDescent="0.2">
      <c r="A2513" s="23" t="s">
        <v>2540</v>
      </c>
      <c r="B2513" s="26">
        <v>1033.74</v>
      </c>
      <c r="C2513" s="26">
        <v>153579273.13</v>
      </c>
      <c r="D2513" s="22"/>
      <c r="E2513" s="22"/>
    </row>
    <row r="2514" spans="1:5" x14ac:dyDescent="0.2">
      <c r="A2514" s="23" t="s">
        <v>2541</v>
      </c>
      <c r="B2514" s="26">
        <v>1033.18</v>
      </c>
      <c r="C2514" s="26">
        <v>153495724</v>
      </c>
      <c r="D2514" s="22"/>
      <c r="E2514" s="22"/>
    </row>
    <row r="2515" spans="1:5" x14ac:dyDescent="0.2">
      <c r="A2515" s="23" t="s">
        <v>2542</v>
      </c>
      <c r="B2515" s="26">
        <v>1033.3</v>
      </c>
      <c r="C2515" s="26">
        <v>153514053.13999999</v>
      </c>
      <c r="D2515" s="22"/>
      <c r="E2515" s="22"/>
    </row>
    <row r="2516" spans="1:5" x14ac:dyDescent="0.2">
      <c r="A2516" s="23" t="s">
        <v>2543</v>
      </c>
      <c r="B2516" s="26">
        <v>1033.4000000000001</v>
      </c>
      <c r="C2516" s="26">
        <v>153527904.02000001</v>
      </c>
      <c r="D2516" s="22"/>
      <c r="E2516" s="22"/>
    </row>
    <row r="2517" spans="1:5" x14ac:dyDescent="0.2">
      <c r="A2517" s="23" t="s">
        <v>2544</v>
      </c>
      <c r="B2517" s="26">
        <v>1032.95</v>
      </c>
      <c r="C2517" s="26">
        <v>153461888.84999999</v>
      </c>
      <c r="D2517" s="22"/>
      <c r="E2517" s="22"/>
    </row>
    <row r="2518" spans="1:5" x14ac:dyDescent="0.2">
      <c r="A2518" s="23" t="s">
        <v>2545</v>
      </c>
      <c r="B2518" s="26">
        <v>1031.03</v>
      </c>
      <c r="C2518" s="26">
        <v>153176720.99000001</v>
      </c>
      <c r="D2518" s="22"/>
      <c r="E2518" s="22"/>
    </row>
    <row r="2519" spans="1:5" x14ac:dyDescent="0.2">
      <c r="A2519" s="23" t="s">
        <v>2546</v>
      </c>
      <c r="B2519" s="26">
        <v>1030.76</v>
      </c>
      <c r="C2519" s="26">
        <v>153135930.59</v>
      </c>
      <c r="D2519" s="22"/>
      <c r="E2519" s="22"/>
    </row>
    <row r="2520" spans="1:5" x14ac:dyDescent="0.2">
      <c r="A2520" s="23" t="s">
        <v>2547</v>
      </c>
      <c r="B2520" s="26">
        <v>1030.82</v>
      </c>
      <c r="C2520" s="26">
        <v>153145733.22999999</v>
      </c>
      <c r="D2520" s="22"/>
      <c r="E2520" s="22"/>
    </row>
    <row r="2521" spans="1:5" x14ac:dyDescent="0.2">
      <c r="A2521" s="23" t="s">
        <v>2548</v>
      </c>
      <c r="B2521" s="26">
        <v>1030.68</v>
      </c>
      <c r="C2521" s="26">
        <v>153123912.69</v>
      </c>
      <c r="D2521" s="22"/>
      <c r="E2521" s="22"/>
    </row>
    <row r="2522" spans="1:5" x14ac:dyDescent="0.2">
      <c r="A2522" s="23" t="s">
        <v>2549</v>
      </c>
      <c r="B2522" s="26">
        <v>1029.95</v>
      </c>
      <c r="C2522" s="26">
        <v>153016187.84999999</v>
      </c>
      <c r="D2522" s="22"/>
      <c r="E2522" s="22"/>
    </row>
    <row r="2523" spans="1:5" x14ac:dyDescent="0.2">
      <c r="A2523" s="23" t="s">
        <v>2550</v>
      </c>
      <c r="B2523" s="26">
        <v>1029.7</v>
      </c>
      <c r="C2523" s="26">
        <v>152978448.86000001</v>
      </c>
      <c r="D2523" s="22"/>
      <c r="E2523" s="22"/>
    </row>
    <row r="2524" spans="1:5" x14ac:dyDescent="0.2">
      <c r="A2524" s="23" t="s">
        <v>2551</v>
      </c>
      <c r="B2524" s="26">
        <v>1028.1099999999999</v>
      </c>
      <c r="C2524" s="26">
        <v>152742928.03</v>
      </c>
      <c r="D2524" s="22"/>
      <c r="E2524" s="22"/>
    </row>
    <row r="2525" spans="1:5" x14ac:dyDescent="0.2">
      <c r="A2525" s="23" t="s">
        <v>2552</v>
      </c>
      <c r="B2525" s="26">
        <v>1027.75</v>
      </c>
      <c r="C2525" s="26">
        <v>152688754.41</v>
      </c>
      <c r="D2525" s="22"/>
      <c r="E2525" s="22"/>
    </row>
    <row r="2526" spans="1:5" x14ac:dyDescent="0.2">
      <c r="A2526" s="23" t="s">
        <v>2553</v>
      </c>
      <c r="B2526" s="26">
        <v>1028.5899999999999</v>
      </c>
      <c r="C2526" s="26">
        <v>152813149.91999999</v>
      </c>
      <c r="D2526" s="22"/>
      <c r="E2526" s="22"/>
    </row>
    <row r="2527" spans="1:5" x14ac:dyDescent="0.2">
      <c r="A2527" s="23" t="s">
        <v>2554</v>
      </c>
      <c r="B2527" s="26">
        <v>1028.08</v>
      </c>
      <c r="C2527" s="26">
        <v>152737389.83000001</v>
      </c>
      <c r="D2527" s="22"/>
      <c r="E2527" s="22"/>
    </row>
    <row r="2528" spans="1:5" x14ac:dyDescent="0.2">
      <c r="A2528" s="23" t="s">
        <v>2555</v>
      </c>
      <c r="B2528" s="26">
        <v>1027.5</v>
      </c>
      <c r="C2528" s="26">
        <v>152652311.28999999</v>
      </c>
      <c r="D2528" s="22"/>
      <c r="E2528" s="22"/>
    </row>
    <row r="2529" spans="1:5" x14ac:dyDescent="0.2">
      <c r="A2529" s="23" t="s">
        <v>2556</v>
      </c>
      <c r="B2529" s="26">
        <v>1027.0899999999999</v>
      </c>
      <c r="C2529" s="26">
        <v>152591472.62</v>
      </c>
      <c r="D2529" s="22"/>
      <c r="E2529" s="22"/>
    </row>
    <row r="2530" spans="1:5" x14ac:dyDescent="0.2">
      <c r="A2530" s="23" t="s">
        <v>2557</v>
      </c>
      <c r="B2530" s="26">
        <v>1026.3</v>
      </c>
      <c r="C2530" s="26">
        <v>152504403.66</v>
      </c>
      <c r="D2530" s="22"/>
      <c r="E2530" s="22"/>
    </row>
    <row r="2531" spans="1:5" x14ac:dyDescent="0.2">
      <c r="A2531" s="23" t="s">
        <v>2558</v>
      </c>
      <c r="B2531" s="26">
        <v>1026.3</v>
      </c>
      <c r="C2531" s="26">
        <v>152504238.77000001</v>
      </c>
      <c r="D2531" s="22"/>
      <c r="E2531" s="22"/>
    </row>
    <row r="2532" spans="1:5" x14ac:dyDescent="0.2">
      <c r="A2532" s="23" t="s">
        <v>2559</v>
      </c>
      <c r="B2532" s="26">
        <v>1021.01</v>
      </c>
      <c r="C2532" s="26">
        <v>151717834.47</v>
      </c>
      <c r="D2532" s="22"/>
      <c r="E2532" s="22"/>
    </row>
    <row r="2533" spans="1:5" x14ac:dyDescent="0.2">
      <c r="A2533" s="23" t="s">
        <v>2560</v>
      </c>
      <c r="B2533" s="26">
        <v>1019.72</v>
      </c>
      <c r="C2533" s="26">
        <v>151525958.34999999</v>
      </c>
      <c r="D2533" s="22"/>
      <c r="E2533" s="22"/>
    </row>
    <row r="2534" spans="1:5" x14ac:dyDescent="0.2">
      <c r="A2534" s="23" t="s">
        <v>2561</v>
      </c>
      <c r="B2534" s="26">
        <v>1021.79</v>
      </c>
      <c r="C2534" s="26">
        <v>151834293.09999999</v>
      </c>
      <c r="D2534" s="22"/>
      <c r="E2534" s="22"/>
    </row>
    <row r="2535" spans="1:5" x14ac:dyDescent="0.2">
      <c r="A2535" s="23" t="s">
        <v>2562</v>
      </c>
      <c r="B2535" s="26">
        <v>1022.02</v>
      </c>
      <c r="C2535" s="26">
        <v>151868000.99000001</v>
      </c>
      <c r="D2535" s="22"/>
      <c r="E2535" s="22"/>
    </row>
    <row r="2536" spans="1:5" x14ac:dyDescent="0.2">
      <c r="A2536" s="23" t="s">
        <v>2563</v>
      </c>
      <c r="B2536" s="26">
        <v>1025.4100000000001</v>
      </c>
      <c r="C2536" s="26">
        <v>152372137.15000001</v>
      </c>
      <c r="D2536" s="22"/>
      <c r="E2536" s="22"/>
    </row>
    <row r="2537" spans="1:5" x14ac:dyDescent="0.2">
      <c r="A2537" s="23" t="s">
        <v>2564</v>
      </c>
      <c r="B2537" s="26">
        <v>1026.69</v>
      </c>
      <c r="C2537" s="26">
        <v>152561685.37</v>
      </c>
      <c r="D2537" s="22"/>
      <c r="E2537" s="22"/>
    </row>
    <row r="2538" spans="1:5" x14ac:dyDescent="0.2">
      <c r="A2538" s="23" t="s">
        <v>2565</v>
      </c>
      <c r="B2538" s="26">
        <v>1026.3699999999999</v>
      </c>
      <c r="C2538" s="26">
        <v>152514083.61000001</v>
      </c>
      <c r="D2538" s="22"/>
      <c r="E2538" s="22"/>
    </row>
    <row r="2539" spans="1:5" x14ac:dyDescent="0.2">
      <c r="A2539" s="23" t="s">
        <v>2566</v>
      </c>
      <c r="B2539" s="26">
        <v>1026.24</v>
      </c>
      <c r="C2539" s="26">
        <v>152495293.00999999</v>
      </c>
      <c r="D2539" s="22"/>
      <c r="E2539" s="22"/>
    </row>
    <row r="2540" spans="1:5" x14ac:dyDescent="0.2">
      <c r="A2540" s="23" t="s">
        <v>2567</v>
      </c>
      <c r="B2540" s="26">
        <v>1026.26</v>
      </c>
      <c r="C2540" s="26">
        <v>151999014.13999999</v>
      </c>
      <c r="D2540" s="22"/>
      <c r="E2540" s="22"/>
    </row>
    <row r="2541" spans="1:5" x14ac:dyDescent="0.2">
      <c r="A2541" s="23" t="s">
        <v>2568</v>
      </c>
      <c r="B2541" s="26">
        <v>1026.22</v>
      </c>
      <c r="C2541" s="26">
        <v>151993166.15000001</v>
      </c>
      <c r="D2541" s="22"/>
      <c r="E2541" s="22"/>
    </row>
    <row r="2542" spans="1:5" x14ac:dyDescent="0.2">
      <c r="A2542" s="23" t="s">
        <v>2569</v>
      </c>
      <c r="B2542" s="26">
        <v>1025.1199999999999</v>
      </c>
      <c r="C2542" s="26">
        <v>151829210.5</v>
      </c>
      <c r="D2542" s="22"/>
      <c r="E2542" s="22"/>
    </row>
    <row r="2543" spans="1:5" x14ac:dyDescent="0.2">
      <c r="A2543" s="23" t="s">
        <v>2570</v>
      </c>
      <c r="B2543" s="26">
        <v>1024.8399999999999</v>
      </c>
      <c r="C2543" s="26">
        <v>152297356.06</v>
      </c>
      <c r="D2543" s="22"/>
      <c r="E2543" s="22"/>
    </row>
    <row r="2544" spans="1:5" x14ac:dyDescent="0.2">
      <c r="A2544" s="23" t="s">
        <v>2571</v>
      </c>
      <c r="B2544" s="26">
        <v>1024.73</v>
      </c>
      <c r="C2544" s="26">
        <v>152281247.88999999</v>
      </c>
      <c r="D2544" s="22"/>
      <c r="E2544" s="22"/>
    </row>
    <row r="2545" spans="1:5" x14ac:dyDescent="0.2">
      <c r="A2545" s="23" t="s">
        <v>2572</v>
      </c>
      <c r="B2545" s="26">
        <v>1024.6300000000001</v>
      </c>
      <c r="C2545" s="26">
        <v>152266394.55000001</v>
      </c>
      <c r="D2545" s="22"/>
      <c r="E2545" s="22"/>
    </row>
    <row r="2546" spans="1:5" x14ac:dyDescent="0.2">
      <c r="A2546" s="23" t="s">
        <v>2573</v>
      </c>
      <c r="B2546" s="26">
        <v>1024.46</v>
      </c>
      <c r="C2546" s="26">
        <v>152240307.36000001</v>
      </c>
      <c r="D2546" s="22"/>
      <c r="E2546" s="22"/>
    </row>
    <row r="2547" spans="1:5" x14ac:dyDescent="0.2">
      <c r="A2547" s="23" t="s">
        <v>2574</v>
      </c>
      <c r="B2547" s="26">
        <v>1024.1300000000001</v>
      </c>
      <c r="C2547" s="26">
        <v>152191487.69</v>
      </c>
      <c r="D2547" s="22"/>
      <c r="E2547" s="22"/>
    </row>
    <row r="2548" spans="1:5" x14ac:dyDescent="0.2">
      <c r="A2548" s="23" t="s">
        <v>2575</v>
      </c>
      <c r="B2548" s="26">
        <v>1023.49</v>
      </c>
      <c r="C2548" s="26">
        <v>152096854.56999999</v>
      </c>
      <c r="D2548" s="22"/>
      <c r="E2548" s="22"/>
    </row>
    <row r="2549" spans="1:5" x14ac:dyDescent="0.2">
      <c r="A2549" s="23" t="s">
        <v>2576</v>
      </c>
      <c r="B2549" s="26">
        <v>1023.41</v>
      </c>
      <c r="C2549" s="26">
        <v>152084788.53999999</v>
      </c>
      <c r="D2549" s="22"/>
      <c r="E2549" s="22"/>
    </row>
    <row r="2550" spans="1:5" x14ac:dyDescent="0.2">
      <c r="A2550" s="23" t="s">
        <v>2577</v>
      </c>
      <c r="B2550" s="26">
        <v>1023.78</v>
      </c>
      <c r="C2550" s="26">
        <v>152139220.88999999</v>
      </c>
      <c r="D2550" s="22"/>
      <c r="E2550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2578</v>
      </c>
      <c r="E1" s="3" t="s">
        <v>2579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3225.73</v>
      </c>
      <c r="D2" s="5" t="str">
        <f>'Исходные данные'!A4</f>
        <v>06.04.2017</v>
      </c>
      <c r="E2" s="1">
        <f>'Исходные данные'!B4</f>
        <v>2795.75</v>
      </c>
      <c r="F2" s="12">
        <f t="shared" ref="F2:F65" si="0">E2/C2</f>
        <v>0.8667030408620684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-0.14305887429593506</v>
      </c>
      <c r="J2" s="18">
        <f t="shared" ref="J2:J65" si="3">H2*I2</f>
        <v>-4.1212693068470901E-4</v>
      </c>
      <c r="K2" s="12">
        <f>F2/GEOMEAN(F$2:F$1242)</f>
        <v>0.7344898488346786</v>
      </c>
      <c r="L2" s="12">
        <f t="shared" ref="L2:L65" si="4">LN(K2)</f>
        <v>-0.30857910397469818</v>
      </c>
      <c r="M2" s="12">
        <f>POWER(L2-AVERAGE(L$2:L$1242),2)</f>
        <v>9.5221063409827583E-2</v>
      </c>
      <c r="N2" s="18">
        <f t="shared" ref="N2:N65" si="5">M2*H2</f>
        <v>2.7431478678104884E-4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3212.93</v>
      </c>
      <c r="D3" s="5" t="str">
        <f>'Исходные данные'!A5</f>
        <v>05.04.2017</v>
      </c>
      <c r="E3" s="1">
        <f>'Исходные данные'!B5</f>
        <v>2828.66</v>
      </c>
      <c r="F3" s="12">
        <f t="shared" si="0"/>
        <v>0.88039888824219636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-0.1273801921177741</v>
      </c>
      <c r="J3" s="18">
        <f t="shared" si="3"/>
        <v>-3.6593526166229585E-4</v>
      </c>
      <c r="K3" s="12">
        <f t="shared" ref="K3:K66" si="7">F3/GEOMEAN(F$2:F$1242)</f>
        <v>0.74609643194056841</v>
      </c>
      <c r="L3" s="12">
        <f t="shared" si="4"/>
        <v>-0.29290042179653725</v>
      </c>
      <c r="M3" s="12">
        <f t="shared" ref="M3:M66" si="8">POWER(L3-AVERAGE(L$2:L$1242),2)</f>
        <v>8.5790657088589434E-2</v>
      </c>
      <c r="N3" s="18">
        <f t="shared" si="5"/>
        <v>2.4645767939231037E-4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3144.5</v>
      </c>
      <c r="D4" s="5" t="str">
        <f>'Исходные данные'!A6</f>
        <v>04.04.2017</v>
      </c>
      <c r="E4" s="1">
        <f>'Исходные данные'!B6</f>
        <v>2806.43</v>
      </c>
      <c r="F4" s="12">
        <f t="shared" si="0"/>
        <v>0.89248847193512482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-0.11374168201106283</v>
      </c>
      <c r="J4" s="18">
        <f t="shared" si="3"/>
        <v>-3.2584283554217339E-4</v>
      </c>
      <c r="K4" s="12">
        <f t="shared" si="7"/>
        <v>0.75634178251677153</v>
      </c>
      <c r="L4" s="12">
        <f t="shared" si="4"/>
        <v>-0.279261911689826</v>
      </c>
      <c r="M4" s="12">
        <f t="shared" si="8"/>
        <v>7.7987215320656181E-2</v>
      </c>
      <c r="N4" s="18">
        <f t="shared" si="5"/>
        <v>2.2341480209206891E-4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3177.13</v>
      </c>
      <c r="D5" s="5" t="str">
        <f>'Исходные данные'!A7</f>
        <v>03.04.2017</v>
      </c>
      <c r="E5" s="1">
        <f>'Исходные данные'!B7</f>
        <v>2798.83</v>
      </c>
      <c r="F5" s="12">
        <f t="shared" si="0"/>
        <v>0.88093027354876885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-0.1267768008446126</v>
      </c>
      <c r="J5" s="18">
        <f t="shared" si="3"/>
        <v>-3.6217168012528487E-4</v>
      </c>
      <c r="K5" s="12">
        <f t="shared" si="7"/>
        <v>0.74654675586363806</v>
      </c>
      <c r="L5" s="12">
        <f t="shared" si="4"/>
        <v>-0.29229703052337574</v>
      </c>
      <c r="M5" s="12">
        <f t="shared" si="8"/>
        <v>8.5437554052783249E-2</v>
      </c>
      <c r="N5" s="18">
        <f t="shared" si="5"/>
        <v>2.440751169846725E-4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3163.03</v>
      </c>
      <c r="D6" s="5" t="str">
        <f>'Исходные данные'!A8</f>
        <v>31.03.2017</v>
      </c>
      <c r="E6" s="1">
        <f>'Исходные данные'!B8</f>
        <v>2817.98</v>
      </c>
      <c r="F6" s="12">
        <f t="shared" si="0"/>
        <v>0.8909115626472085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-0.11551011272576504</v>
      </c>
      <c r="J6" s="18">
        <f t="shared" si="3"/>
        <v>-3.2906438185662938E-4</v>
      </c>
      <c r="K6" s="12">
        <f t="shared" si="7"/>
        <v>0.75500542645258184</v>
      </c>
      <c r="L6" s="12">
        <f t="shared" si="4"/>
        <v>-0.28103034240452823</v>
      </c>
      <c r="M6" s="12">
        <f t="shared" si="8"/>
        <v>7.8978053352006375E-2</v>
      </c>
      <c r="N6" s="18">
        <f t="shared" si="5"/>
        <v>2.2499211275309357E-4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3215.97</v>
      </c>
      <c r="D7" s="5" t="str">
        <f>'Исходные данные'!A9</f>
        <v>30.03.2017</v>
      </c>
      <c r="E7" s="1">
        <f>'Исходные данные'!B9</f>
        <v>2849.87</v>
      </c>
      <c r="F7" s="12">
        <f t="shared" si="0"/>
        <v>0.8861618734005603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-0.12085564370988192</v>
      </c>
      <c r="J7" s="18">
        <f t="shared" si="3"/>
        <v>-3.4333175547177709E-4</v>
      </c>
      <c r="K7" s="12">
        <f t="shared" si="7"/>
        <v>0.75098028938451256</v>
      </c>
      <c r="L7" s="12">
        <f t="shared" si="4"/>
        <v>-0.28637587338864501</v>
      </c>
      <c r="M7" s="12">
        <f t="shared" si="8"/>
        <v>8.2011140859109238E-2</v>
      </c>
      <c r="N7" s="18">
        <f t="shared" si="5"/>
        <v>2.329806709481691E-4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3160.62</v>
      </c>
      <c r="D8" s="5" t="str">
        <f>'Исходные данные'!A10</f>
        <v>29.03.2017</v>
      </c>
      <c r="E8" s="1">
        <f>'Исходные данные'!B10</f>
        <v>2844.36</v>
      </c>
      <c r="F8" s="12">
        <f t="shared" si="0"/>
        <v>0.89993735406344333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-0.10543012467665192</v>
      </c>
      <c r="J8" s="18">
        <f t="shared" si="3"/>
        <v>-2.9867435031673251E-4</v>
      </c>
      <c r="K8" s="12">
        <f t="shared" si="7"/>
        <v>0.76265435793242276</v>
      </c>
      <c r="L8" s="12">
        <f t="shared" si="4"/>
        <v>-0.27095035435541498</v>
      </c>
      <c r="M8" s="12">
        <f t="shared" si="8"/>
        <v>7.3414094525324949E-2</v>
      </c>
      <c r="N8" s="18">
        <f t="shared" si="5"/>
        <v>2.0797572850920142E-4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3190.59</v>
      </c>
      <c r="D9" s="5" t="str">
        <f>'Исходные данные'!A11</f>
        <v>28.03.2017</v>
      </c>
      <c r="E9" s="1">
        <f>'Исходные данные'!B11</f>
        <v>2846.93</v>
      </c>
      <c r="F9" s="12">
        <f t="shared" si="0"/>
        <v>0.89228951385166999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-0.11396463196434931</v>
      </c>
      <c r="J9" s="18">
        <f t="shared" si="3"/>
        <v>-3.2195077087137768E-4</v>
      </c>
      <c r="K9" s="12">
        <f t="shared" si="7"/>
        <v>0.75617317494791403</v>
      </c>
      <c r="L9" s="12">
        <f t="shared" si="4"/>
        <v>-0.27948486164311243</v>
      </c>
      <c r="M9" s="12">
        <f t="shared" si="8"/>
        <v>7.811178788766969E-2</v>
      </c>
      <c r="N9" s="18">
        <f t="shared" si="5"/>
        <v>2.206662706763595E-4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3211.43</v>
      </c>
      <c r="D10" s="5" t="str">
        <f>'Исходные данные'!A12</f>
        <v>27.03.2017</v>
      </c>
      <c r="E10" s="1">
        <f>'Исходные данные'!B12</f>
        <v>2866.45</v>
      </c>
      <c r="F10" s="12">
        <f t="shared" si="0"/>
        <v>0.89257744992106314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-0.11364199047034987</v>
      </c>
      <c r="J10" s="18">
        <f t="shared" si="3"/>
        <v>-3.2014327121235927E-4</v>
      </c>
      <c r="K10" s="12">
        <f t="shared" si="7"/>
        <v>0.75641718715291595</v>
      </c>
      <c r="L10" s="12">
        <f t="shared" si="4"/>
        <v>-0.27916222014911302</v>
      </c>
      <c r="M10" s="12">
        <f t="shared" si="8"/>
        <v>7.7931545158581847E-2</v>
      </c>
      <c r="N10" s="18">
        <f t="shared" si="5"/>
        <v>2.1954261531710462E-4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3150.22</v>
      </c>
      <c r="D11" s="5" t="str">
        <f>'Исходные данные'!A13</f>
        <v>24.03.2017</v>
      </c>
      <c r="E11" s="1">
        <f>'Исходные данные'!B13</f>
        <v>2869.02</v>
      </c>
      <c r="F11" s="12">
        <f t="shared" si="0"/>
        <v>0.91073639301382125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-9.3501783623605839E-2</v>
      </c>
      <c r="J11" s="18">
        <f t="shared" si="3"/>
        <v>-2.6267068773691609E-4</v>
      </c>
      <c r="K11" s="12">
        <f t="shared" si="7"/>
        <v>0.77180603285712757</v>
      </c>
      <c r="L11" s="12">
        <f t="shared" si="4"/>
        <v>-0.25902201330236907</v>
      </c>
      <c r="M11" s="12">
        <f t="shared" si="8"/>
        <v>6.7092403375212661E-2</v>
      </c>
      <c r="N11" s="18">
        <f t="shared" si="5"/>
        <v>1.8847990972485013E-4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3157.81</v>
      </c>
      <c r="D12" s="5" t="str">
        <f>'Исходные данные'!A14</f>
        <v>23.03.2017</v>
      </c>
      <c r="E12" s="1">
        <f>'Исходные данные'!B14</f>
        <v>2873.73</v>
      </c>
      <c r="F12" s="12">
        <f t="shared" si="0"/>
        <v>0.91003891937767001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-9.4267911838899432E-2</v>
      </c>
      <c r="J12" s="18">
        <f t="shared" si="3"/>
        <v>-2.6408380697006382E-4</v>
      </c>
      <c r="K12" s="12">
        <f t="shared" si="7"/>
        <v>0.77121495692750663</v>
      </c>
      <c r="L12" s="12">
        <f t="shared" si="4"/>
        <v>-0.25978814151766255</v>
      </c>
      <c r="M12" s="12">
        <f t="shared" si="8"/>
        <v>6.7489878473201065E-2</v>
      </c>
      <c r="N12" s="18">
        <f t="shared" si="5"/>
        <v>1.8906734743004332E-4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3204.96</v>
      </c>
      <c r="D13" s="5" t="str">
        <f>'Исходные данные'!A15</f>
        <v>22.03.2017</v>
      </c>
      <c r="E13" s="1">
        <f>'Исходные данные'!B15</f>
        <v>2853.73</v>
      </c>
      <c r="F13" s="12">
        <f t="shared" si="0"/>
        <v>0.89041048874244921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-0.11607269928060431</v>
      </c>
      <c r="J13" s="18">
        <f t="shared" si="3"/>
        <v>-3.2426056758918246E-4</v>
      </c>
      <c r="K13" s="12">
        <f t="shared" si="7"/>
        <v>0.7545807900094057</v>
      </c>
      <c r="L13" s="12">
        <f t="shared" si="4"/>
        <v>-0.28159292895936744</v>
      </c>
      <c r="M13" s="12">
        <f t="shared" si="8"/>
        <v>7.9294577639915362E-2</v>
      </c>
      <c r="N13" s="18">
        <f t="shared" si="5"/>
        <v>2.2151724661890356E-4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3184.22</v>
      </c>
      <c r="D14" s="5" t="str">
        <f>'Исходные данные'!A16</f>
        <v>21.03.2017</v>
      </c>
      <c r="E14" s="1">
        <f>'Исходные данные'!B16</f>
        <v>2857.58</v>
      </c>
      <c r="F14" s="12">
        <f t="shared" si="0"/>
        <v>0.89741914817443524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-0.1082322482771695</v>
      </c>
      <c r="J14" s="18">
        <f t="shared" si="3"/>
        <v>-3.0151359842539848E-4</v>
      </c>
      <c r="K14" s="12">
        <f t="shared" si="7"/>
        <v>0.76052029750393679</v>
      </c>
      <c r="L14" s="12">
        <f t="shared" si="4"/>
        <v>-0.27375247795593266</v>
      </c>
      <c r="M14" s="12">
        <f t="shared" si="8"/>
        <v>7.4940419187013399E-2</v>
      </c>
      <c r="N14" s="18">
        <f t="shared" si="5"/>
        <v>2.0876915906541774E-4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3190</v>
      </c>
      <c r="D15" s="5" t="str">
        <f>'Исходные данные'!A17</f>
        <v>20.03.2017</v>
      </c>
      <c r="E15" s="1">
        <f>'Исходные данные'!B17</f>
        <v>2889.31</v>
      </c>
      <c r="F15" s="12">
        <f t="shared" si="0"/>
        <v>0.90573981191222563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-9.9003197504023352E-2</v>
      </c>
      <c r="J15" s="18">
        <f t="shared" si="3"/>
        <v>-2.7503351193209404E-4</v>
      </c>
      <c r="K15" s="12">
        <f t="shared" si="7"/>
        <v>0.76757166661520138</v>
      </c>
      <c r="L15" s="12">
        <f t="shared" si="4"/>
        <v>-0.26452342718278649</v>
      </c>
      <c r="M15" s="12">
        <f t="shared" si="8"/>
        <v>6.9972643528526945E-2</v>
      </c>
      <c r="N15" s="18">
        <f t="shared" si="5"/>
        <v>1.943858620126001E-4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3296.92</v>
      </c>
      <c r="D16" s="5" t="str">
        <f>'Исходные данные'!A18</f>
        <v>17.03.2017</v>
      </c>
      <c r="E16" s="1">
        <f>'Исходные данные'!B18</f>
        <v>2901.15</v>
      </c>
      <c r="F16" s="12">
        <f t="shared" si="0"/>
        <v>0.87995765744998367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-0.12788148920163192</v>
      </c>
      <c r="J16" s="18">
        <f t="shared" si="3"/>
        <v>-3.5426663126928045E-4</v>
      </c>
      <c r="K16" s="12">
        <f t="shared" si="7"/>
        <v>0.7457225097058533</v>
      </c>
      <c r="L16" s="12">
        <f t="shared" si="4"/>
        <v>-0.29340171888039507</v>
      </c>
      <c r="M16" s="12">
        <f t="shared" si="8"/>
        <v>8.608456864197038E-2</v>
      </c>
      <c r="N16" s="18">
        <f t="shared" si="5"/>
        <v>2.3847775254615041E-4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3265.9</v>
      </c>
      <c r="D17" s="5" t="str">
        <f>'Исходные данные'!A19</f>
        <v>16.03.2017</v>
      </c>
      <c r="E17" s="1">
        <f>'Исходные данные'!B19</f>
        <v>2944.44</v>
      </c>
      <c r="F17" s="12">
        <f t="shared" si="0"/>
        <v>0.90157077681496678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-0.10361672936509193</v>
      </c>
      <c r="J17" s="18">
        <f t="shared" si="3"/>
        <v>-2.8624546292789753E-4</v>
      </c>
      <c r="K17" s="12">
        <f t="shared" si="7"/>
        <v>0.76403860648502531</v>
      </c>
      <c r="L17" s="12">
        <f t="shared" si="4"/>
        <v>-0.2691369590438551</v>
      </c>
      <c r="M17" s="12">
        <f t="shared" si="8"/>
        <v>7.2434702723373739E-2</v>
      </c>
      <c r="N17" s="18">
        <f t="shared" si="5"/>
        <v>2.0010383593599507E-4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3245.14</v>
      </c>
      <c r="D18" s="5" t="str">
        <f>'Исходные данные'!A20</f>
        <v>15.03.2017</v>
      </c>
      <c r="E18" s="1">
        <f>'Исходные данные'!B20</f>
        <v>2932.13</v>
      </c>
      <c r="F18" s="12">
        <f t="shared" si="0"/>
        <v>0.90354499343633876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-0.10142937114569128</v>
      </c>
      <c r="J18" s="18">
        <f t="shared" si="3"/>
        <v>-2.7942073725492519E-4</v>
      </c>
      <c r="K18" s="12">
        <f t="shared" si="7"/>
        <v>0.76571166172936378</v>
      </c>
      <c r="L18" s="12">
        <f t="shared" si="4"/>
        <v>-0.26694960082445446</v>
      </c>
      <c r="M18" s="12">
        <f t="shared" si="8"/>
        <v>7.1262089380335583E-2</v>
      </c>
      <c r="N18" s="18">
        <f t="shared" si="5"/>
        <v>1.9631498576855379E-4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3255.87</v>
      </c>
      <c r="D19" s="5" t="str">
        <f>'Исходные данные'!A21</f>
        <v>14.03.2017</v>
      </c>
      <c r="E19" s="1">
        <f>'Исходные данные'!B21</f>
        <v>2941.44</v>
      </c>
      <c r="F19" s="12">
        <f t="shared" si="0"/>
        <v>0.90342673386836703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-0.10156026369520225</v>
      </c>
      <c r="J19" s="18">
        <f t="shared" si="3"/>
        <v>-2.7900044149111895E-4</v>
      </c>
      <c r="K19" s="12">
        <f t="shared" si="7"/>
        <v>0.76561144233689871</v>
      </c>
      <c r="L19" s="12">
        <f t="shared" si="4"/>
        <v>-0.26708049337396544</v>
      </c>
      <c r="M19" s="12">
        <f t="shared" si="8"/>
        <v>7.1331989940880802E-2</v>
      </c>
      <c r="N19" s="18">
        <f t="shared" si="5"/>
        <v>1.9595908834653766E-4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3290.13</v>
      </c>
      <c r="D20" s="5" t="str">
        <f>'Исходные данные'!A22</f>
        <v>13.03.2017</v>
      </c>
      <c r="E20" s="1">
        <f>'Исходные данные'!B22</f>
        <v>2948.87</v>
      </c>
      <c r="F20" s="12">
        <f t="shared" si="0"/>
        <v>0.89627765468233767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-0.10950503155289258</v>
      </c>
      <c r="J20" s="18">
        <f t="shared" si="3"/>
        <v>-2.9998622624691332E-4</v>
      </c>
      <c r="K20" s="12">
        <f t="shared" si="7"/>
        <v>0.75955293573995519</v>
      </c>
      <c r="L20" s="12">
        <f t="shared" si="4"/>
        <v>-0.27502526123165577</v>
      </c>
      <c r="M20" s="12">
        <f t="shared" si="8"/>
        <v>7.5638894315540495E-2</v>
      </c>
      <c r="N20" s="18">
        <f t="shared" si="5"/>
        <v>2.0721081160775869E-4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3345.51</v>
      </c>
      <c r="D21" s="5" t="str">
        <f>'Исходные данные'!A23</f>
        <v>10.03.2017</v>
      </c>
      <c r="E21" s="1">
        <f>'Исходные данные'!B23</f>
        <v>2929.84</v>
      </c>
      <c r="F21" s="12">
        <f t="shared" si="0"/>
        <v>0.87575287474854357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-0.13267133429669017</v>
      </c>
      <c r="J21" s="18">
        <f t="shared" si="3"/>
        <v>-3.6243531372169942E-4</v>
      </c>
      <c r="K21" s="12">
        <f t="shared" si="7"/>
        <v>0.74215915517130415</v>
      </c>
      <c r="L21" s="12">
        <f t="shared" si="4"/>
        <v>-0.29819156397545327</v>
      </c>
      <c r="M21" s="12">
        <f t="shared" si="8"/>
        <v>8.8918208826126832E-2</v>
      </c>
      <c r="N21" s="18">
        <f t="shared" si="5"/>
        <v>2.4290928467938722E-4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3388.36</v>
      </c>
      <c r="D22" s="5" t="str">
        <f>'Исходные данные'!A24</f>
        <v>09.03.2017</v>
      </c>
      <c r="E22" s="1">
        <f>'Исходные данные'!B24</f>
        <v>2902.64</v>
      </c>
      <c r="F22" s="12">
        <f t="shared" si="0"/>
        <v>0.85665041495000527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-0.15472536081641083</v>
      </c>
      <c r="J22" s="18">
        <f t="shared" si="3"/>
        <v>-4.2150340075364624E-4</v>
      </c>
      <c r="K22" s="12">
        <f t="shared" si="7"/>
        <v>0.72597072366904081</v>
      </c>
      <c r="L22" s="12">
        <f t="shared" si="4"/>
        <v>-0.32024559049517398</v>
      </c>
      <c r="M22" s="12">
        <f t="shared" si="8"/>
        <v>0.10255723823160266</v>
      </c>
      <c r="N22" s="18">
        <f t="shared" si="5"/>
        <v>2.793868080735309E-4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3419.39</v>
      </c>
      <c r="D23" s="5" t="str">
        <f>'Исходные данные'!A25</f>
        <v>07.03.2017</v>
      </c>
      <c r="E23" s="1">
        <f>'Исходные данные'!B25</f>
        <v>2911.62</v>
      </c>
      <c r="F23" s="12">
        <f t="shared" si="0"/>
        <v>0.85150275341508286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-0.16075254527912264</v>
      </c>
      <c r="J23" s="18">
        <f t="shared" si="3"/>
        <v>-4.3670041660533187E-4</v>
      </c>
      <c r="K23" s="12">
        <f t="shared" si="7"/>
        <v>0.72160832390305341</v>
      </c>
      <c r="L23" s="12">
        <f t="shared" si="4"/>
        <v>-0.32627277495788581</v>
      </c>
      <c r="M23" s="12">
        <f t="shared" si="8"/>
        <v>0.1064539236787192</v>
      </c>
      <c r="N23" s="18">
        <f t="shared" si="5"/>
        <v>2.8919276356743608E-4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3406.18</v>
      </c>
      <c r="D24" s="5" t="str">
        <f>'Исходные данные'!A26</f>
        <v>06.03.2017</v>
      </c>
      <c r="E24" s="1">
        <f>'Исходные данные'!B26</f>
        <v>2940.45</v>
      </c>
      <c r="F24" s="12">
        <f t="shared" si="0"/>
        <v>0.86326911672313267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-0.147028797897132</v>
      </c>
      <c r="J24" s="18">
        <f t="shared" si="3"/>
        <v>-3.9830368463777786E-4</v>
      </c>
      <c r="K24" s="12">
        <f t="shared" si="7"/>
        <v>0.73157976048514661</v>
      </c>
      <c r="L24" s="12">
        <f t="shared" si="4"/>
        <v>-0.31254902757589509</v>
      </c>
      <c r="M24" s="12">
        <f t="shared" si="8"/>
        <v>9.7686894638637625E-2</v>
      </c>
      <c r="N24" s="18">
        <f t="shared" si="5"/>
        <v>2.6463557229526076E-4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3413.31</v>
      </c>
      <c r="D25" s="5" t="str">
        <f>'Исходные данные'!A27</f>
        <v>03.03.2017</v>
      </c>
      <c r="E25" s="1">
        <f>'Исходные данные'!B27</f>
        <v>2913.42</v>
      </c>
      <c r="F25" s="12">
        <f t="shared" si="0"/>
        <v>0.85354685041792278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-0.15835484614177106</v>
      </c>
      <c r="J25" s="18">
        <f t="shared" si="3"/>
        <v>-4.2778883497232963E-4</v>
      </c>
      <c r="K25" s="12">
        <f t="shared" si="7"/>
        <v>0.72334059946669516</v>
      </c>
      <c r="L25" s="12">
        <f t="shared" si="4"/>
        <v>-0.32387507582053415</v>
      </c>
      <c r="M25" s="12">
        <f t="shared" si="8"/>
        <v>0.10489506473775674</v>
      </c>
      <c r="N25" s="18">
        <f t="shared" si="5"/>
        <v>2.8336952503707057E-4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3490.06</v>
      </c>
      <c r="D26" s="5" t="str">
        <f>'Исходные данные'!A28</f>
        <v>02.03.2017</v>
      </c>
      <c r="E26" s="1">
        <f>'Исходные данные'!B28</f>
        <v>2911.51</v>
      </c>
      <c r="F26" s="12">
        <f t="shared" si="0"/>
        <v>0.83422921095912395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-0.18124708109881785</v>
      </c>
      <c r="J26" s="18">
        <f t="shared" si="3"/>
        <v>-4.8826464398447965E-4</v>
      </c>
      <c r="K26" s="12">
        <f t="shared" si="7"/>
        <v>0.70696981337619835</v>
      </c>
      <c r="L26" s="12">
        <f t="shared" si="4"/>
        <v>-0.34676731077758099</v>
      </c>
      <c r="M26" s="12">
        <f t="shared" si="8"/>
        <v>0.12024756782391544</v>
      </c>
      <c r="N26" s="18">
        <f t="shared" si="5"/>
        <v>3.2393700101317983E-4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3445.6</v>
      </c>
      <c r="D27" s="5" t="str">
        <f>'Исходные данные'!A29</f>
        <v>01.03.2017</v>
      </c>
      <c r="E27" s="1">
        <f>'Исходные данные'!B29</f>
        <v>2890.72</v>
      </c>
      <c r="F27" s="12">
        <f t="shared" si="0"/>
        <v>0.83895983283027631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-0.17559244871428376</v>
      </c>
      <c r="J27" s="18">
        <f t="shared" si="3"/>
        <v>-4.7171127928159648E-4</v>
      </c>
      <c r="K27" s="12">
        <f t="shared" si="7"/>
        <v>0.71097879174505318</v>
      </c>
      <c r="L27" s="12">
        <f t="shared" si="4"/>
        <v>-0.34111267839304693</v>
      </c>
      <c r="M27" s="12">
        <f t="shared" si="8"/>
        <v>0.11635785936047827</v>
      </c>
      <c r="N27" s="18">
        <f t="shared" si="5"/>
        <v>3.1258357119166039E-4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3495.53</v>
      </c>
      <c r="D28" s="5" t="str">
        <f>'Исходные данные'!A30</f>
        <v>28.02.2017</v>
      </c>
      <c r="E28" s="1">
        <f>'Исходные данные'!B30</f>
        <v>2889.1</v>
      </c>
      <c r="F28" s="12">
        <f t="shared" si="0"/>
        <v>0.82651271767085388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-0.19053997445788934</v>
      </c>
      <c r="J28" s="18">
        <f t="shared" si="3"/>
        <v>-5.1043764663624962E-4</v>
      </c>
      <c r="K28" s="12">
        <f t="shared" si="7"/>
        <v>0.70043045015532179</v>
      </c>
      <c r="L28" s="12">
        <f t="shared" si="4"/>
        <v>-0.35606020413665251</v>
      </c>
      <c r="M28" s="12">
        <f t="shared" si="8"/>
        <v>0.12677886896983467</v>
      </c>
      <c r="N28" s="18">
        <f t="shared" si="5"/>
        <v>3.3962798464880564E-4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3483.07</v>
      </c>
      <c r="D29" s="5" t="str">
        <f>'Исходные данные'!A31</f>
        <v>27.02.2017</v>
      </c>
      <c r="E29" s="1">
        <f>'Исходные данные'!B31</f>
        <v>2865.3</v>
      </c>
      <c r="F29" s="12">
        <f t="shared" si="0"/>
        <v>0.82263635241324462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-0.19524103207224208</v>
      </c>
      <c r="J29" s="18">
        <f t="shared" si="3"/>
        <v>-5.2157150807700416E-4</v>
      </c>
      <c r="K29" s="12">
        <f t="shared" si="7"/>
        <v>0.69714541387662421</v>
      </c>
      <c r="L29" s="12">
        <f t="shared" si="4"/>
        <v>-0.3607612617510052</v>
      </c>
      <c r="M29" s="12">
        <f t="shared" si="8"/>
        <v>0.13014868798017729</v>
      </c>
      <c r="N29" s="18">
        <f t="shared" si="5"/>
        <v>3.4768228145273908E-4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3510.51</v>
      </c>
      <c r="D30" s="5" t="str">
        <f>'Исходные данные'!A32</f>
        <v>22.02.2017</v>
      </c>
      <c r="E30" s="1">
        <f>'Исходные данные'!B32</f>
        <v>2880.64</v>
      </c>
      <c r="F30" s="12">
        <f t="shared" si="0"/>
        <v>0.82057592771420673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-0.1977488343857991</v>
      </c>
      <c r="J30" s="18">
        <f t="shared" si="3"/>
        <v>-5.2679648200323729E-4</v>
      </c>
      <c r="K30" s="12">
        <f t="shared" si="7"/>
        <v>0.69539930136243899</v>
      </c>
      <c r="L30" s="12">
        <f t="shared" si="4"/>
        <v>-0.36326906406456233</v>
      </c>
      <c r="M30" s="12">
        <f t="shared" si="8"/>
        <v>0.13196441290634309</v>
      </c>
      <c r="N30" s="18">
        <f t="shared" si="5"/>
        <v>3.5154891650616195E-4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3470.26</v>
      </c>
      <c r="D31" s="5" t="str">
        <f>'Исходные данные'!A33</f>
        <v>21.02.2017</v>
      </c>
      <c r="E31" s="1">
        <f>'Исходные данные'!B33</f>
        <v>2891.84</v>
      </c>
      <c r="F31" s="12">
        <f t="shared" si="0"/>
        <v>0.83332084627664782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-0.18233654137424551</v>
      </c>
      <c r="J31" s="18">
        <f t="shared" si="3"/>
        <v>-4.8438291431925377E-4</v>
      </c>
      <c r="K31" s="12">
        <f t="shared" si="7"/>
        <v>0.70620001725588588</v>
      </c>
      <c r="L31" s="12">
        <f t="shared" si="4"/>
        <v>-0.34785677105300866</v>
      </c>
      <c r="M31" s="12">
        <f t="shared" si="8"/>
        <v>0.12100433316742529</v>
      </c>
      <c r="N31" s="18">
        <f t="shared" si="5"/>
        <v>3.2145192128325752E-4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3428.39</v>
      </c>
      <c r="D32" s="5" t="str">
        <f>'Исходные данные'!A34</f>
        <v>20.02.2017</v>
      </c>
      <c r="E32" s="1">
        <f>'Исходные данные'!B34</f>
        <v>2866.55</v>
      </c>
      <c r="F32" s="12">
        <f t="shared" si="0"/>
        <v>0.83612132808694473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-0.17898154713706838</v>
      </c>
      <c r="J32" s="18">
        <f t="shared" si="3"/>
        <v>-4.7414320429812887E-4</v>
      </c>
      <c r="K32" s="12">
        <f t="shared" si="7"/>
        <v>0.70857329318147089</v>
      </c>
      <c r="L32" s="12">
        <f t="shared" si="4"/>
        <v>-0.3445017768158315</v>
      </c>
      <c r="M32" s="12">
        <f t="shared" si="8"/>
        <v>0.11868147422926498</v>
      </c>
      <c r="N32" s="18">
        <f t="shared" si="5"/>
        <v>3.1440120717469853E-4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3541.67</v>
      </c>
      <c r="D33" s="5" t="str">
        <f>'Исходные данные'!A35</f>
        <v>17.02.2017</v>
      </c>
      <c r="E33" s="1">
        <f>'Исходные данные'!B35</f>
        <v>2841.05</v>
      </c>
      <c r="F33" s="12">
        <f t="shared" si="0"/>
        <v>0.80217806853828844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-0.22042466516439788</v>
      </c>
      <c r="J33" s="18">
        <f t="shared" si="3"/>
        <v>-5.8230112832755824E-4</v>
      </c>
      <c r="K33" s="12">
        <f t="shared" si="7"/>
        <v>0.67980798557386035</v>
      </c>
      <c r="L33" s="12">
        <f t="shared" si="4"/>
        <v>-0.38594489484316102</v>
      </c>
      <c r="M33" s="12">
        <f t="shared" si="8"/>
        <v>0.14895346185549863</v>
      </c>
      <c r="N33" s="18">
        <f t="shared" si="5"/>
        <v>3.9349393518217754E-4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3464.58</v>
      </c>
      <c r="D34" s="5" t="str">
        <f>'Исходные данные'!A36</f>
        <v>16.02.2017</v>
      </c>
      <c r="E34" s="1">
        <f>'Исходные данные'!B36</f>
        <v>2821.58</v>
      </c>
      <c r="F34" s="12">
        <f t="shared" si="0"/>
        <v>0.81440751837163528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-0.2052944014362085</v>
      </c>
      <c r="J34" s="18">
        <f t="shared" si="3"/>
        <v>-5.408174762770617E-4</v>
      </c>
      <c r="K34" s="12">
        <f t="shared" si="7"/>
        <v>0.69017186609110404</v>
      </c>
      <c r="L34" s="12">
        <f t="shared" si="4"/>
        <v>-0.37081463111497159</v>
      </c>
      <c r="M34" s="12">
        <f t="shared" si="8"/>
        <v>0.13750349064893247</v>
      </c>
      <c r="N34" s="18">
        <f t="shared" si="5"/>
        <v>3.6223243435671361E-4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3524.79</v>
      </c>
      <c r="D35" s="5" t="str">
        <f>'Исходные данные'!A37</f>
        <v>15.02.2017</v>
      </c>
      <c r="E35" s="1">
        <f>'Исходные данные'!B37</f>
        <v>2868.14</v>
      </c>
      <c r="F35" s="12">
        <f t="shared" si="0"/>
        <v>0.81370521364393333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-0.20615712397065164</v>
      </c>
      <c r="J35" s="18">
        <f t="shared" si="3"/>
        <v>-5.415744003549011E-4</v>
      </c>
      <c r="K35" s="12">
        <f t="shared" si="7"/>
        <v>0.68957669603981098</v>
      </c>
      <c r="L35" s="12">
        <f t="shared" si="4"/>
        <v>-0.37167735364941479</v>
      </c>
      <c r="M35" s="12">
        <f t="shared" si="8"/>
        <v>0.13814405521583215</v>
      </c>
      <c r="N35" s="18">
        <f t="shared" si="5"/>
        <v>3.6290418892707916E-4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3597</v>
      </c>
      <c r="D36" s="5" t="str">
        <f>'Исходные данные'!A38</f>
        <v>14.02.2017</v>
      </c>
      <c r="E36" s="1">
        <f>'Исходные данные'!B38</f>
        <v>2883.85</v>
      </c>
      <c r="F36" s="12">
        <f t="shared" si="0"/>
        <v>0.80173755907700861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-0.22097395773910861</v>
      </c>
      <c r="J36" s="18">
        <f t="shared" si="3"/>
        <v>-5.7887799926666041E-4</v>
      </c>
      <c r="K36" s="12">
        <f t="shared" si="7"/>
        <v>0.67943467463300589</v>
      </c>
      <c r="L36" s="12">
        <f t="shared" si="4"/>
        <v>-0.38649418741787173</v>
      </c>
      <c r="M36" s="12">
        <f t="shared" si="8"/>
        <v>0.14937775690780095</v>
      </c>
      <c r="N36" s="18">
        <f t="shared" si="5"/>
        <v>3.9131985478497582E-4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3574.29</v>
      </c>
      <c r="D37" s="5" t="str">
        <f>'Исходные данные'!A39</f>
        <v>13.02.2017</v>
      </c>
      <c r="E37" s="1">
        <f>'Исходные данные'!B39</f>
        <v>2922.19</v>
      </c>
      <c r="F37" s="12">
        <f t="shared" si="0"/>
        <v>0.81755817239227935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-0.20143321985276394</v>
      </c>
      <c r="J37" s="18">
        <f t="shared" si="3"/>
        <v>-5.26214988555251E-4</v>
      </c>
      <c r="K37" s="12">
        <f t="shared" si="7"/>
        <v>0.69284189640858329</v>
      </c>
      <c r="L37" s="12">
        <f t="shared" si="4"/>
        <v>-0.36695344953152709</v>
      </c>
      <c r="M37" s="12">
        <f t="shared" si="8"/>
        <v>0.13465483412308699</v>
      </c>
      <c r="N37" s="18">
        <f t="shared" si="5"/>
        <v>3.5176616870237243E-4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3570.36</v>
      </c>
      <c r="D38" s="5" t="str">
        <f>'Исходные данные'!A40</f>
        <v>10.02.2017</v>
      </c>
      <c r="E38" s="1">
        <f>'Исходные данные'!B40</f>
        <v>2929.3</v>
      </c>
      <c r="F38" s="12">
        <f t="shared" si="0"/>
        <v>0.82044947848396244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-0.19790294440751716</v>
      </c>
      <c r="J38" s="18">
        <f t="shared" si="3"/>
        <v>-5.1554970710206637E-4</v>
      </c>
      <c r="K38" s="12">
        <f t="shared" si="7"/>
        <v>0.69529214161841069</v>
      </c>
      <c r="L38" s="12">
        <f t="shared" si="4"/>
        <v>-0.36342317408628033</v>
      </c>
      <c r="M38" s="12">
        <f t="shared" si="8"/>
        <v>0.13207640346294683</v>
      </c>
      <c r="N38" s="18">
        <f t="shared" si="5"/>
        <v>3.4406739790694175E-4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3559.7</v>
      </c>
      <c r="D39" s="5" t="str">
        <f>'Исходные данные'!A41</f>
        <v>09.02.2017</v>
      </c>
      <c r="E39" s="1">
        <f>'Исходные данные'!B41</f>
        <v>2951.47</v>
      </c>
      <c r="F39" s="12">
        <f t="shared" si="0"/>
        <v>0.82913447762451886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-0.18737292032640585</v>
      </c>
      <c r="J39" s="18">
        <f t="shared" si="3"/>
        <v>-4.8675596656347857E-4</v>
      </c>
      <c r="K39" s="12">
        <f t="shared" si="7"/>
        <v>0.70265226775749945</v>
      </c>
      <c r="L39" s="12">
        <f t="shared" si="4"/>
        <v>-0.35289315000516891</v>
      </c>
      <c r="M39" s="12">
        <f t="shared" si="8"/>
        <v>0.12453357532057065</v>
      </c>
      <c r="N39" s="18">
        <f t="shared" si="5"/>
        <v>3.2351238759140751E-4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3474.6</v>
      </c>
      <c r="D40" s="5" t="str">
        <f>'Исходные данные'!A42</f>
        <v>08.02.2017</v>
      </c>
      <c r="E40" s="1">
        <f>'Исходные данные'!B42</f>
        <v>2935.77</v>
      </c>
      <c r="F40" s="12">
        <f t="shared" si="0"/>
        <v>0.84492315662234507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-0.16850959466862381</v>
      </c>
      <c r="J40" s="18">
        <f t="shared" si="3"/>
        <v>-4.3653117201768963E-4</v>
      </c>
      <c r="K40" s="12">
        <f t="shared" si="7"/>
        <v>0.71603242670891842</v>
      </c>
      <c r="L40" s="12">
        <f t="shared" si="4"/>
        <v>-0.33402982434738687</v>
      </c>
      <c r="M40" s="12">
        <f t="shared" si="8"/>
        <v>0.11157592355354613</v>
      </c>
      <c r="N40" s="18">
        <f t="shared" si="5"/>
        <v>2.890421092850369E-4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3509.6</v>
      </c>
      <c r="D41" s="5" t="str">
        <f>'Исходные данные'!A43</f>
        <v>07.02.2017</v>
      </c>
      <c r="E41" s="1">
        <f>'Исходные данные'!B43</f>
        <v>2910.21</v>
      </c>
      <c r="F41" s="12">
        <f t="shared" si="0"/>
        <v>0.82921415545931165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-0.18727682734177697</v>
      </c>
      <c r="J41" s="18">
        <f t="shared" si="3"/>
        <v>-4.8379440357701145E-4</v>
      </c>
      <c r="K41" s="12">
        <f t="shared" si="7"/>
        <v>0.70271979095526527</v>
      </c>
      <c r="L41" s="12">
        <f t="shared" si="4"/>
        <v>-0.35279705702054021</v>
      </c>
      <c r="M41" s="12">
        <f t="shared" si="8"/>
        <v>0.1244657634423543</v>
      </c>
      <c r="N41" s="18">
        <f t="shared" si="5"/>
        <v>3.2153385255965665E-4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3470.94</v>
      </c>
      <c r="D42" s="5" t="str">
        <f>'Исходные данные'!A44</f>
        <v>06.02.2017</v>
      </c>
      <c r="E42" s="1">
        <f>'Исходные данные'!B44</f>
        <v>2939.99</v>
      </c>
      <c r="F42" s="12">
        <f t="shared" si="0"/>
        <v>0.84702991120560989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-0.16601927066128008</v>
      </c>
      <c r="J42" s="18">
        <f t="shared" si="3"/>
        <v>-4.2768248799024368E-4</v>
      </c>
      <c r="K42" s="12">
        <f t="shared" si="7"/>
        <v>0.71781780160947806</v>
      </c>
      <c r="L42" s="12">
        <f t="shared" si="4"/>
        <v>-0.33153950034004331</v>
      </c>
      <c r="M42" s="12">
        <f t="shared" si="8"/>
        <v>0.10991844028572557</v>
      </c>
      <c r="N42" s="18">
        <f t="shared" si="5"/>
        <v>2.8316105612413174E-4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3600.15</v>
      </c>
      <c r="D43" s="5" t="str">
        <f>'Исходные данные'!A45</f>
        <v>03.02.2017</v>
      </c>
      <c r="E43" s="1">
        <f>'Исходные данные'!B45</f>
        <v>2971.57</v>
      </c>
      <c r="F43" s="12">
        <f t="shared" si="0"/>
        <v>0.82540171937280393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-0.19188507858755538</v>
      </c>
      <c r="J43" s="18">
        <f t="shared" si="3"/>
        <v>-4.929357767824512E-4</v>
      </c>
      <c r="K43" s="12">
        <f t="shared" si="7"/>
        <v>0.69948893162646253</v>
      </c>
      <c r="L43" s="12">
        <f t="shared" si="4"/>
        <v>-0.35740530826631856</v>
      </c>
      <c r="M43" s="12">
        <f t="shared" si="8"/>
        <v>0.1277385543769422</v>
      </c>
      <c r="N43" s="18">
        <f t="shared" si="5"/>
        <v>3.2814903582059494E-4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3527.05</v>
      </c>
      <c r="D44" s="5" t="str">
        <f>'Исходные данные'!A46</f>
        <v>02.02.2017</v>
      </c>
      <c r="E44" s="1">
        <f>'Исходные данные'!B46</f>
        <v>2986.56</v>
      </c>
      <c r="F44" s="12">
        <f t="shared" si="0"/>
        <v>0.84675862264498658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-0.16633960411202836</v>
      </c>
      <c r="J44" s="18">
        <f t="shared" si="3"/>
        <v>-4.2611906804648189E-4</v>
      </c>
      <c r="K44" s="12">
        <f t="shared" si="7"/>
        <v>0.71758789738105333</v>
      </c>
      <c r="L44" s="12">
        <f t="shared" si="4"/>
        <v>-0.33185983379079154</v>
      </c>
      <c r="M44" s="12">
        <f t="shared" si="8"/>
        <v>0.11013094928365179</v>
      </c>
      <c r="N44" s="18">
        <f t="shared" si="5"/>
        <v>2.8212702394204227E-4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3450.45</v>
      </c>
      <c r="D45" s="5" t="str">
        <f>'Исходные данные'!A47</f>
        <v>01.02.2017</v>
      </c>
      <c r="E45" s="1">
        <f>'Исходные данные'!B47</f>
        <v>2973.98</v>
      </c>
      <c r="F45" s="12">
        <f t="shared" si="0"/>
        <v>0.86191076526250199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-0.14860353425421258</v>
      </c>
      <c r="J45" s="18">
        <f t="shared" si="3"/>
        <v>-3.79621335584573E-4</v>
      </c>
      <c r="K45" s="12">
        <f t="shared" si="7"/>
        <v>0.73042862184602209</v>
      </c>
      <c r="L45" s="12">
        <f t="shared" si="4"/>
        <v>-0.31412376393297575</v>
      </c>
      <c r="M45" s="12">
        <f t="shared" si="8"/>
        <v>9.8673739067419872E-2</v>
      </c>
      <c r="N45" s="18">
        <f t="shared" si="5"/>
        <v>2.5207110180716126E-4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3402.75</v>
      </c>
      <c r="D46" s="5" t="str">
        <f>'Исходные данные'!A48</f>
        <v>31.01.2017</v>
      </c>
      <c r="E46" s="1">
        <f>'Исходные данные'!B48</f>
        <v>2979.68</v>
      </c>
      <c r="F46" s="12">
        <f t="shared" si="0"/>
        <v>0.87566820953640434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-0.13276801602898727</v>
      </c>
      <c r="J46" s="18">
        <f t="shared" si="3"/>
        <v>-3.3822142058382508E-4</v>
      </c>
      <c r="K46" s="12">
        <f t="shared" si="7"/>
        <v>0.74208740540704365</v>
      </c>
      <c r="L46" s="12">
        <f t="shared" si="4"/>
        <v>-0.29828824570775042</v>
      </c>
      <c r="M46" s="12">
        <f t="shared" si="8"/>
        <v>8.8975877527407293E-2</v>
      </c>
      <c r="N46" s="18">
        <f t="shared" si="5"/>
        <v>2.2666263001506175E-4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3502.04</v>
      </c>
      <c r="D47" s="5" t="str">
        <f>'Исходные данные'!A49</f>
        <v>30.01.2017</v>
      </c>
      <c r="E47" s="1">
        <f>'Исходные данные'!B49</f>
        <v>2987.95</v>
      </c>
      <c r="F47" s="12">
        <f t="shared" si="0"/>
        <v>0.85320270470925519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-0.15875812231348335</v>
      </c>
      <c r="J47" s="18">
        <f t="shared" si="3"/>
        <v>-4.0330143456694781E-4</v>
      </c>
      <c r="K47" s="12">
        <f t="shared" si="7"/>
        <v>0.72304895225003718</v>
      </c>
      <c r="L47" s="12">
        <f t="shared" si="4"/>
        <v>-0.32427835199224653</v>
      </c>
      <c r="M47" s="12">
        <f t="shared" si="8"/>
        <v>0.10515644957080733</v>
      </c>
      <c r="N47" s="18">
        <f t="shared" si="5"/>
        <v>2.6713434467391428E-4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3580.77</v>
      </c>
      <c r="D48" s="5" t="str">
        <f>'Исходные данные'!A50</f>
        <v>27.01.2017</v>
      </c>
      <c r="E48" s="1">
        <f>'Исходные данные'!B50</f>
        <v>2953.36</v>
      </c>
      <c r="F48" s="12">
        <f t="shared" si="0"/>
        <v>0.82478349628711145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-0.19263435583079941</v>
      </c>
      <c r="J48" s="18">
        <f t="shared" si="3"/>
        <v>-4.8799315183641517E-4</v>
      </c>
      <c r="K48" s="12">
        <f t="shared" si="7"/>
        <v>0.6989650167913366</v>
      </c>
      <c r="L48" s="12">
        <f t="shared" si="4"/>
        <v>-0.35815458550956258</v>
      </c>
      <c r="M48" s="12">
        <f t="shared" si="8"/>
        <v>0.12827470712152658</v>
      </c>
      <c r="N48" s="18">
        <f t="shared" si="5"/>
        <v>3.2495334676494109E-4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3706.36</v>
      </c>
      <c r="D49" s="5" t="str">
        <f>'Исходные данные'!A51</f>
        <v>26.01.2017</v>
      </c>
      <c r="E49" s="1">
        <f>'Исходные данные'!B51</f>
        <v>2927.53</v>
      </c>
      <c r="F49" s="12">
        <f t="shared" si="0"/>
        <v>0.78986660766897987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-0.23589119882993784</v>
      </c>
      <c r="J49" s="18">
        <f t="shared" si="3"/>
        <v>-5.959061799596379E-4</v>
      </c>
      <c r="K49" s="12">
        <f t="shared" si="7"/>
        <v>0.66937460458117548</v>
      </c>
      <c r="L49" s="12">
        <f t="shared" si="4"/>
        <v>-0.40141142850870098</v>
      </c>
      <c r="M49" s="12">
        <f t="shared" si="8"/>
        <v>0.16113113493739598</v>
      </c>
      <c r="N49" s="18">
        <f t="shared" si="5"/>
        <v>4.0704799318234865E-4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3497.3</v>
      </c>
      <c r="D50" s="5" t="str">
        <f>'Исходные данные'!A52</f>
        <v>25.01.2017</v>
      </c>
      <c r="E50" s="1">
        <f>'Исходные данные'!B52</f>
        <v>2931.03</v>
      </c>
      <c r="F50" s="12">
        <f t="shared" si="0"/>
        <v>0.83808366454121752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-0.17663734512889601</v>
      </c>
      <c r="J50" s="18">
        <f t="shared" si="3"/>
        <v>-4.4497421937972418E-4</v>
      </c>
      <c r="K50" s="12">
        <f t="shared" si="7"/>
        <v>0.71023628054589505</v>
      </c>
      <c r="L50" s="12">
        <f t="shared" si="4"/>
        <v>-0.34215757480765913</v>
      </c>
      <c r="M50" s="12">
        <f t="shared" si="8"/>
        <v>0.11707180599825885</v>
      </c>
      <c r="N50" s="18">
        <f t="shared" si="5"/>
        <v>2.9492028114120315E-4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3607.55</v>
      </c>
      <c r="D51" s="5" t="str">
        <f>'Исходные данные'!A53</f>
        <v>24.01.2017</v>
      </c>
      <c r="E51" s="1">
        <f>'Исходные данные'!B53</f>
        <v>2945.63</v>
      </c>
      <c r="F51" s="12">
        <f t="shared" si="0"/>
        <v>0.81651813557677644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-0.20270615545664911</v>
      </c>
      <c r="J51" s="18">
        <f t="shared" si="3"/>
        <v>-5.0921997055583524E-4</v>
      </c>
      <c r="K51" s="12">
        <f t="shared" si="7"/>
        <v>0.69196051438107664</v>
      </c>
      <c r="L51" s="12">
        <f t="shared" si="4"/>
        <v>-0.36822638513541223</v>
      </c>
      <c r="M51" s="12">
        <f t="shared" si="8"/>
        <v>0.13559067070989295</v>
      </c>
      <c r="N51" s="18">
        <f t="shared" si="5"/>
        <v>3.406185529541246E-4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3728.12</v>
      </c>
      <c r="D52" s="5" t="str">
        <f>'Исходные данные'!A54</f>
        <v>23.01.2017</v>
      </c>
      <c r="E52" s="1">
        <f>'Исходные данные'!B54</f>
        <v>2954.47</v>
      </c>
      <c r="F52" s="12">
        <f t="shared" si="0"/>
        <v>0.79248253811572589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-0.2325848073968261</v>
      </c>
      <c r="J52" s="18">
        <f t="shared" si="3"/>
        <v>-5.8264765498587234E-4</v>
      </c>
      <c r="K52" s="12">
        <f t="shared" si="7"/>
        <v>0.67159148195186225</v>
      </c>
      <c r="L52" s="12">
        <f t="shared" si="4"/>
        <v>-0.3981050370755892</v>
      </c>
      <c r="M52" s="12">
        <f t="shared" si="8"/>
        <v>0.15848762054495624</v>
      </c>
      <c r="N52" s="18">
        <f t="shared" si="5"/>
        <v>3.9702696615630121E-4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3514.83</v>
      </c>
      <c r="D53" s="5" t="str">
        <f>'Исходные данные'!A55</f>
        <v>20.01.2017</v>
      </c>
      <c r="E53" s="1">
        <f>'Исходные данные'!B55</f>
        <v>2934.58</v>
      </c>
      <c r="F53" s="12">
        <f t="shared" si="0"/>
        <v>0.83491377961380775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-0.18042681741028607</v>
      </c>
      <c r="J53" s="18">
        <f t="shared" si="3"/>
        <v>-4.5072528074258588E-4</v>
      </c>
      <c r="K53" s="12">
        <f t="shared" si="7"/>
        <v>0.70754995294418177</v>
      </c>
      <c r="L53" s="12">
        <f t="shared" si="4"/>
        <v>-0.34594704708904933</v>
      </c>
      <c r="M53" s="12">
        <f t="shared" si="8"/>
        <v>0.11967935938963291</v>
      </c>
      <c r="N53" s="18">
        <f t="shared" si="5"/>
        <v>2.9897170295544926E-4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3477.14</v>
      </c>
      <c r="D54" s="5" t="str">
        <f>'Исходные данные'!A56</f>
        <v>19.01.2017</v>
      </c>
      <c r="E54" s="1">
        <f>'Исходные данные'!B56</f>
        <v>2923.97</v>
      </c>
      <c r="F54" s="12">
        <f t="shared" si="0"/>
        <v>0.84091235900769024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-0.17326783489406519</v>
      </c>
      <c r="J54" s="18">
        <f t="shared" si="3"/>
        <v>-4.3163330468009545E-4</v>
      </c>
      <c r="K54" s="12">
        <f t="shared" si="7"/>
        <v>0.71263346536367589</v>
      </c>
      <c r="L54" s="12">
        <f t="shared" si="4"/>
        <v>-0.33878806457282828</v>
      </c>
      <c r="M54" s="12">
        <f t="shared" si="8"/>
        <v>0.11477735269700287</v>
      </c>
      <c r="N54" s="18">
        <f t="shared" si="5"/>
        <v>2.8592570616080997E-4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3493.94</v>
      </c>
      <c r="D55" s="5" t="str">
        <f>'Исходные данные'!A57</f>
        <v>18.01.2017</v>
      </c>
      <c r="E55" s="1">
        <f>'Исходные данные'!B57</f>
        <v>2937.6</v>
      </c>
      <c r="F55" s="12">
        <f t="shared" si="0"/>
        <v>0.84077001894709125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-0.17343711782502153</v>
      </c>
      <c r="J55" s="18">
        <f t="shared" si="3"/>
        <v>-4.308491256134796E-4</v>
      </c>
      <c r="K55" s="12">
        <f t="shared" si="7"/>
        <v>0.71251283889225092</v>
      </c>
      <c r="L55" s="12">
        <f t="shared" si="4"/>
        <v>-0.33895734750378465</v>
      </c>
      <c r="M55" s="12">
        <f t="shared" si="8"/>
        <v>0.11489208342680142</v>
      </c>
      <c r="N55" s="18">
        <f t="shared" si="5"/>
        <v>2.8541268619494372E-4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3389.17</v>
      </c>
      <c r="D56" s="5" t="str">
        <f>'Исходные данные'!A58</f>
        <v>17.01.2017</v>
      </c>
      <c r="E56" s="1">
        <f>'Исходные данные'!B58</f>
        <v>2946.95</v>
      </c>
      <c r="F56" s="12">
        <f t="shared" si="0"/>
        <v>0.86951967590885082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-0.13981431645147824</v>
      </c>
      <c r="J56" s="18">
        <f t="shared" si="3"/>
        <v>-3.4635461697102863E-4</v>
      </c>
      <c r="K56" s="12">
        <f t="shared" si="7"/>
        <v>0.73687681386444925</v>
      </c>
      <c r="L56" s="12">
        <f t="shared" si="4"/>
        <v>-0.30533454613024141</v>
      </c>
      <c r="M56" s="12">
        <f t="shared" si="8"/>
        <v>9.3229185060560521E-2</v>
      </c>
      <c r="N56" s="18">
        <f t="shared" si="5"/>
        <v>2.3095173299636856E-4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3393.29</v>
      </c>
      <c r="D57" s="5" t="str">
        <f>'Исходные данные'!A59</f>
        <v>16.01.2017</v>
      </c>
      <c r="E57" s="1">
        <f>'Исходные данные'!B59</f>
        <v>2932.28</v>
      </c>
      <c r="F57" s="12">
        <f t="shared" si="0"/>
        <v>0.86414070120738284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-0.14601967481682243</v>
      </c>
      <c r="J57" s="18">
        <f t="shared" si="3"/>
        <v>-3.6071722706573263E-4</v>
      </c>
      <c r="K57" s="12">
        <f t="shared" si="7"/>
        <v>0.73231838712645481</v>
      </c>
      <c r="L57" s="12">
        <f t="shared" si="4"/>
        <v>-0.31153990449558555</v>
      </c>
      <c r="M57" s="12">
        <f t="shared" si="8"/>
        <v>9.7057112093118569E-2</v>
      </c>
      <c r="N57" s="18">
        <f t="shared" si="5"/>
        <v>2.3976339068798087E-4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3400.81</v>
      </c>
      <c r="D58" s="5" t="str">
        <f>'Исходные данные'!A60</f>
        <v>13.01.2017</v>
      </c>
      <c r="E58" s="1">
        <f>'Исходные данные'!B60</f>
        <v>2937.35</v>
      </c>
      <c r="F58" s="12">
        <f t="shared" si="0"/>
        <v>0.8637207018327987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-0.14650582420602354</v>
      </c>
      <c r="J58" s="18">
        <f t="shared" si="3"/>
        <v>-3.6090804765302119E-4</v>
      </c>
      <c r="K58" s="12">
        <f t="shared" si="7"/>
        <v>0.7319624575143443</v>
      </c>
      <c r="L58" s="12">
        <f t="shared" si="4"/>
        <v>-0.31202605388478677</v>
      </c>
      <c r="M58" s="12">
        <f t="shared" si="8"/>
        <v>9.7360258302911853E-2</v>
      </c>
      <c r="N58" s="18">
        <f t="shared" si="5"/>
        <v>2.3984098197819682E-4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3413.79</v>
      </c>
      <c r="D59" s="5" t="str">
        <f>'Исходные данные'!A61</f>
        <v>12.01.2017</v>
      </c>
      <c r="E59" s="1">
        <f>'Исходные данные'!B61</f>
        <v>2970.45</v>
      </c>
      <c r="F59" s="12">
        <f t="shared" si="0"/>
        <v>0.87013260921146285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-0.13910965456793153</v>
      </c>
      <c r="J59" s="18">
        <f t="shared" si="3"/>
        <v>-3.4173158253048128E-4</v>
      </c>
      <c r="K59" s="12">
        <f t="shared" si="7"/>
        <v>0.73739624585851893</v>
      </c>
      <c r="L59" s="12">
        <f t="shared" si="4"/>
        <v>-0.30462988424669474</v>
      </c>
      <c r="M59" s="12">
        <f t="shared" si="8"/>
        <v>9.2799366376154629E-2</v>
      </c>
      <c r="N59" s="18">
        <f t="shared" si="5"/>
        <v>2.279674579600302E-4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3383.88</v>
      </c>
      <c r="D60" s="5" t="str">
        <f>'Исходные данные'!A62</f>
        <v>11.01.2017</v>
      </c>
      <c r="E60" s="1">
        <f>'Исходные данные'!B62</f>
        <v>2958.88</v>
      </c>
      <c r="F60" s="12">
        <f t="shared" si="0"/>
        <v>0.87440452971145555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-0.13421216176788373</v>
      </c>
      <c r="J60" s="18">
        <f t="shared" si="3"/>
        <v>-3.2878037508553298E-4</v>
      </c>
      <c r="K60" s="12">
        <f t="shared" si="7"/>
        <v>0.7410164965030217</v>
      </c>
      <c r="L60" s="12">
        <f t="shared" si="4"/>
        <v>-0.29973239144664687</v>
      </c>
      <c r="M60" s="12">
        <f t="shared" si="8"/>
        <v>8.9839506482325956E-2</v>
      </c>
      <c r="N60" s="18">
        <f t="shared" si="5"/>
        <v>2.2008040292088093E-4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3254.02</v>
      </c>
      <c r="D61" s="5" t="str">
        <f>'Исходные данные'!A63</f>
        <v>10.01.2017</v>
      </c>
      <c r="E61" s="1">
        <f>'Исходные данные'!B63</f>
        <v>2956.59</v>
      </c>
      <c r="F61" s="12">
        <f t="shared" si="0"/>
        <v>0.90859613647119564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-9.5854577843735508E-2</v>
      </c>
      <c r="J61" s="18">
        <f t="shared" si="3"/>
        <v>-2.3416017993909441E-4</v>
      </c>
      <c r="K61" s="12">
        <f t="shared" si="7"/>
        <v>0.76999226663000453</v>
      </c>
      <c r="L61" s="12">
        <f t="shared" si="4"/>
        <v>-0.26137480752249864</v>
      </c>
      <c r="M61" s="12">
        <f t="shared" si="8"/>
        <v>6.8316790007423217E-2</v>
      </c>
      <c r="N61" s="18">
        <f t="shared" si="5"/>
        <v>1.668889707811177E-4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3271.75</v>
      </c>
      <c r="D62" s="5" t="str">
        <f>'Исходные данные'!A64</f>
        <v>09.01.2017</v>
      </c>
      <c r="E62" s="1">
        <f>'Исходные данные'!B64</f>
        <v>2993.62</v>
      </c>
      <c r="F62" s="12">
        <f t="shared" si="0"/>
        <v>0.91499044853671574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-8.8841652518787659E-2</v>
      </c>
      <c r="J62" s="18">
        <f t="shared" si="3"/>
        <v>-2.1642278522367999E-4</v>
      </c>
      <c r="K62" s="12">
        <f t="shared" si="7"/>
        <v>0.77541114377820763</v>
      </c>
      <c r="L62" s="12">
        <f t="shared" si="4"/>
        <v>-0.25436188219755079</v>
      </c>
      <c r="M62" s="12">
        <f t="shared" si="8"/>
        <v>6.4699967115080706E-2</v>
      </c>
      <c r="N62" s="18">
        <f t="shared" si="5"/>
        <v>1.5761241140764578E-4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3253.86</v>
      </c>
      <c r="D63" s="5" t="str">
        <f>'Исходные данные'!A65</f>
        <v>30.12.2016</v>
      </c>
      <c r="E63" s="1">
        <f>'Исходные данные'!B65</f>
        <v>2953.97</v>
      </c>
      <c r="F63" s="12">
        <f t="shared" si="0"/>
        <v>0.90783561677515312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-9.6691955564228549E-2</v>
      </c>
      <c r="J63" s="18">
        <f t="shared" si="3"/>
        <v>-2.3488910161648788E-4</v>
      </c>
      <c r="K63" s="12">
        <f t="shared" si="7"/>
        <v>0.76934776214548528</v>
      </c>
      <c r="L63" s="12">
        <f t="shared" si="4"/>
        <v>-0.26221218524299167</v>
      </c>
      <c r="M63" s="12">
        <f t="shared" si="8"/>
        <v>6.8755230089904973E-2</v>
      </c>
      <c r="N63" s="18">
        <f t="shared" si="5"/>
        <v>1.6702376255618289E-4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3175.57</v>
      </c>
      <c r="D64" s="5" t="str">
        <f>'Исходные данные'!A66</f>
        <v>29.12.2016</v>
      </c>
      <c r="E64" s="1">
        <f>'Исходные данные'!B66</f>
        <v>2972.82</v>
      </c>
      <c r="F64" s="12">
        <f t="shared" si="0"/>
        <v>0.93615319454460144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-6.5976146511659631E-2</v>
      </c>
      <c r="J64" s="18">
        <f t="shared" si="3"/>
        <v>-1.5982534052511117E-4</v>
      </c>
      <c r="K64" s="12">
        <f t="shared" si="7"/>
        <v>0.79334557043119125</v>
      </c>
      <c r="L64" s="12">
        <f t="shared" si="4"/>
        <v>-0.23149637619042285</v>
      </c>
      <c r="M64" s="12">
        <f t="shared" si="8"/>
        <v>5.3590572189297761E-2</v>
      </c>
      <c r="N64" s="18">
        <f t="shared" si="5"/>
        <v>1.2982163860655903E-4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3153.43</v>
      </c>
      <c r="D65" s="5" t="str">
        <f>'Исходные данные'!A67</f>
        <v>28.12.2016</v>
      </c>
      <c r="E65" s="1">
        <f>'Исходные данные'!B67</f>
        <v>2981.38</v>
      </c>
      <c r="F65" s="12">
        <f t="shared" si="0"/>
        <v>0.94544036176480861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-5.6104468743103736E-2</v>
      </c>
      <c r="J65" s="18">
        <f t="shared" si="3"/>
        <v>-1.355321463801922E-4</v>
      </c>
      <c r="K65" s="12">
        <f t="shared" si="7"/>
        <v>0.80121600554687689</v>
      </c>
      <c r="L65" s="12">
        <f t="shared" si="4"/>
        <v>-0.22162469842186694</v>
      </c>
      <c r="M65" s="12">
        <f t="shared" si="8"/>
        <v>4.9117506950583457E-2</v>
      </c>
      <c r="N65" s="18">
        <f t="shared" si="5"/>
        <v>1.1865367039367702E-4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3119.16</v>
      </c>
      <c r="D66" s="5" t="str">
        <f>'Исходные данные'!A68</f>
        <v>27.12.2016</v>
      </c>
      <c r="E66" s="1">
        <f>'Исходные данные'!B68</f>
        <v>2981.9</v>
      </c>
      <c r="F66" s="12">
        <f t="shared" ref="F66:F129" si="9">E66/C66</f>
        <v>0.95599456263865923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-4.5003053563375563E-2</v>
      </c>
      <c r="J66" s="18">
        <f t="shared" ref="J66:J129" si="12">H66*I66</f>
        <v>-1.0841091598104595E-4</v>
      </c>
      <c r="K66" s="12">
        <f t="shared" si="7"/>
        <v>0.81016019177783194</v>
      </c>
      <c r="L66" s="12">
        <f t="shared" ref="L66:L129" si="13">LN(K66)</f>
        <v>-0.21052328324213873</v>
      </c>
      <c r="M66" s="12">
        <f t="shared" si="8"/>
        <v>4.4320052787049757E-2</v>
      </c>
      <c r="N66" s="18">
        <f t="shared" ref="N66:N129" si="14">M66*H66</f>
        <v>1.0676558896622522E-4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3182.69</v>
      </c>
      <c r="D67" s="5" t="str">
        <f>'Исходные данные'!A69</f>
        <v>26.12.2016</v>
      </c>
      <c r="E67" s="1">
        <f>'Исходные данные'!B69</f>
        <v>2979.81</v>
      </c>
      <c r="F67" s="12">
        <f t="shared" si="9"/>
        <v>0.93625518036629385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-6.5867211064499914E-2</v>
      </c>
      <c r="J67" s="18">
        <f t="shared" si="12"/>
        <v>-1.582291428952305E-4</v>
      </c>
      <c r="K67" s="12">
        <f t="shared" ref="K67:K130" si="16">F67/GEOMEAN(F$2:F$1242)</f>
        <v>0.79343199859311819</v>
      </c>
      <c r="L67" s="12">
        <f t="shared" si="13"/>
        <v>-0.23138744074326303</v>
      </c>
      <c r="M67" s="12">
        <f t="shared" ref="M67:M130" si="17">POWER(L67-AVERAGE(L$2:L$1242),2)</f>
        <v>5.3540147733717049E-2</v>
      </c>
      <c r="N67" s="18">
        <f t="shared" si="14"/>
        <v>1.2861652329706675E-4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3191.1</v>
      </c>
      <c r="D68" s="5" t="str">
        <f>'Исходные данные'!A70</f>
        <v>23.12.2016</v>
      </c>
      <c r="E68" s="1">
        <f>'Исходные данные'!B70</f>
        <v>2979.26</v>
      </c>
      <c r="F68" s="12">
        <f t="shared" si="9"/>
        <v>0.9336153677415312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-6.8690737410979308E-2</v>
      </c>
      <c r="J68" s="18">
        <f t="shared" si="12"/>
        <v>-1.6455138748223047E-4</v>
      </c>
      <c r="K68" s="12">
        <f t="shared" si="16"/>
        <v>0.79119488220572753</v>
      </c>
      <c r="L68" s="12">
        <f t="shared" si="13"/>
        <v>-0.23421096708974251</v>
      </c>
      <c r="M68" s="12">
        <f t="shared" si="17"/>
        <v>5.485477710511244E-2</v>
      </c>
      <c r="N68" s="18">
        <f t="shared" si="14"/>
        <v>1.314067954849468E-4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3196.31</v>
      </c>
      <c r="D69" s="5" t="str">
        <f>'Исходные данные'!A71</f>
        <v>22.12.2016</v>
      </c>
      <c r="E69" s="1">
        <f>'Исходные данные'!B71</f>
        <v>2990.64</v>
      </c>
      <c r="F69" s="12">
        <f t="shared" si="9"/>
        <v>0.93565392593334185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-6.6509608124918504E-2</v>
      </c>
      <c r="J69" s="18">
        <f t="shared" si="12"/>
        <v>-1.5888171837899698E-4</v>
      </c>
      <c r="K69" s="12">
        <f t="shared" si="16"/>
        <v>0.79292246388890064</v>
      </c>
      <c r="L69" s="12">
        <f t="shared" si="13"/>
        <v>-0.23202983780368164</v>
      </c>
      <c r="M69" s="12">
        <f t="shared" si="17"/>
        <v>5.3837845631202794E-2</v>
      </c>
      <c r="N69" s="18">
        <f t="shared" si="14"/>
        <v>1.2861073262742452E-4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3199.18</v>
      </c>
      <c r="D70" s="5" t="str">
        <f>'Исходные данные'!A72</f>
        <v>21.12.2016</v>
      </c>
      <c r="E70" s="1">
        <f>'Исходные данные'!B72</f>
        <v>3024.84</v>
      </c>
      <c r="F70" s="12">
        <f t="shared" si="9"/>
        <v>0.94550478560131046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-5.6036329446079169E-2</v>
      </c>
      <c r="J70" s="18">
        <f t="shared" si="12"/>
        <v>-1.3348897200227302E-4</v>
      </c>
      <c r="K70" s="12">
        <f t="shared" si="16"/>
        <v>0.80127060170231046</v>
      </c>
      <c r="L70" s="12">
        <f t="shared" si="13"/>
        <v>-0.22155655912484229</v>
      </c>
      <c r="M70" s="12">
        <f t="shared" si="17"/>
        <v>4.9087308891239724E-2</v>
      </c>
      <c r="N70" s="18">
        <f t="shared" si="14"/>
        <v>1.1693511097215718E-4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3166.95</v>
      </c>
      <c r="D71" s="5" t="str">
        <f>'Исходные данные'!A73</f>
        <v>20.12.2016</v>
      </c>
      <c r="E71" s="1">
        <f>'Исходные данные'!B73</f>
        <v>3023.3</v>
      </c>
      <c r="F71" s="12">
        <f t="shared" si="9"/>
        <v>0.95464090055100348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-4.6420029580232808E-2</v>
      </c>
      <c r="J71" s="18">
        <f t="shared" si="12"/>
        <v>-1.1027251784548492E-4</v>
      </c>
      <c r="K71" s="12">
        <f t="shared" si="16"/>
        <v>0.80901302716058709</v>
      </c>
      <c r="L71" s="12">
        <f t="shared" si="13"/>
        <v>-0.21194025925899596</v>
      </c>
      <c r="M71" s="12">
        <f t="shared" si="17"/>
        <v>4.4918673494770411E-2</v>
      </c>
      <c r="N71" s="18">
        <f t="shared" si="14"/>
        <v>1.0670599026625477E-4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3157.98</v>
      </c>
      <c r="D72" s="5" t="str">
        <f>'Исходные данные'!A74</f>
        <v>19.12.2016</v>
      </c>
      <c r="E72" s="1">
        <f>'Исходные данные'!B74</f>
        <v>3021.89</v>
      </c>
      <c r="F72" s="12">
        <f t="shared" si="9"/>
        <v>0.95690599687141775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-4.4050119238380106E-2</v>
      </c>
      <c r="J72" s="18">
        <f t="shared" si="12"/>
        <v>-1.0435064450159782E-4</v>
      </c>
      <c r="K72" s="12">
        <f t="shared" si="16"/>
        <v>0.81093258919687838</v>
      </c>
      <c r="L72" s="12">
        <f t="shared" si="13"/>
        <v>-0.20957034891714327</v>
      </c>
      <c r="M72" s="12">
        <f t="shared" si="17"/>
        <v>4.391973114525316E-2</v>
      </c>
      <c r="N72" s="18">
        <f t="shared" si="14"/>
        <v>1.0404176720935939E-4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3172.36</v>
      </c>
      <c r="D73" s="5" t="str">
        <f>'Исходные данные'!A75</f>
        <v>16.12.2016</v>
      </c>
      <c r="E73" s="1">
        <f>'Исходные данные'!B75</f>
        <v>3014.98</v>
      </c>
      <c r="F73" s="12">
        <f t="shared" si="9"/>
        <v>0.9503902457476453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-5.0882593739087496E-2</v>
      </c>
      <c r="J73" s="18">
        <f t="shared" si="12"/>
        <v>-1.2019972059332724E-4</v>
      </c>
      <c r="K73" s="12">
        <f t="shared" si="16"/>
        <v>0.80541079818852579</v>
      </c>
      <c r="L73" s="12">
        <f t="shared" si="13"/>
        <v>-0.21640282341785066</v>
      </c>
      <c r="M73" s="12">
        <f t="shared" si="17"/>
        <v>4.6830181983217443E-2</v>
      </c>
      <c r="N73" s="18">
        <f t="shared" si="14"/>
        <v>1.1062672666769506E-4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3145.23</v>
      </c>
      <c r="D74" s="5" t="str">
        <f>'Исходные данные'!A76</f>
        <v>15.12.2016</v>
      </c>
      <c r="E74" s="1">
        <f>'Исходные данные'!B76</f>
        <v>2973.37</v>
      </c>
      <c r="F74" s="12">
        <f t="shared" si="9"/>
        <v>0.94535852703935797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-5.6191029747540859E-2</v>
      </c>
      <c r="J74" s="18">
        <f t="shared" si="12"/>
        <v>-1.3236933197892275E-4</v>
      </c>
      <c r="K74" s="12">
        <f t="shared" si="16"/>
        <v>0.80114665448625777</v>
      </c>
      <c r="L74" s="12">
        <f t="shared" si="13"/>
        <v>-0.22171125942630396</v>
      </c>
      <c r="M74" s="12">
        <f t="shared" si="17"/>
        <v>4.9155882556397842E-2</v>
      </c>
      <c r="N74" s="18">
        <f t="shared" si="14"/>
        <v>1.1579662031571016E-4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3096.98</v>
      </c>
      <c r="D75" s="5" t="str">
        <f>'Исходные данные'!A77</f>
        <v>14.12.2016</v>
      </c>
      <c r="E75" s="1">
        <f>'Исходные данные'!B77</f>
        <v>2992.3</v>
      </c>
      <c r="F75" s="12">
        <f t="shared" si="9"/>
        <v>0.96619932966954913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-3.4385120642293807E-2</v>
      </c>
      <c r="J75" s="18">
        <f t="shared" si="12"/>
        <v>-8.0775026274955652E-5</v>
      </c>
      <c r="K75" s="12">
        <f t="shared" si="16"/>
        <v>0.81880824934834218</v>
      </c>
      <c r="L75" s="12">
        <f t="shared" si="13"/>
        <v>-0.19990535032105697</v>
      </c>
      <c r="M75" s="12">
        <f t="shared" si="17"/>
        <v>3.9962149086984498E-2</v>
      </c>
      <c r="N75" s="18">
        <f t="shared" si="14"/>
        <v>9.3876176154359254E-5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3113.63</v>
      </c>
      <c r="D76" s="5" t="str">
        <f>'Исходные данные'!A78</f>
        <v>13.12.2016</v>
      </c>
      <c r="E76" s="1">
        <f>'Исходные данные'!B78</f>
        <v>3014.9</v>
      </c>
      <c r="F76" s="12">
        <f t="shared" si="9"/>
        <v>0.96829103008385708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-3.2222585978913636E-2</v>
      </c>
      <c r="J76" s="18">
        <f t="shared" si="12"/>
        <v>-7.5483688905644101E-5</v>
      </c>
      <c r="K76" s="12">
        <f t="shared" si="16"/>
        <v>0.82058086655248208</v>
      </c>
      <c r="L76" s="12">
        <f t="shared" si="13"/>
        <v>-0.19774281565767682</v>
      </c>
      <c r="M76" s="12">
        <f t="shared" si="17"/>
        <v>3.9102221144225943E-2</v>
      </c>
      <c r="N76" s="18">
        <f t="shared" si="14"/>
        <v>9.1599721335275679E-5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3116.91</v>
      </c>
      <c r="D77" s="5" t="str">
        <f>'Исходные данные'!A79</f>
        <v>12.12.2016</v>
      </c>
      <c r="E77" s="1">
        <f>'Исходные данные'!B79</f>
        <v>3098.16</v>
      </c>
      <c r="F77" s="12">
        <f t="shared" si="9"/>
        <v>0.9939844268843181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-6.033739566685856E-3</v>
      </c>
      <c r="J77" s="18">
        <f t="shared" si="12"/>
        <v>-1.4095012168298871E-5</v>
      </c>
      <c r="K77" s="12">
        <f t="shared" si="16"/>
        <v>0.84235480553999209</v>
      </c>
      <c r="L77" s="12">
        <f t="shared" si="13"/>
        <v>-0.17155396924544897</v>
      </c>
      <c r="M77" s="12">
        <f t="shared" si="17"/>
        <v>2.943076436386844E-2</v>
      </c>
      <c r="N77" s="18">
        <f t="shared" si="14"/>
        <v>6.875122421946261E-5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3123.49</v>
      </c>
      <c r="D78" s="5" t="str">
        <f>'Исходные данные'!A80</f>
        <v>09.12.2016</v>
      </c>
      <c r="E78" s="1">
        <f>'Исходные данные'!B80</f>
        <v>3099.32</v>
      </c>
      <c r="F78" s="12">
        <f t="shared" si="9"/>
        <v>0.99226186093120206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-7.7682338190254076E-3</v>
      </c>
      <c r="J78" s="18">
        <f t="shared" si="12"/>
        <v>-1.8096198553656556E-5</v>
      </c>
      <c r="K78" s="12">
        <f t="shared" si="16"/>
        <v>0.8408950123387896</v>
      </c>
      <c r="L78" s="12">
        <f t="shared" si="13"/>
        <v>-0.17328846349778851</v>
      </c>
      <c r="M78" s="12">
        <f t="shared" si="17"/>
        <v>3.0028891581424372E-2</v>
      </c>
      <c r="N78" s="18">
        <f t="shared" si="14"/>
        <v>6.9952681273934236E-5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3087.68</v>
      </c>
      <c r="D79" s="5" t="str">
        <f>'Исходные данные'!A81</f>
        <v>08.12.2016</v>
      </c>
      <c r="E79" s="1">
        <f>'Исходные данные'!B81</f>
        <v>3125.05</v>
      </c>
      <c r="F79" s="12">
        <f t="shared" si="9"/>
        <v>1.0121029381283035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1.2030283210484341E-2</v>
      </c>
      <c r="J79" s="18">
        <f t="shared" si="12"/>
        <v>2.7946478090069595E-5</v>
      </c>
      <c r="K79" s="12">
        <f t="shared" si="16"/>
        <v>0.85770938716401357</v>
      </c>
      <c r="L79" s="12">
        <f t="shared" si="13"/>
        <v>-0.15348994646827882</v>
      </c>
      <c r="M79" s="12">
        <f t="shared" si="17"/>
        <v>2.3559163666835088E-2</v>
      </c>
      <c r="N79" s="18">
        <f t="shared" si="14"/>
        <v>5.4728192156090012E-5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3056.43</v>
      </c>
      <c r="D80" s="5" t="str">
        <f>'Исходные данные'!A82</f>
        <v>07.12.2016</v>
      </c>
      <c r="E80" s="1">
        <f>'Исходные данные'!B82</f>
        <v>3121.46</v>
      </c>
      <c r="F80" s="12">
        <f t="shared" si="9"/>
        <v>1.0212764565195342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2.1053272873200336E-2</v>
      </c>
      <c r="J80" s="18">
        <f t="shared" si="12"/>
        <v>4.8770479086956374E-5</v>
      </c>
      <c r="K80" s="12">
        <f t="shared" si="16"/>
        <v>0.86548351027053383</v>
      </c>
      <c r="L80" s="12">
        <f t="shared" si="13"/>
        <v>-0.14446695680556285</v>
      </c>
      <c r="M80" s="12">
        <f t="shared" si="17"/>
        <v>2.0870701608660353E-2</v>
      </c>
      <c r="N80" s="18">
        <f t="shared" si="14"/>
        <v>4.8347547788209903E-5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3064.04</v>
      </c>
      <c r="D81" s="5" t="str">
        <f>'Исходные данные'!A83</f>
        <v>06.12.2016</v>
      </c>
      <c r="E81" s="1">
        <f>'Исходные данные'!B83</f>
        <v>3119.25</v>
      </c>
      <c r="F81" s="12">
        <f t="shared" si="9"/>
        <v>1.0180186942729208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1.7858281685575253E-2</v>
      </c>
      <c r="J81" s="18">
        <f t="shared" si="12"/>
        <v>4.125373179353215E-5</v>
      </c>
      <c r="K81" s="12">
        <f t="shared" si="16"/>
        <v>0.86272271079569363</v>
      </c>
      <c r="L81" s="12">
        <f t="shared" si="13"/>
        <v>-0.14766194799318788</v>
      </c>
      <c r="M81" s="12">
        <f t="shared" si="17"/>
        <v>2.1804050885142916E-2</v>
      </c>
      <c r="N81" s="18">
        <f t="shared" si="14"/>
        <v>5.0368701931427645E-5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3015.46</v>
      </c>
      <c r="D82" s="5" t="str">
        <f>'Исходные данные'!A84</f>
        <v>05.12.2016</v>
      </c>
      <c r="E82" s="1">
        <f>'Исходные данные'!B84</f>
        <v>3127.77</v>
      </c>
      <c r="F82" s="12">
        <f t="shared" si="9"/>
        <v>1.0372447321470024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3.6567901545494864E-2</v>
      </c>
      <c r="J82" s="18">
        <f t="shared" si="12"/>
        <v>8.4238336135635658E-5</v>
      </c>
      <c r="K82" s="12">
        <f t="shared" si="16"/>
        <v>0.8790158688741263</v>
      </c>
      <c r="L82" s="12">
        <f t="shared" si="13"/>
        <v>-0.12895232813326832</v>
      </c>
      <c r="M82" s="12">
        <f t="shared" si="17"/>
        <v>1.6628702930990096E-2</v>
      </c>
      <c r="N82" s="18">
        <f t="shared" si="14"/>
        <v>3.8306115686120028E-5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2995.9</v>
      </c>
      <c r="D83" s="5" t="str">
        <f>'Исходные данные'!A85</f>
        <v>02.12.2016</v>
      </c>
      <c r="E83" s="1">
        <f>'Исходные данные'!B85</f>
        <v>3104.42</v>
      </c>
      <c r="F83" s="12">
        <f t="shared" si="9"/>
        <v>1.0362228378784339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3.558221518504371E-2</v>
      </c>
      <c r="J83" s="18">
        <f t="shared" si="12"/>
        <v>8.1738919455612242E-5</v>
      </c>
      <c r="K83" s="12">
        <f t="shared" si="16"/>
        <v>0.87814986179735488</v>
      </c>
      <c r="L83" s="12">
        <f t="shared" si="13"/>
        <v>-0.12993801449371944</v>
      </c>
      <c r="M83" s="12">
        <f t="shared" si="17"/>
        <v>1.6883887610570036E-2</v>
      </c>
      <c r="N83" s="18">
        <f t="shared" si="14"/>
        <v>3.8785407887648308E-5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3021.06</v>
      </c>
      <c r="D84" s="5" t="str">
        <f>'Исходные данные'!A86</f>
        <v>01.12.2016</v>
      </c>
      <c r="E84" s="1">
        <f>'Исходные данные'!B86</f>
        <v>3175.87</v>
      </c>
      <c r="F84" s="12">
        <f t="shared" si="9"/>
        <v>1.0512436032385983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4.9973847376731953E-2</v>
      </c>
      <c r="J84" s="18">
        <f t="shared" si="12"/>
        <v>1.1447874665163882E-4</v>
      </c>
      <c r="K84" s="12">
        <f t="shared" si="16"/>
        <v>0.89087925024832271</v>
      </c>
      <c r="L84" s="12">
        <f t="shared" si="13"/>
        <v>-0.11554638230203121</v>
      </c>
      <c r="M84" s="12">
        <f t="shared" si="17"/>
        <v>1.3350966463087147E-2</v>
      </c>
      <c r="N84" s="18">
        <f t="shared" si="14"/>
        <v>3.0584035200657985E-5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2996.2</v>
      </c>
      <c r="D85" s="5" t="str">
        <f>'Исходные данные'!A87</f>
        <v>30.11.2016</v>
      </c>
      <c r="E85" s="1">
        <f>'Исходные данные'!B87</f>
        <v>3162.4</v>
      </c>
      <c r="F85" s="12">
        <f t="shared" si="9"/>
        <v>1.0554702623322876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5.3986413899194223E-2</v>
      </c>
      <c r="J85" s="18">
        <f t="shared" si="12"/>
        <v>1.2332545579772148E-4</v>
      </c>
      <c r="K85" s="12">
        <f t="shared" si="16"/>
        <v>0.89446114399097265</v>
      </c>
      <c r="L85" s="12">
        <f t="shared" si="13"/>
        <v>-0.11153381577956895</v>
      </c>
      <c r="M85" s="12">
        <f t="shared" si="17"/>
        <v>1.2439792062350819E-2</v>
      </c>
      <c r="N85" s="18">
        <f t="shared" si="14"/>
        <v>2.8417205650720031E-5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2970.28</v>
      </c>
      <c r="D86" s="5" t="str">
        <f>'Исходные данные'!A88</f>
        <v>29.11.2016</v>
      </c>
      <c r="E86" s="1">
        <f>'Исходные данные'!B88</f>
        <v>3160.01</v>
      </c>
      <c r="F86" s="12">
        <f t="shared" si="9"/>
        <v>1.0638761328898285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6.1918967685602865E-2</v>
      </c>
      <c r="J86" s="18">
        <f t="shared" si="12"/>
        <v>1.4105163537305853E-4</v>
      </c>
      <c r="K86" s="12">
        <f t="shared" si="16"/>
        <v>0.90158472185334071</v>
      </c>
      <c r="L86" s="12">
        <f t="shared" si="13"/>
        <v>-0.10360126199316033</v>
      </c>
      <c r="M86" s="12">
        <f t="shared" si="17"/>
        <v>1.0733221486575444E-2</v>
      </c>
      <c r="N86" s="18">
        <f t="shared" si="14"/>
        <v>2.4450317892730814E-5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2961.47</v>
      </c>
      <c r="D87" s="5" t="str">
        <f>'Исходные данные'!A89</f>
        <v>28.11.2016</v>
      </c>
      <c r="E87" s="1">
        <f>'Исходные данные'!B89</f>
        <v>3144.75</v>
      </c>
      <c r="F87" s="12">
        <f t="shared" si="9"/>
        <v>1.0618881839086671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6.0048629054959154E-2</v>
      </c>
      <c r="J87" s="18">
        <f t="shared" si="12"/>
        <v>1.364092071402074E-4</v>
      </c>
      <c r="K87" s="12">
        <f t="shared" si="16"/>
        <v>0.89990002908335576</v>
      </c>
      <c r="L87" s="12">
        <f t="shared" si="13"/>
        <v>-0.10547160062380406</v>
      </c>
      <c r="M87" s="12">
        <f t="shared" si="17"/>
        <v>1.1124258538147223E-2</v>
      </c>
      <c r="N87" s="18">
        <f t="shared" si="14"/>
        <v>2.52703735471214E-5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2968.06</v>
      </c>
      <c r="D88" s="5" t="str">
        <f>'Исходные данные'!A90</f>
        <v>25.11.2016</v>
      </c>
      <c r="E88" s="1">
        <f>'Исходные данные'!B90</f>
        <v>3142.63</v>
      </c>
      <c r="F88" s="12">
        <f t="shared" si="9"/>
        <v>1.0588161964380776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5.7151488229706546E-2</v>
      </c>
      <c r="J88" s="18">
        <f t="shared" si="12"/>
        <v>1.2946557404530993E-4</v>
      </c>
      <c r="K88" s="12">
        <f t="shared" si="16"/>
        <v>0.89729666494764093</v>
      </c>
      <c r="L88" s="12">
        <f t="shared" si="13"/>
        <v>-0.10836874144905657</v>
      </c>
      <c r="M88" s="12">
        <f t="shared" si="17"/>
        <v>1.1743784123252469E-2</v>
      </c>
      <c r="N88" s="18">
        <f t="shared" si="14"/>
        <v>2.6603257414227523E-5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2968.76</v>
      </c>
      <c r="D89" s="5" t="str">
        <f>'Исходные данные'!A91</f>
        <v>24.11.2016</v>
      </c>
      <c r="E89" s="1">
        <f>'Исходные данные'!B91</f>
        <v>3112.45</v>
      </c>
      <c r="F89" s="12">
        <f t="shared" si="9"/>
        <v>1.0484006790713967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4.726584018857239E-2</v>
      </c>
      <c r="J89" s="18">
        <f t="shared" si="12"/>
        <v>1.0677272063996479E-4</v>
      </c>
      <c r="K89" s="12">
        <f t="shared" si="16"/>
        <v>0.88847000643196383</v>
      </c>
      <c r="L89" s="12">
        <f t="shared" si="13"/>
        <v>-0.11825438949019072</v>
      </c>
      <c r="M89" s="12">
        <f t="shared" si="17"/>
        <v>1.3984100633697727E-2</v>
      </c>
      <c r="N89" s="18">
        <f t="shared" si="14"/>
        <v>3.1589842990328528E-5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2939.72</v>
      </c>
      <c r="D90" s="5" t="str">
        <f>'Исходные данные'!A92</f>
        <v>23.11.2016</v>
      </c>
      <c r="E90" s="1">
        <f>'Исходные данные'!B92</f>
        <v>3093.53</v>
      </c>
      <c r="F90" s="12">
        <f t="shared" si="9"/>
        <v>1.0523213095124708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5.0998494975320788E-2</v>
      </c>
      <c r="J90" s="18">
        <f t="shared" si="12"/>
        <v>1.1488318195903413E-4</v>
      </c>
      <c r="K90" s="12">
        <f t="shared" si="16"/>
        <v>0.89179255536076063</v>
      </c>
      <c r="L90" s="12">
        <f t="shared" si="13"/>
        <v>-0.11452173470344235</v>
      </c>
      <c r="M90" s="12">
        <f t="shared" si="17"/>
        <v>1.3115227719485627E-2</v>
      </c>
      <c r="N90" s="18">
        <f t="shared" si="14"/>
        <v>2.9544383481531517E-5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2943.55</v>
      </c>
      <c r="D91" s="5" t="str">
        <f>'Исходные данные'!A93</f>
        <v>22.11.2016</v>
      </c>
      <c r="E91" s="1">
        <f>'Исходные данные'!B93</f>
        <v>3129.31</v>
      </c>
      <c r="F91" s="12">
        <f t="shared" si="9"/>
        <v>1.0631074722698781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6.1196197043132512E-2</v>
      </c>
      <c r="J91" s="18">
        <f t="shared" si="12"/>
        <v>1.3747055936712133E-4</v>
      </c>
      <c r="K91" s="12">
        <f t="shared" si="16"/>
        <v>0.90093331832071788</v>
      </c>
      <c r="L91" s="12">
        <f t="shared" si="13"/>
        <v>-0.10432403263563063</v>
      </c>
      <c r="M91" s="12">
        <f t="shared" si="17"/>
        <v>1.0883503785360122E-2</v>
      </c>
      <c r="N91" s="18">
        <f t="shared" si="14"/>
        <v>2.4448600166986008E-5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2936.29</v>
      </c>
      <c r="D92" s="5" t="str">
        <f>'Исходные данные'!A94</f>
        <v>21.11.2016</v>
      </c>
      <c r="E92" s="1">
        <f>'Исходные данные'!B94</f>
        <v>3161.4</v>
      </c>
      <c r="F92" s="12">
        <f t="shared" si="9"/>
        <v>1.0766647708502908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7.3868087744741864E-2</v>
      </c>
      <c r="J92" s="18">
        <f t="shared" si="12"/>
        <v>1.6547343839427571E-4</v>
      </c>
      <c r="K92" s="12">
        <f t="shared" si="16"/>
        <v>0.91242248786952829</v>
      </c>
      <c r="L92" s="12">
        <f t="shared" si="13"/>
        <v>-9.1652141934021325E-2</v>
      </c>
      <c r="M92" s="12">
        <f t="shared" si="17"/>
        <v>8.4001151210939869E-3</v>
      </c>
      <c r="N92" s="18">
        <f t="shared" si="14"/>
        <v>1.881727244379781E-5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2962.25</v>
      </c>
      <c r="D93" s="5" t="str">
        <f>'Исходные данные'!A95</f>
        <v>18.11.2016</v>
      </c>
      <c r="E93" s="1">
        <f>'Исходные данные'!B95</f>
        <v>3148.23</v>
      </c>
      <c r="F93" s="12">
        <f t="shared" si="9"/>
        <v>1.0627833572453371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6.0891275433280913E-2</v>
      </c>
      <c r="J93" s="18">
        <f t="shared" si="12"/>
        <v>1.3602310214406126E-4</v>
      </c>
      <c r="K93" s="12">
        <f t="shared" si="16"/>
        <v>0.90065864616179314</v>
      </c>
      <c r="L93" s="12">
        <f t="shared" si="13"/>
        <v>-0.1046289542454823</v>
      </c>
      <c r="M93" s="12">
        <f t="shared" si="17"/>
        <v>1.0947218066503225E-2</v>
      </c>
      <c r="N93" s="18">
        <f t="shared" si="14"/>
        <v>2.4454645606575812E-5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3001.36</v>
      </c>
      <c r="D94" s="5" t="str">
        <f>'Исходные данные'!A96</f>
        <v>17.11.2016</v>
      </c>
      <c r="E94" s="1">
        <f>'Исходные данные'!B96</f>
        <v>3131.47</v>
      </c>
      <c r="F94" s="12">
        <f t="shared" si="9"/>
        <v>1.0433503478423114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4.2437023587062056E-2</v>
      </c>
      <c r="J94" s="18">
        <f t="shared" si="12"/>
        <v>9.4534142620829263E-5</v>
      </c>
      <c r="K94" s="12">
        <f t="shared" si="16"/>
        <v>0.88419008949833178</v>
      </c>
      <c r="L94" s="12">
        <f t="shared" si="13"/>
        <v>-0.12308320609170115</v>
      </c>
      <c r="M94" s="12">
        <f t="shared" si="17"/>
        <v>1.5149475621812175E-2</v>
      </c>
      <c r="N94" s="18">
        <f t="shared" si="14"/>
        <v>3.3747481986455603E-5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3005.44</v>
      </c>
      <c r="D95" s="5" t="str">
        <f>'Исходные данные'!A97</f>
        <v>16.11.2016</v>
      </c>
      <c r="E95" s="1">
        <f>'Исходные данные'!B97</f>
        <v>3180.22</v>
      </c>
      <c r="F95" s="12">
        <f t="shared" si="9"/>
        <v>1.0581545464224871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5.652639689165545E-2</v>
      </c>
      <c r="J95" s="18">
        <f t="shared" si="12"/>
        <v>1.2556865617615446E-4</v>
      </c>
      <c r="K95" s="12">
        <f t="shared" si="16"/>
        <v>0.89673594784268051</v>
      </c>
      <c r="L95" s="12">
        <f t="shared" si="13"/>
        <v>-0.10899383278710774</v>
      </c>
      <c r="M95" s="12">
        <f t="shared" si="17"/>
        <v>1.1879655585623998E-2</v>
      </c>
      <c r="N95" s="18">
        <f t="shared" si="14"/>
        <v>2.6389659871325751E-5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2953.88</v>
      </c>
      <c r="D96" s="5" t="str">
        <f>'Исходные данные'!A98</f>
        <v>15.11.2016</v>
      </c>
      <c r="E96" s="1">
        <f>'Исходные данные'!B98</f>
        <v>3195.52</v>
      </c>
      <c r="F96" s="12">
        <f t="shared" si="9"/>
        <v>1.0818042709927282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7.8630268490221186E-2</v>
      </c>
      <c r="J96" s="18">
        <f t="shared" si="12"/>
        <v>1.7418304199495353E-4</v>
      </c>
      <c r="K96" s="12">
        <f t="shared" si="16"/>
        <v>0.91677797124126081</v>
      </c>
      <c r="L96" s="12">
        <f t="shared" si="13"/>
        <v>-8.6889961188541948E-2</v>
      </c>
      <c r="M96" s="12">
        <f t="shared" si="17"/>
        <v>7.5498653553463238E-3</v>
      </c>
      <c r="N96" s="18">
        <f t="shared" si="14"/>
        <v>1.672458379574375E-5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2914.56</v>
      </c>
      <c r="D97" s="5" t="str">
        <f>'Исходные данные'!A99</f>
        <v>14.11.2016</v>
      </c>
      <c r="E97" s="1">
        <f>'Исходные данные'!B99</f>
        <v>3156.82</v>
      </c>
      <c r="F97" s="12">
        <f t="shared" si="9"/>
        <v>1.0831206082564779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7.9846326782666482E-2</v>
      </c>
      <c r="J97" s="18">
        <f t="shared" si="12"/>
        <v>1.7638320247944522E-4</v>
      </c>
      <c r="K97" s="12">
        <f t="shared" si="16"/>
        <v>0.91789350483498777</v>
      </c>
      <c r="L97" s="12">
        <f t="shared" si="13"/>
        <v>-8.5673902896096665E-2</v>
      </c>
      <c r="M97" s="12">
        <f t="shared" si="17"/>
        <v>7.3400176374497986E-3</v>
      </c>
      <c r="N97" s="18">
        <f t="shared" si="14"/>
        <v>1.6214344094662331E-5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2907.31</v>
      </c>
      <c r="D98" s="5" t="str">
        <f>'Исходные данные'!A100</f>
        <v>11.11.2016</v>
      </c>
      <c r="E98" s="1">
        <f>'Исходные данные'!B100</f>
        <v>3084.75</v>
      </c>
      <c r="F98" s="12">
        <f t="shared" si="9"/>
        <v>1.061032363249877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5.9242361758430041E-2</v>
      </c>
      <c r="J98" s="18">
        <f t="shared" si="12"/>
        <v>1.3050309602258842E-4</v>
      </c>
      <c r="K98" s="12">
        <f t="shared" si="16"/>
        <v>0.89917476153880083</v>
      </c>
      <c r="L98" s="12">
        <f t="shared" si="13"/>
        <v>-0.10627786792033317</v>
      </c>
      <c r="M98" s="12">
        <f t="shared" si="17"/>
        <v>1.1294985209691778E-2</v>
      </c>
      <c r="N98" s="18">
        <f t="shared" si="14"/>
        <v>2.4881360155841038E-5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2918.68</v>
      </c>
      <c r="D99" s="5" t="str">
        <f>'Исходные данные'!A101</f>
        <v>10.11.2016</v>
      </c>
      <c r="E99" s="1">
        <f>'Исходные данные'!B101</f>
        <v>3115.59</v>
      </c>
      <c r="F99" s="12">
        <f t="shared" si="9"/>
        <v>1.0674654295777544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6.5287081125766561E-2</v>
      </c>
      <c r="J99" s="18">
        <f t="shared" si="12"/>
        <v>1.4341740924069703E-4</v>
      </c>
      <c r="K99" s="12">
        <f t="shared" si="16"/>
        <v>0.90462648109202448</v>
      </c>
      <c r="L99" s="12">
        <f t="shared" si="13"/>
        <v>-0.10023314855299656</v>
      </c>
      <c r="M99" s="12">
        <f t="shared" si="17"/>
        <v>1.0046684068847074E-2</v>
      </c>
      <c r="N99" s="18">
        <f t="shared" si="14"/>
        <v>2.2069747578976549E-5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2873.77</v>
      </c>
      <c r="D100" s="5" t="str">
        <f>'Исходные данные'!A102</f>
        <v>09.11.2016</v>
      </c>
      <c r="E100" s="1">
        <f>'Исходные данные'!B102</f>
        <v>3108.06</v>
      </c>
      <c r="F100" s="12">
        <f t="shared" si="9"/>
        <v>1.0815270533132435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7.8373980719700351E-2</v>
      </c>
      <c r="J100" s="18">
        <f t="shared" si="12"/>
        <v>1.7168513549848063E-4</v>
      </c>
      <c r="K100" s="12">
        <f t="shared" si="16"/>
        <v>0.91654304236493367</v>
      </c>
      <c r="L100" s="12">
        <f t="shared" si="13"/>
        <v>-8.7146248959062769E-2</v>
      </c>
      <c r="M100" s="12">
        <f t="shared" si="17"/>
        <v>7.5944687076349464E-3</v>
      </c>
      <c r="N100" s="18">
        <f t="shared" si="14"/>
        <v>1.6636355294653739E-5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2860.98</v>
      </c>
      <c r="D101" s="5" t="str">
        <f>'Исходные данные'!A103</f>
        <v>08.11.2016</v>
      </c>
      <c r="E101" s="1">
        <f>'Исходные данные'!B103</f>
        <v>3119.64</v>
      </c>
      <c r="F101" s="12">
        <f t="shared" si="9"/>
        <v>1.0904095799341484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8.655338706789073E-2</v>
      </c>
      <c r="J101" s="18">
        <f t="shared" si="12"/>
        <v>1.890736581354249E-4</v>
      </c>
      <c r="K101" s="12">
        <f t="shared" si="16"/>
        <v>0.92407056370438712</v>
      </c>
      <c r="L101" s="12">
        <f t="shared" si="13"/>
        <v>-7.8966842610872473E-2</v>
      </c>
      <c r="M101" s="12">
        <f t="shared" si="17"/>
        <v>6.2357622319303019E-3</v>
      </c>
      <c r="N101" s="18">
        <f t="shared" si="14"/>
        <v>1.3621862949499433E-5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2886.71</v>
      </c>
      <c r="D102" s="5" t="str">
        <f>'Исходные данные'!A104</f>
        <v>07.11.2016</v>
      </c>
      <c r="E102" s="1">
        <f>'Исходные данные'!B104</f>
        <v>3098.63</v>
      </c>
      <c r="F102" s="12">
        <f t="shared" si="9"/>
        <v>1.0734122928870582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7.0842632984056936E-2</v>
      </c>
      <c r="J102" s="18">
        <f t="shared" si="12"/>
        <v>1.543219927454871E-4</v>
      </c>
      <c r="K102" s="12">
        <f t="shared" si="16"/>
        <v>0.90966616657500898</v>
      </c>
      <c r="L102" s="12">
        <f t="shared" si="13"/>
        <v>-9.4677596694706156E-2</v>
      </c>
      <c r="M102" s="12">
        <f t="shared" si="17"/>
        <v>8.9638473158854311E-3</v>
      </c>
      <c r="N102" s="18">
        <f t="shared" si="14"/>
        <v>1.9526642675252343E-5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2881.59</v>
      </c>
      <c r="D103" s="5" t="str">
        <f>'Исходные данные'!A105</f>
        <v>03.11.2016</v>
      </c>
      <c r="E103" s="1">
        <f>'Исходные данные'!B105</f>
        <v>3094.98</v>
      </c>
      <c r="F103" s="12">
        <f t="shared" si="9"/>
        <v>1.0740528666465388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7.1439218940886923E-2</v>
      </c>
      <c r="J103" s="18">
        <f t="shared" si="12"/>
        <v>1.5518723512235476E-4</v>
      </c>
      <c r="K103" s="12">
        <f t="shared" si="16"/>
        <v>0.91020902254941549</v>
      </c>
      <c r="L103" s="12">
        <f t="shared" si="13"/>
        <v>-9.4081010737876281E-2</v>
      </c>
      <c r="M103" s="12">
        <f t="shared" si="17"/>
        <v>8.8512365814603887E-3</v>
      </c>
      <c r="N103" s="18">
        <f t="shared" si="14"/>
        <v>1.922751890144934E-5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2899.51</v>
      </c>
      <c r="D104" s="5" t="str">
        <f>'Исходные данные'!A106</f>
        <v>02.11.2016</v>
      </c>
      <c r="E104" s="1">
        <f>'Исходные данные'!B106</f>
        <v>3084.76</v>
      </c>
      <c r="F104" s="12">
        <f t="shared" si="9"/>
        <v>1.0638901055695618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6.1932101346134638E-2</v>
      </c>
      <c r="J104" s="18">
        <f t="shared" si="12"/>
        <v>1.3415945431240008E-4</v>
      </c>
      <c r="K104" s="12">
        <f t="shared" si="16"/>
        <v>0.90159656303877711</v>
      </c>
      <c r="L104" s="12">
        <f t="shared" si="13"/>
        <v>-0.10358812833262848</v>
      </c>
      <c r="M104" s="12">
        <f t="shared" si="17"/>
        <v>1.0730500331457105E-2</v>
      </c>
      <c r="N104" s="18">
        <f t="shared" si="14"/>
        <v>2.324477997156095E-5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2885.07</v>
      </c>
      <c r="D105" s="5" t="str">
        <f>'Исходные данные'!A107</f>
        <v>01.11.2016</v>
      </c>
      <c r="E105" s="1">
        <f>'Исходные данные'!B107</f>
        <v>3086.39</v>
      </c>
      <c r="F105" s="12">
        <f t="shared" si="9"/>
        <v>1.0697799360154172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6.745296004608943E-2</v>
      </c>
      <c r="J105" s="18">
        <f t="shared" si="12"/>
        <v>1.4571110420959731E-4</v>
      </c>
      <c r="K105" s="12">
        <f t="shared" si="16"/>
        <v>0.90658791586654075</v>
      </c>
      <c r="L105" s="12">
        <f t="shared" si="13"/>
        <v>-9.8067269632673718E-2</v>
      </c>
      <c r="M105" s="12">
        <f t="shared" si="17"/>
        <v>9.6171893732075256E-3</v>
      </c>
      <c r="N105" s="18">
        <f t="shared" si="14"/>
        <v>2.0774941262849969E-5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2931.95</v>
      </c>
      <c r="D106" s="5" t="str">
        <f>'Исходные данные'!A108</f>
        <v>31.10.2016</v>
      </c>
      <c r="E106" s="1">
        <f>'Исходные данные'!B108</f>
        <v>3071.86</v>
      </c>
      <c r="F106" s="12">
        <f t="shared" si="9"/>
        <v>1.0477190948003889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4.6615510657287501E-2</v>
      </c>
      <c r="J106" s="18">
        <f t="shared" si="12"/>
        <v>1.0041723346249522E-4</v>
      </c>
      <c r="K106" s="12">
        <f t="shared" si="16"/>
        <v>0.88789239598804215</v>
      </c>
      <c r="L106" s="12">
        <f t="shared" si="13"/>
        <v>-0.11890471902147569</v>
      </c>
      <c r="M106" s="12">
        <f t="shared" si="17"/>
        <v>1.4138332205576079E-2</v>
      </c>
      <c r="N106" s="18">
        <f t="shared" si="14"/>
        <v>3.0456219096158253E-5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2847.46</v>
      </c>
      <c r="D107" s="5" t="str">
        <f>'Исходные данные'!A109</f>
        <v>28.10.2016</v>
      </c>
      <c r="E107" s="1">
        <f>'Исходные данные'!B109</f>
        <v>3077.5</v>
      </c>
      <c r="F107" s="12">
        <f t="shared" si="9"/>
        <v>1.0807877898196989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7.7690210245945898E-2</v>
      </c>
      <c r="J107" s="18">
        <f t="shared" si="12"/>
        <v>1.6688998367786714E-4</v>
      </c>
      <c r="K107" s="12">
        <f t="shared" si="16"/>
        <v>0.915916551507024</v>
      </c>
      <c r="L107" s="12">
        <f t="shared" si="13"/>
        <v>-8.7830019432817263E-2</v>
      </c>
      <c r="M107" s="12">
        <f t="shared" si="17"/>
        <v>7.7141123135690557E-3</v>
      </c>
      <c r="N107" s="18">
        <f t="shared" si="14"/>
        <v>1.6571046390854043E-5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2798.51</v>
      </c>
      <c r="D108" s="5" t="str">
        <f>'Исходные данные'!A110</f>
        <v>27.10.2016</v>
      </c>
      <c r="E108" s="1">
        <f>'Исходные данные'!B110</f>
        <v>3040.57</v>
      </c>
      <c r="F108" s="12">
        <f t="shared" si="9"/>
        <v>1.0864960282436011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8.2957865156447277E-2</v>
      </c>
      <c r="J108" s="18">
        <f t="shared" si="12"/>
        <v>1.7770829993730123E-4</v>
      </c>
      <c r="K108" s="12">
        <f t="shared" si="16"/>
        <v>0.92075401368197385</v>
      </c>
      <c r="L108" s="12">
        <f t="shared" si="13"/>
        <v>-8.256236452231587E-2</v>
      </c>
      <c r="M108" s="12">
        <f t="shared" si="17"/>
        <v>6.8165440355157604E-3</v>
      </c>
      <c r="N108" s="18">
        <f t="shared" si="14"/>
        <v>1.460206876966762E-5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2774.34</v>
      </c>
      <c r="D109" s="5" t="str">
        <f>'Исходные данные'!A111</f>
        <v>26.10.2016</v>
      </c>
      <c r="E109" s="1">
        <f>'Исходные данные'!B111</f>
        <v>3032.93</v>
      </c>
      <c r="F109" s="12">
        <f t="shared" si="9"/>
        <v>1.0932077539162466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8.9116267908171787E-2</v>
      </c>
      <c r="J109" s="18">
        <f t="shared" si="12"/>
        <v>1.9036771831368633E-4</v>
      </c>
      <c r="K109" s="12">
        <f t="shared" si="16"/>
        <v>0.92644188385468929</v>
      </c>
      <c r="L109" s="12">
        <f t="shared" si="13"/>
        <v>-7.640396177059143E-2</v>
      </c>
      <c r="M109" s="12">
        <f t="shared" si="17"/>
        <v>5.8375653742419945E-3</v>
      </c>
      <c r="N109" s="18">
        <f t="shared" si="14"/>
        <v>1.2470046456013294E-5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2811.22</v>
      </c>
      <c r="D110" s="5" t="str">
        <f>'Исходные данные'!A112</f>
        <v>25.10.2016</v>
      </c>
      <c r="E110" s="1">
        <f>'Исходные данные'!B112</f>
        <v>3042.71</v>
      </c>
      <c r="F110" s="12">
        <f t="shared" si="9"/>
        <v>1.0823450316944245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7.9130012858393162E-2</v>
      </c>
      <c r="J110" s="18">
        <f t="shared" si="12"/>
        <v>1.6856356971292955E-4</v>
      </c>
      <c r="K110" s="12">
        <f t="shared" si="16"/>
        <v>0.91723624036842288</v>
      </c>
      <c r="L110" s="12">
        <f t="shared" si="13"/>
        <v>-8.6390216820370042E-2</v>
      </c>
      <c r="M110" s="12">
        <f t="shared" si="17"/>
        <v>7.4632695622705442E-3</v>
      </c>
      <c r="N110" s="18">
        <f t="shared" si="14"/>
        <v>1.5898333814218996E-5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2796.38</v>
      </c>
      <c r="D111" s="5" t="str">
        <f>'Исходные данные'!A113</f>
        <v>24.10.2016</v>
      </c>
      <c r="E111" s="1">
        <f>'Исходные данные'!B113</f>
        <v>3052</v>
      </c>
      <c r="F111" s="12">
        <f t="shared" si="9"/>
        <v>1.0914110385569915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8.7471389844732655E-2</v>
      </c>
      <c r="J111" s="18">
        <f t="shared" si="12"/>
        <v>1.8581239454744906E-4</v>
      </c>
      <c r="K111" s="12">
        <f t="shared" si="16"/>
        <v>0.9249192525376172</v>
      </c>
      <c r="L111" s="12">
        <f t="shared" si="13"/>
        <v>-7.8048839834030534E-2</v>
      </c>
      <c r="M111" s="12">
        <f t="shared" si="17"/>
        <v>6.0916213994381494E-3</v>
      </c>
      <c r="N111" s="18">
        <f t="shared" si="14"/>
        <v>1.2940216920244189E-5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2769.77</v>
      </c>
      <c r="D112" s="5" t="str">
        <f>'Исходные данные'!A114</f>
        <v>21.10.2016</v>
      </c>
      <c r="E112" s="1">
        <f>'Исходные данные'!B114</f>
        <v>3049.43</v>
      </c>
      <c r="F112" s="12">
        <f t="shared" si="9"/>
        <v>1.1009686724890513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9.6190403647310588E-2</v>
      </c>
      <c r="J112" s="18">
        <f t="shared" si="12"/>
        <v>2.0376358336989548E-4</v>
      </c>
      <c r="K112" s="12">
        <f t="shared" si="16"/>
        <v>0.93301889540375205</v>
      </c>
      <c r="L112" s="12">
        <f t="shared" si="13"/>
        <v>-6.9329826031452546E-2</v>
      </c>
      <c r="M112" s="12">
        <f t="shared" si="17"/>
        <v>4.8066247775514735E-3</v>
      </c>
      <c r="N112" s="18">
        <f t="shared" si="14"/>
        <v>1.0182045728589669E-5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2739.68</v>
      </c>
      <c r="D113" s="5" t="str">
        <f>'Исходные данные'!A115</f>
        <v>20.10.2016</v>
      </c>
      <c r="E113" s="1">
        <f>'Исходные данные'!B115</f>
        <v>3057.2</v>
      </c>
      <c r="F113" s="12">
        <f t="shared" si="9"/>
        <v>1.1158967470653507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0.10965833912806799</v>
      </c>
      <c r="J113" s="18">
        <f t="shared" si="12"/>
        <v>2.3164485332124643E-4</v>
      </c>
      <c r="K113" s="12">
        <f t="shared" si="16"/>
        <v>0.94566973279787614</v>
      </c>
      <c r="L113" s="12">
        <f t="shared" si="13"/>
        <v>-5.5861890550695188E-2</v>
      </c>
      <c r="M113" s="12">
        <f t="shared" si="17"/>
        <v>3.1205508158978468E-3</v>
      </c>
      <c r="N113" s="18">
        <f t="shared" si="14"/>
        <v>6.5919248985335993E-6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2738.39</v>
      </c>
      <c r="D114" s="5" t="str">
        <f>'Исходные данные'!A116</f>
        <v>19.10.2016</v>
      </c>
      <c r="E114" s="1">
        <f>'Исходные данные'!B116</f>
        <v>3071.39</v>
      </c>
      <c r="F114" s="12">
        <f t="shared" si="9"/>
        <v>1.1216043003370593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0.11476007140019939</v>
      </c>
      <c r="J114" s="18">
        <f t="shared" si="12"/>
        <v>2.4174526188348459E-4</v>
      </c>
      <c r="K114" s="12">
        <f t="shared" si="16"/>
        <v>0.95050661433873629</v>
      </c>
      <c r="L114" s="12">
        <f t="shared" si="13"/>
        <v>-5.0760158278563811E-2</v>
      </c>
      <c r="M114" s="12">
        <f t="shared" si="17"/>
        <v>2.5765936684648489E-3</v>
      </c>
      <c r="N114" s="18">
        <f t="shared" si="14"/>
        <v>5.4276657686819886E-6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2770.05</v>
      </c>
      <c r="D115" s="5" t="str">
        <f>'Исходные данные'!A117</f>
        <v>18.10.2016</v>
      </c>
      <c r="E115" s="1">
        <f>'Исходные данные'!B117</f>
        <v>3081.69</v>
      </c>
      <c r="F115" s="12">
        <f t="shared" si="9"/>
        <v>1.1125033844154437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0.1066127772248162</v>
      </c>
      <c r="J115" s="18">
        <f t="shared" si="12"/>
        <v>2.2395594071098783E-4</v>
      </c>
      <c r="K115" s="12">
        <f t="shared" si="16"/>
        <v>0.94279401839252186</v>
      </c>
      <c r="L115" s="12">
        <f t="shared" si="13"/>
        <v>-5.8907452453946976E-2</v>
      </c>
      <c r="M115" s="12">
        <f t="shared" si="17"/>
        <v>3.4700879546140221E-3</v>
      </c>
      <c r="N115" s="18">
        <f t="shared" si="14"/>
        <v>7.2894340852472878E-6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2792.1</v>
      </c>
      <c r="D116" s="5" t="str">
        <f>'Исходные данные'!A118</f>
        <v>17.10.2016</v>
      </c>
      <c r="E116" s="1">
        <f>'Исходные данные'!B118</f>
        <v>3074.37</v>
      </c>
      <c r="F116" s="12">
        <f t="shared" si="9"/>
        <v>1.1010959492854839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9.6306001341688707E-2</v>
      </c>
      <c r="J116" s="18">
        <f t="shared" si="12"/>
        <v>2.0174038763655101E-4</v>
      </c>
      <c r="K116" s="12">
        <f t="shared" si="16"/>
        <v>0.93312675647099719</v>
      </c>
      <c r="L116" s="12">
        <f t="shared" si="13"/>
        <v>-6.9214228337074413E-2</v>
      </c>
      <c r="M116" s="12">
        <f t="shared" si="17"/>
        <v>4.7906094042966729E-3</v>
      </c>
      <c r="N116" s="18">
        <f t="shared" si="14"/>
        <v>1.0035297746494214E-5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2740.59</v>
      </c>
      <c r="D117" s="5" t="str">
        <f>'Исходные данные'!A119</f>
        <v>14.10.2016</v>
      </c>
      <c r="E117" s="1">
        <f>'Исходные данные'!B119</f>
        <v>3093.77</v>
      </c>
      <c r="F117" s="12">
        <f t="shared" si="9"/>
        <v>1.1288700608263182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0.12121718627314691</v>
      </c>
      <c r="J117" s="18">
        <f t="shared" si="12"/>
        <v>2.5321525599694618E-4</v>
      </c>
      <c r="K117" s="12">
        <f t="shared" si="16"/>
        <v>0.95666400282339736</v>
      </c>
      <c r="L117" s="12">
        <f t="shared" si="13"/>
        <v>-4.4303043405616242E-2</v>
      </c>
      <c r="M117" s="12">
        <f t="shared" si="17"/>
        <v>1.9627596549999155E-3</v>
      </c>
      <c r="N117" s="18">
        <f t="shared" si="14"/>
        <v>4.1000843509216262E-6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2692.65</v>
      </c>
      <c r="D118" s="5" t="str">
        <f>'Исходные данные'!A120</f>
        <v>13.10.2016</v>
      </c>
      <c r="E118" s="1">
        <f>'Исходные данные'!B120</f>
        <v>3057.91</v>
      </c>
      <c r="F118" s="12">
        <f t="shared" si="9"/>
        <v>1.135650752975693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0.12720583727006424</v>
      </c>
      <c r="J118" s="18">
        <f t="shared" si="12"/>
        <v>2.6498352883736045E-4</v>
      </c>
      <c r="K118" s="12">
        <f t="shared" si="16"/>
        <v>0.96241031882436001</v>
      </c>
      <c r="L118" s="12">
        <f t="shared" si="13"/>
        <v>-3.8314392408698952E-2</v>
      </c>
      <c r="M118" s="12">
        <f t="shared" si="17"/>
        <v>1.4679926656477669E-3</v>
      </c>
      <c r="N118" s="18">
        <f t="shared" si="14"/>
        <v>3.0579876301183851E-6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2704.81</v>
      </c>
      <c r="D119" s="5" t="str">
        <f>'Исходные данные'!A121</f>
        <v>12.10.2016</v>
      </c>
      <c r="E119" s="1">
        <f>'Исходные данные'!B121</f>
        <v>3043.47</v>
      </c>
      <c r="F119" s="12">
        <f t="shared" si="9"/>
        <v>1.1252065764323556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0.11796664229508007</v>
      </c>
      <c r="J119" s="18">
        <f t="shared" si="12"/>
        <v>2.4505142149128099E-4</v>
      </c>
      <c r="K119" s="12">
        <f t="shared" si="16"/>
        <v>0.95355937301149152</v>
      </c>
      <c r="L119" s="12">
        <f t="shared" si="13"/>
        <v>-4.7553587383683045E-2</v>
      </c>
      <c r="M119" s="12">
        <f t="shared" si="17"/>
        <v>2.2613436730575778E-3</v>
      </c>
      <c r="N119" s="18">
        <f t="shared" si="14"/>
        <v>4.6974760896978182E-6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2747.58</v>
      </c>
      <c r="D120" s="5" t="str">
        <f>'Исходные данные'!A122</f>
        <v>11.10.2016</v>
      </c>
      <c r="E120" s="1">
        <f>'Исходные данные'!B122</f>
        <v>3055.65</v>
      </c>
      <c r="F120" s="12">
        <f t="shared" si="9"/>
        <v>1.112124123774376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0.10627181169836662</v>
      </c>
      <c r="J120" s="18">
        <f t="shared" si="12"/>
        <v>2.2014167251540058E-4</v>
      </c>
      <c r="K120" s="12">
        <f t="shared" si="16"/>
        <v>0.94247261293091222</v>
      </c>
      <c r="L120" s="12">
        <f t="shared" si="13"/>
        <v>-5.9248417980396498E-2</v>
      </c>
      <c r="M120" s="12">
        <f t="shared" si="17"/>
        <v>3.5103750331797693E-3</v>
      </c>
      <c r="N120" s="18">
        <f t="shared" si="14"/>
        <v>7.2717291500957506E-6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2755.76</v>
      </c>
      <c r="D121" s="5" t="str">
        <f>'Исходные данные'!A123</f>
        <v>10.10.2016</v>
      </c>
      <c r="E121" s="1">
        <f>'Исходные данные'!B123</f>
        <v>3055.96</v>
      </c>
      <c r="F121" s="12">
        <f t="shared" si="9"/>
        <v>1.1089354660783231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0.10340051558247751</v>
      </c>
      <c r="J121" s="18">
        <f t="shared" si="12"/>
        <v>2.1359596827896535E-4</v>
      </c>
      <c r="K121" s="12">
        <f t="shared" si="16"/>
        <v>0.93977037629536286</v>
      </c>
      <c r="L121" s="12">
        <f t="shared" si="13"/>
        <v>-6.2119714096285701E-2</v>
      </c>
      <c r="M121" s="12">
        <f t="shared" si="17"/>
        <v>3.8588588794042748E-3</v>
      </c>
      <c r="N121" s="18">
        <f t="shared" si="14"/>
        <v>7.9713016337987814E-6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2867.53</v>
      </c>
      <c r="D122" s="5" t="str">
        <f>'Исходные данные'!A124</f>
        <v>07.10.2016</v>
      </c>
      <c r="E122" s="1">
        <f>'Исходные данные'!B124</f>
        <v>3059.22</v>
      </c>
      <c r="F122" s="12">
        <f t="shared" si="9"/>
        <v>1.0668484723786673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6.470894946883865E-2</v>
      </c>
      <c r="J122" s="18">
        <f t="shared" si="12"/>
        <v>1.3329715040333477E-4</v>
      </c>
      <c r="K122" s="12">
        <f t="shared" si="16"/>
        <v>0.90410363903594471</v>
      </c>
      <c r="L122" s="12">
        <f t="shared" si="13"/>
        <v>-0.10081128020992448</v>
      </c>
      <c r="M122" s="12">
        <f t="shared" si="17"/>
        <v>1.016291421756391E-2</v>
      </c>
      <c r="N122" s="18">
        <f t="shared" si="14"/>
        <v>2.0935087281044044E-5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2882.07</v>
      </c>
      <c r="D123" s="5" t="str">
        <f>'Исходные данные'!A125</f>
        <v>06.10.2016</v>
      </c>
      <c r="E123" s="1">
        <f>'Исходные данные'!B125</f>
        <v>3063.04</v>
      </c>
      <c r="F123" s="12">
        <f t="shared" si="9"/>
        <v>1.0627916740398393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6.0899100886986218E-2</v>
      </c>
      <c r="J123" s="18">
        <f t="shared" si="12"/>
        <v>1.2509892166926082E-4</v>
      </c>
      <c r="K123" s="12">
        <f t="shared" si="16"/>
        <v>0.90066569425191023</v>
      </c>
      <c r="L123" s="12">
        <f t="shared" si="13"/>
        <v>-0.10462112879177694</v>
      </c>
      <c r="M123" s="12">
        <f t="shared" si="17"/>
        <v>1.0945580589665575E-2</v>
      </c>
      <c r="N123" s="18">
        <f t="shared" si="14"/>
        <v>2.2484409603225564E-5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2880.78</v>
      </c>
      <c r="D124" s="5" t="str">
        <f>'Исходные данные'!A126</f>
        <v>05.10.2016</v>
      </c>
      <c r="E124" s="1">
        <f>'Исходные данные'!B126</f>
        <v>3062.56</v>
      </c>
      <c r="F124" s="12">
        <f t="shared" si="9"/>
        <v>1.0631009657106756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6.1190076703201278E-2</v>
      </c>
      <c r="J124" s="18">
        <f t="shared" si="12"/>
        <v>1.2534581901107566E-4</v>
      </c>
      <c r="K124" s="12">
        <f t="shared" si="16"/>
        <v>0.9009278043194282</v>
      </c>
      <c r="L124" s="12">
        <f t="shared" si="13"/>
        <v>-0.10433015297556184</v>
      </c>
      <c r="M124" s="12">
        <f t="shared" si="17"/>
        <v>1.0884780819904131E-2</v>
      </c>
      <c r="N124" s="18">
        <f t="shared" si="14"/>
        <v>2.2297108291670953E-5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2830.83</v>
      </c>
      <c r="D125" s="5" t="str">
        <f>'Исходные данные'!A127</f>
        <v>04.10.2016</v>
      </c>
      <c r="E125" s="1">
        <f>'Исходные данные'!B127</f>
        <v>3069.83</v>
      </c>
      <c r="F125" s="12">
        <f t="shared" si="9"/>
        <v>1.084427535387148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8.1052230598810865E-2</v>
      </c>
      <c r="J125" s="18">
        <f t="shared" si="12"/>
        <v>1.655693697049784E-4</v>
      </c>
      <c r="K125" s="12">
        <f t="shared" si="16"/>
        <v>0.91900106378584712</v>
      </c>
      <c r="L125" s="12">
        <f t="shared" si="13"/>
        <v>-8.4467999079952255E-2</v>
      </c>
      <c r="M125" s="12">
        <f t="shared" si="17"/>
        <v>7.1348428685708122E-3</v>
      </c>
      <c r="N125" s="18">
        <f t="shared" si="14"/>
        <v>1.4574693724846859E-5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2865.53</v>
      </c>
      <c r="D126" s="5" t="str">
        <f>'Исходные данные'!A128</f>
        <v>03.10.2016</v>
      </c>
      <c r="E126" s="1">
        <f>'Исходные данные'!B128</f>
        <v>3111.58</v>
      </c>
      <c r="F126" s="12">
        <f t="shared" si="9"/>
        <v>1.0858654419950236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8.2377311436518219E-2</v>
      </c>
      <c r="J126" s="18">
        <f t="shared" si="12"/>
        <v>1.6780651080597301E-4</v>
      </c>
      <c r="K126" s="12">
        <f t="shared" si="16"/>
        <v>0.92021962165084137</v>
      </c>
      <c r="L126" s="12">
        <f t="shared" si="13"/>
        <v>-8.3142918242244929E-2</v>
      </c>
      <c r="M126" s="12">
        <f t="shared" si="17"/>
        <v>6.9127448538366222E-3</v>
      </c>
      <c r="N126" s="18">
        <f t="shared" si="14"/>
        <v>1.408159083837294E-5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2887.87</v>
      </c>
      <c r="D127" s="5" t="str">
        <f>'Исходные данные'!A129</f>
        <v>30.09.2016</v>
      </c>
      <c r="E127" s="1">
        <f>'Исходные данные'!B129</f>
        <v>3098.34</v>
      </c>
      <c r="F127" s="12">
        <f t="shared" si="9"/>
        <v>1.0728807044638438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7.0347278030431781E-2</v>
      </c>
      <c r="J127" s="18">
        <f t="shared" si="12"/>
        <v>1.4290080019365041E-4</v>
      </c>
      <c r="K127" s="12">
        <f t="shared" si="16"/>
        <v>0.9092156705201887</v>
      </c>
      <c r="L127" s="12">
        <f t="shared" si="13"/>
        <v>-9.5172951648331408E-2</v>
      </c>
      <c r="M127" s="12">
        <f t="shared" si="17"/>
        <v>9.0578907254556251E-3</v>
      </c>
      <c r="N127" s="18">
        <f t="shared" si="14"/>
        <v>1.8399856667863012E-5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2846.37</v>
      </c>
      <c r="D128" s="5" t="str">
        <f>'Исходные данные'!A130</f>
        <v>29.09.2016</v>
      </c>
      <c r="E128" s="1">
        <f>'Исходные данные'!B130</f>
        <v>3139.45</v>
      </c>
      <c r="F128" s="12">
        <f t="shared" si="9"/>
        <v>1.1029662341859983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9.8003127097436374E-2</v>
      </c>
      <c r="J128" s="18">
        <f t="shared" si="12"/>
        <v>1.9852420507441776E-4</v>
      </c>
      <c r="K128" s="12">
        <f t="shared" si="16"/>
        <v>0.93471173449586964</v>
      </c>
      <c r="L128" s="12">
        <f t="shared" si="13"/>
        <v>-6.7517102581326802E-2</v>
      </c>
      <c r="M128" s="12">
        <f t="shared" si="17"/>
        <v>4.5585591409774045E-3</v>
      </c>
      <c r="N128" s="18">
        <f t="shared" si="14"/>
        <v>9.2342393202158646E-6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2849.48</v>
      </c>
      <c r="D129" s="5" t="str">
        <f>'Исходные данные'!A131</f>
        <v>28.09.2016</v>
      </c>
      <c r="E129" s="1">
        <f>'Исходные данные'!B131</f>
        <v>3124.58</v>
      </c>
      <c r="F129" s="12">
        <f t="shared" si="9"/>
        <v>1.0965439308224658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9.2163352662813711E-2</v>
      </c>
      <c r="J129" s="18">
        <f t="shared" si="12"/>
        <v>1.8617354419090185E-4</v>
      </c>
      <c r="K129" s="12">
        <f t="shared" si="16"/>
        <v>0.92926913604604822</v>
      </c>
      <c r="L129" s="12">
        <f t="shared" si="13"/>
        <v>-7.3356877015949479E-2</v>
      </c>
      <c r="M129" s="12">
        <f t="shared" si="17"/>
        <v>5.3812314055331351E-3</v>
      </c>
      <c r="N129" s="18">
        <f t="shared" si="14"/>
        <v>1.0870295990042884E-5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2884.56</v>
      </c>
      <c r="D130" s="5" t="str">
        <f>'Исходные данные'!A132</f>
        <v>27.09.2016</v>
      </c>
      <c r="E130" s="1">
        <f>'Исходные данные'!B132</f>
        <v>3145.57</v>
      </c>
      <c r="F130" s="12">
        <f t="shared" ref="F130:F193" si="18">E130/C130</f>
        <v>1.0904852039825832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8.6622738463494733E-2</v>
      </c>
      <c r="J130" s="18">
        <f t="shared" ref="J130:J193" si="21">H130*I130</f>
        <v>1.7449290794088772E-4</v>
      </c>
      <c r="K130" s="12">
        <f t="shared" si="16"/>
        <v>0.92413465150988028</v>
      </c>
      <c r="L130" s="12">
        <f t="shared" ref="L130:L193" si="22">LN(K130)</f>
        <v>-7.8897491215268484E-2</v>
      </c>
      <c r="M130" s="12">
        <f t="shared" si="17"/>
        <v>6.224814120063365E-3</v>
      </c>
      <c r="N130" s="18">
        <f t="shared" ref="N130:N193" si="23">M130*H130</f>
        <v>1.2539270132392595E-5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2857.56</v>
      </c>
      <c r="D131" s="5" t="str">
        <f>'Исходные данные'!A133</f>
        <v>26.09.2016</v>
      </c>
      <c r="E131" s="1">
        <f>'Исходные данные'!B133</f>
        <v>3132.21</v>
      </c>
      <c r="F131" s="12">
        <f t="shared" si="18"/>
        <v>1.0961134674337547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9.1770711847532938E-2</v>
      </c>
      <c r="J131" s="18">
        <f t="shared" si="21"/>
        <v>1.8434702818315518E-4</v>
      </c>
      <c r="K131" s="12">
        <f t="shared" ref="K131:K194" si="25">F131/GEOMEAN(F$2:F$1242)</f>
        <v>0.92890433867671074</v>
      </c>
      <c r="L131" s="12">
        <f t="shared" si="22"/>
        <v>-7.3749517831230238E-2</v>
      </c>
      <c r="M131" s="12">
        <f t="shared" ref="M131:M194" si="26">POWER(L131-AVERAGE(L$2:L$1242),2)</f>
        <v>5.438991380338945E-3</v>
      </c>
      <c r="N131" s="18">
        <f t="shared" si="23"/>
        <v>1.0925728667606886E-5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2873.58</v>
      </c>
      <c r="D132" s="5" t="str">
        <f>'Исходные данные'!A134</f>
        <v>23.09.2016</v>
      </c>
      <c r="E132" s="1">
        <f>'Исходные данные'!B134</f>
        <v>3127.93</v>
      </c>
      <c r="F132" s="12">
        <f t="shared" si="18"/>
        <v>1.0885132830824267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8.4812804725427779E-2</v>
      </c>
      <c r="J132" s="18">
        <f t="shared" si="21"/>
        <v>1.6989462341305853E-4</v>
      </c>
      <c r="K132" s="12">
        <f t="shared" si="25"/>
        <v>0.92246354178072865</v>
      </c>
      <c r="L132" s="12">
        <f t="shared" si="22"/>
        <v>-8.0707424953335438E-2</v>
      </c>
      <c r="M132" s="12">
        <f t="shared" si="26"/>
        <v>6.5136884425982698E-3</v>
      </c>
      <c r="N132" s="18">
        <f t="shared" si="23"/>
        <v>1.3048037363790213E-5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2872.25</v>
      </c>
      <c r="D133" s="5" t="str">
        <f>'Исходные данные'!A135</f>
        <v>22.09.2016</v>
      </c>
      <c r="E133" s="1">
        <f>'Исходные данные'!B135</f>
        <v>3160.48</v>
      </c>
      <c r="F133" s="12">
        <f t="shared" si="18"/>
        <v>1.1003498999042562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9.5628220046216225E-2</v>
      </c>
      <c r="J133" s="18">
        <f t="shared" si="21"/>
        <v>1.9102510687549451E-4</v>
      </c>
      <c r="K133" s="12">
        <f t="shared" si="25"/>
        <v>0.93249451489411739</v>
      </c>
      <c r="L133" s="12">
        <f t="shared" si="22"/>
        <v>-6.9892009632546909E-2</v>
      </c>
      <c r="M133" s="12">
        <f t="shared" si="26"/>
        <v>4.8848930104760276E-3</v>
      </c>
      <c r="N133" s="18">
        <f t="shared" si="23"/>
        <v>9.7579690278723448E-6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2868.37</v>
      </c>
      <c r="D134" s="5" t="str">
        <f>'Исходные данные'!A136</f>
        <v>21.09.2016</v>
      </c>
      <c r="E134" s="1">
        <f>'Исходные данные'!B136</f>
        <v>3169.34</v>
      </c>
      <c r="F134" s="12">
        <f t="shared" si="18"/>
        <v>1.104927188612348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9.9779440140190911E-2</v>
      </c>
      <c r="J134" s="18">
        <f t="shared" si="21"/>
        <v>1.9876120055065474E-4</v>
      </c>
      <c r="K134" s="12">
        <f t="shared" si="25"/>
        <v>0.93637355065697214</v>
      </c>
      <c r="L134" s="12">
        <f t="shared" si="22"/>
        <v>-6.5740789538572278E-2</v>
      </c>
      <c r="M134" s="12">
        <f t="shared" si="26"/>
        <v>4.3218514091548522E-3</v>
      </c>
      <c r="N134" s="18">
        <f t="shared" si="23"/>
        <v>8.6091520806113218E-6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2858.57</v>
      </c>
      <c r="D135" s="5" t="str">
        <f>'Исходные данные'!A137</f>
        <v>20.09.2016</v>
      </c>
      <c r="E135" s="1">
        <f>'Исходные данные'!B137</f>
        <v>3176.47</v>
      </c>
      <c r="F135" s="12">
        <f t="shared" si="18"/>
        <v>1.1112094508792856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0.10544901753277684</v>
      </c>
      <c r="J135" s="18">
        <f t="shared" si="21"/>
        <v>2.094687570290887E-4</v>
      </c>
      <c r="K135" s="12">
        <f t="shared" si="25"/>
        <v>0.94169747089866562</v>
      </c>
      <c r="L135" s="12">
        <f t="shared" si="22"/>
        <v>-6.0071212145986284E-2</v>
      </c>
      <c r="M135" s="12">
        <f t="shared" si="26"/>
        <v>3.6085505286880884E-3</v>
      </c>
      <c r="N135" s="18">
        <f t="shared" si="23"/>
        <v>7.1681900088448345E-6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2872.03</v>
      </c>
      <c r="D136" s="5" t="str">
        <f>'Исходные данные'!A138</f>
        <v>19.09.2016</v>
      </c>
      <c r="E136" s="1">
        <f>'Исходные данные'!B138</f>
        <v>3179.59</v>
      </c>
      <c r="F136" s="12">
        <f t="shared" si="18"/>
        <v>1.1070880178828215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0.10173316084830977</v>
      </c>
      <c r="J136" s="18">
        <f t="shared" si="21"/>
        <v>2.0152337388821003E-4</v>
      </c>
      <c r="K136" s="12">
        <f t="shared" si="25"/>
        <v>0.9382047512982542</v>
      </c>
      <c r="L136" s="12">
        <f t="shared" si="22"/>
        <v>-6.3787068830453333E-2</v>
      </c>
      <c r="M136" s="12">
        <f t="shared" si="26"/>
        <v>4.0687901499809895E-3</v>
      </c>
      <c r="N136" s="18">
        <f t="shared" si="23"/>
        <v>8.0598726298290193E-6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2924.04</v>
      </c>
      <c r="D137" s="5" t="str">
        <f>'Исходные данные'!A139</f>
        <v>16.09.2016</v>
      </c>
      <c r="E137" s="1">
        <f>'Исходные данные'!B139</f>
        <v>3188.37</v>
      </c>
      <c r="F137" s="12">
        <f t="shared" si="18"/>
        <v>1.0903989001518446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8.6543592734824384E-2</v>
      </c>
      <c r="J137" s="18">
        <f t="shared" si="21"/>
        <v>1.7095585405660862E-4</v>
      </c>
      <c r="K137" s="12">
        <f t="shared" si="25"/>
        <v>0.92406151309383189</v>
      </c>
      <c r="L137" s="12">
        <f t="shared" si="22"/>
        <v>-7.8976636943938736E-2</v>
      </c>
      <c r="M137" s="12">
        <f t="shared" si="26"/>
        <v>6.2373091829747065E-3</v>
      </c>
      <c r="N137" s="18">
        <f t="shared" si="23"/>
        <v>1.232101054156372E-5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2946.09</v>
      </c>
      <c r="D138" s="5" t="str">
        <f>'Исходные данные'!A140</f>
        <v>15.09.2016</v>
      </c>
      <c r="E138" s="1">
        <f>'Исходные данные'!B140</f>
        <v>3177.08</v>
      </c>
      <c r="F138" s="12">
        <f t="shared" si="18"/>
        <v>1.0784056155786144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7.5483668486730229E-2</v>
      </c>
      <c r="J138" s="18">
        <f t="shared" si="21"/>
        <v>1.4869221280940312E-4</v>
      </c>
      <c r="K138" s="12">
        <f t="shared" si="25"/>
        <v>0.9138977714684865</v>
      </c>
      <c r="L138" s="12">
        <f t="shared" si="22"/>
        <v>-9.0036561192032988E-2</v>
      </c>
      <c r="M138" s="12">
        <f t="shared" si="26"/>
        <v>8.1065823512866987E-3</v>
      </c>
      <c r="N138" s="18">
        <f t="shared" si="23"/>
        <v>1.5968827327812985E-5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2935.6</v>
      </c>
      <c r="D139" s="5" t="str">
        <f>'Исходные данные'!A141</f>
        <v>14.09.2016</v>
      </c>
      <c r="E139" s="1">
        <f>'Исходные данные'!B141</f>
        <v>3171.02</v>
      </c>
      <c r="F139" s="12">
        <f t="shared" si="18"/>
        <v>1.0801948494345279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7.7141441006174649E-2</v>
      </c>
      <c r="J139" s="18">
        <f t="shared" si="21"/>
        <v>1.5153367036758433E-4</v>
      </c>
      <c r="K139" s="12">
        <f t="shared" si="25"/>
        <v>0.91541406256520719</v>
      </c>
      <c r="L139" s="12">
        <f t="shared" si="22"/>
        <v>-8.8378788672588499E-2</v>
      </c>
      <c r="M139" s="12">
        <f t="shared" si="26"/>
        <v>7.8108102872340547E-3</v>
      </c>
      <c r="N139" s="18">
        <f t="shared" si="23"/>
        <v>1.5343254364080683E-5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2945.37</v>
      </c>
      <c r="D140" s="5" t="str">
        <f>'Исходные данные'!A142</f>
        <v>13.09.2016</v>
      </c>
      <c r="E140" s="1">
        <f>'Исходные данные'!B142</f>
        <v>3182.79</v>
      </c>
      <c r="F140" s="12">
        <f t="shared" si="18"/>
        <v>1.0806078692999521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7.7523724744410605E-2</v>
      </c>
      <c r="J140" s="18">
        <f t="shared" si="21"/>
        <v>1.5185958041941572E-4</v>
      </c>
      <c r="K140" s="12">
        <f t="shared" si="25"/>
        <v>0.91576407737330034</v>
      </c>
      <c r="L140" s="12">
        <f t="shared" si="22"/>
        <v>-8.7996504934352585E-2</v>
      </c>
      <c r="M140" s="12">
        <f t="shared" si="26"/>
        <v>7.7433848806615366E-3</v>
      </c>
      <c r="N140" s="18">
        <f t="shared" si="23"/>
        <v>1.5168352435079435E-5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2902.9</v>
      </c>
      <c r="D141" s="5" t="str">
        <f>'Исходные данные'!A143</f>
        <v>12.09.2016</v>
      </c>
      <c r="E141" s="1">
        <f>'Исходные данные'!B143</f>
        <v>3138.98</v>
      </c>
      <c r="F141" s="12">
        <f t="shared" si="18"/>
        <v>1.0813255709807434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7.8187669058129197E-2</v>
      </c>
      <c r="J141" s="18">
        <f t="shared" si="21"/>
        <v>1.527326897729711E-4</v>
      </c>
      <c r="K141" s="12">
        <f t="shared" si="25"/>
        <v>0.9163722956143584</v>
      </c>
      <c r="L141" s="12">
        <f t="shared" si="22"/>
        <v>-8.733256062063402E-2</v>
      </c>
      <c r="M141" s="12">
        <f t="shared" si="26"/>
        <v>7.6269761445567135E-3</v>
      </c>
      <c r="N141" s="18">
        <f t="shared" si="23"/>
        <v>1.4898622703874018E-5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2951</v>
      </c>
      <c r="D142" s="5" t="str">
        <f>'Исходные данные'!A144</f>
        <v>09.09.2016</v>
      </c>
      <c r="E142" s="1">
        <f>'Исходные данные'!B144</f>
        <v>3135.99</v>
      </c>
      <c r="F142" s="12">
        <f t="shared" si="18"/>
        <v>1.0626872246696035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6.0800817746764699E-2</v>
      </c>
      <c r="J142" s="18">
        <f t="shared" si="21"/>
        <v>1.1843752515150715E-4</v>
      </c>
      <c r="K142" s="12">
        <f t="shared" si="25"/>
        <v>0.90057717834907103</v>
      </c>
      <c r="L142" s="12">
        <f t="shared" si="22"/>
        <v>-0.10471941193199849</v>
      </c>
      <c r="M142" s="12">
        <f t="shared" si="26"/>
        <v>1.0966155235383584E-2</v>
      </c>
      <c r="N142" s="18">
        <f t="shared" si="23"/>
        <v>2.1361625297797683E-5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2929.28</v>
      </c>
      <c r="D143" s="5" t="str">
        <f>'Исходные данные'!A145</f>
        <v>08.09.2016</v>
      </c>
      <c r="E143" s="1">
        <f>'Исходные данные'!B145</f>
        <v>3158.31</v>
      </c>
      <c r="F143" s="12">
        <f t="shared" si="18"/>
        <v>1.0781864485470831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7.528041536720749E-2</v>
      </c>
      <c r="J143" s="18">
        <f t="shared" si="21"/>
        <v>1.4623390569949382E-4</v>
      </c>
      <c r="K143" s="12">
        <f t="shared" si="25"/>
        <v>0.91371203777162679</v>
      </c>
      <c r="L143" s="12">
        <f t="shared" si="22"/>
        <v>-9.023981431155563E-2</v>
      </c>
      <c r="M143" s="12">
        <f t="shared" si="26"/>
        <v>8.1432240869840373E-3</v>
      </c>
      <c r="N143" s="18">
        <f t="shared" si="23"/>
        <v>1.5818396556624144E-5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2892.8</v>
      </c>
      <c r="D144" s="5" t="str">
        <f>'Исходные данные'!A146</f>
        <v>07.09.2016</v>
      </c>
      <c r="E144" s="1">
        <f>'Исходные данные'!B146</f>
        <v>3178.75</v>
      </c>
      <c r="F144" s="12">
        <f t="shared" si="18"/>
        <v>1.0988488661504423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9.426314653847187E-2</v>
      </c>
      <c r="J144" s="18">
        <f t="shared" si="21"/>
        <v>1.8259722570909613E-4</v>
      </c>
      <c r="K144" s="12">
        <f t="shared" si="25"/>
        <v>0.93122245975763374</v>
      </c>
      <c r="L144" s="12">
        <f t="shared" si="22"/>
        <v>-7.1257083140291319E-2</v>
      </c>
      <c r="M144" s="12">
        <f t="shared" si="26"/>
        <v>5.0775718976623875E-3</v>
      </c>
      <c r="N144" s="18">
        <f t="shared" si="23"/>
        <v>9.8357690772949329E-6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2863.89</v>
      </c>
      <c r="D145" s="5" t="str">
        <f>'Исходные данные'!A147</f>
        <v>06.09.2016</v>
      </c>
      <c r="E145" s="1">
        <f>'Исходные данные'!B147</f>
        <v>3170.6</v>
      </c>
      <c r="F145" s="12">
        <f t="shared" si="18"/>
        <v>1.1070955937553468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0.10174000388741956</v>
      </c>
      <c r="J145" s="18">
        <f t="shared" si="21"/>
        <v>1.9653059160329737E-4</v>
      </c>
      <c r="K145" s="12">
        <f t="shared" si="25"/>
        <v>0.93821117149202704</v>
      </c>
      <c r="L145" s="12">
        <f t="shared" si="22"/>
        <v>-6.3780225791343625E-2</v>
      </c>
      <c r="M145" s="12">
        <f t="shared" si="26"/>
        <v>4.0679172019947732E-3</v>
      </c>
      <c r="N145" s="18">
        <f t="shared" si="23"/>
        <v>7.8579727123454506E-6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2851.25</v>
      </c>
      <c r="D146" s="5" t="str">
        <f>'Исходные данные'!A148</f>
        <v>05.09.2016</v>
      </c>
      <c r="E146" s="1">
        <f>'Исходные данные'!B148</f>
        <v>3220.79</v>
      </c>
      <c r="F146" s="12">
        <f t="shared" si="18"/>
        <v>1.1296063130206049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0.1218691764634306</v>
      </c>
      <c r="J146" s="18">
        <f t="shared" si="21"/>
        <v>2.3475694939836637E-4</v>
      </c>
      <c r="K146" s="12">
        <f t="shared" si="25"/>
        <v>0.95728794174756215</v>
      </c>
      <c r="L146" s="12">
        <f t="shared" si="22"/>
        <v>-4.3651053215332511E-2</v>
      </c>
      <c r="M146" s="12">
        <f t="shared" si="26"/>
        <v>1.9054144468077896E-3</v>
      </c>
      <c r="N146" s="18">
        <f t="shared" si="23"/>
        <v>3.6704053957925698E-6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2787.08</v>
      </c>
      <c r="D147" s="5" t="str">
        <f>'Исходные данные'!A149</f>
        <v>02.09.2016</v>
      </c>
      <c r="E147" s="1">
        <f>'Исходные данные'!B149</f>
        <v>3188.06</v>
      </c>
      <c r="F147" s="12">
        <f t="shared" si="18"/>
        <v>1.1438710047791953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0.13441812853979423</v>
      </c>
      <c r="J147" s="18">
        <f t="shared" si="21"/>
        <v>2.5820734666375975E-4</v>
      </c>
      <c r="K147" s="12">
        <f t="shared" si="25"/>
        <v>0.96937659356885852</v>
      </c>
      <c r="L147" s="12">
        <f t="shared" si="22"/>
        <v>-3.110210113896893E-2</v>
      </c>
      <c r="M147" s="12">
        <f t="shared" si="26"/>
        <v>9.6734069525865134E-4</v>
      </c>
      <c r="N147" s="18">
        <f t="shared" si="23"/>
        <v>1.8581903866387168E-6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2855.39</v>
      </c>
      <c r="D148" s="5" t="str">
        <f>'Исходные данные'!A150</f>
        <v>01.09.2016</v>
      </c>
      <c r="E148" s="1">
        <f>'Исходные данные'!B150</f>
        <v>3188.04</v>
      </c>
      <c r="F148" s="12">
        <f t="shared" si="18"/>
        <v>1.1164989721193952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0.11019787167015078</v>
      </c>
      <c r="J148" s="18">
        <f t="shared" si="21"/>
        <v>2.1109119888859597E-4</v>
      </c>
      <c r="K148" s="12">
        <f t="shared" si="25"/>
        <v>0.94618009005757797</v>
      </c>
      <c r="L148" s="12">
        <f t="shared" si="22"/>
        <v>-5.5322358008612384E-2</v>
      </c>
      <c r="M148" s="12">
        <f t="shared" si="26"/>
        <v>3.0605632956330771E-3</v>
      </c>
      <c r="N148" s="18">
        <f t="shared" si="23"/>
        <v>5.862708286085854E-6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2836.39</v>
      </c>
      <c r="D149" s="5" t="str">
        <f>'Исходные данные'!A151</f>
        <v>31.08.2016</v>
      </c>
      <c r="E149" s="1">
        <f>'Исходные данные'!B151</f>
        <v>3170.81</v>
      </c>
      <c r="F149" s="12">
        <f t="shared" si="18"/>
        <v>1.1179033912825811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0.11145495890845303</v>
      </c>
      <c r="J149" s="18">
        <f t="shared" si="21"/>
        <v>2.1290334515862549E-4</v>
      </c>
      <c r="K149" s="12">
        <f t="shared" si="25"/>
        <v>0.94737026889650644</v>
      </c>
      <c r="L149" s="12">
        <f t="shared" si="22"/>
        <v>-5.4065270770310085E-2</v>
      </c>
      <c r="M149" s="12">
        <f t="shared" si="26"/>
        <v>2.9230535034669445E-3</v>
      </c>
      <c r="N149" s="18">
        <f t="shared" si="23"/>
        <v>5.5836714226140501E-6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2871.47</v>
      </c>
      <c r="D150" s="5" t="str">
        <f>'Исходные данные'!A152</f>
        <v>30.08.2016</v>
      </c>
      <c r="E150" s="1">
        <f>'Исходные данные'!B152</f>
        <v>3180.28</v>
      </c>
      <c r="F150" s="12">
        <f t="shared" si="18"/>
        <v>1.107544219511261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0.102145149464017</v>
      </c>
      <c r="J150" s="18">
        <f t="shared" si="21"/>
        <v>1.9457498547508357E-4</v>
      </c>
      <c r="K150" s="12">
        <f t="shared" si="25"/>
        <v>0.93859136060884041</v>
      </c>
      <c r="L150" s="12">
        <f t="shared" si="22"/>
        <v>-6.3375080214746138E-2</v>
      </c>
      <c r="M150" s="12">
        <f t="shared" si="26"/>
        <v>4.0164007922255055E-3</v>
      </c>
      <c r="N150" s="18">
        <f t="shared" si="23"/>
        <v>7.6507903694897449E-6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2944.43</v>
      </c>
      <c r="D151" s="5" t="str">
        <f>'Исходные данные'!A153</f>
        <v>29.08.2016</v>
      </c>
      <c r="E151" s="1">
        <f>'Исходные данные'!B153</f>
        <v>3162.81</v>
      </c>
      <c r="F151" s="12">
        <f t="shared" si="18"/>
        <v>1.0741671562917101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7.1545622981496193E-2</v>
      </c>
      <c r="J151" s="18">
        <f t="shared" si="21"/>
        <v>1.3590595838163517E-4</v>
      </c>
      <c r="K151" s="12">
        <f t="shared" si="25"/>
        <v>0.91030587762000781</v>
      </c>
      <c r="L151" s="12">
        <f t="shared" si="22"/>
        <v>-9.397460669726701E-2</v>
      </c>
      <c r="M151" s="12">
        <f t="shared" si="26"/>
        <v>8.8312267039060196E-3</v>
      </c>
      <c r="N151" s="18">
        <f t="shared" si="23"/>
        <v>1.67755381652103E-5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2944.7</v>
      </c>
      <c r="D152" s="5" t="str">
        <f>'Исходные данные'!A154</f>
        <v>26.08.2016</v>
      </c>
      <c r="E152" s="1">
        <f>'Исходные данные'!B154</f>
        <v>3169.94</v>
      </c>
      <c r="F152" s="12">
        <f t="shared" si="18"/>
        <v>1.0764899650219037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7.3705715922727622E-2</v>
      </c>
      <c r="J152" s="18">
        <f t="shared" si="21"/>
        <v>1.3961843516876196E-4</v>
      </c>
      <c r="K152" s="12">
        <f t="shared" si="25"/>
        <v>0.91227434819490605</v>
      </c>
      <c r="L152" s="12">
        <f t="shared" si="22"/>
        <v>-9.1814513756035568E-2</v>
      </c>
      <c r="M152" s="12">
        <f t="shared" si="26"/>
        <v>8.4299049362572421E-3</v>
      </c>
      <c r="N152" s="18">
        <f t="shared" si="23"/>
        <v>1.5968505577716421E-5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2977.48</v>
      </c>
      <c r="D153" s="5" t="str">
        <f>'Исходные данные'!A155</f>
        <v>25.08.2016</v>
      </c>
      <c r="E153" s="1">
        <f>'Исходные данные'!B155</f>
        <v>3163.03</v>
      </c>
      <c r="F153" s="12">
        <f t="shared" si="18"/>
        <v>1.0623177989440735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6.0453123764730277E-2</v>
      </c>
      <c r="J153" s="18">
        <f t="shared" si="21"/>
        <v>1.1419484869846083E-4</v>
      </c>
      <c r="K153" s="12">
        <f t="shared" si="25"/>
        <v>0.90026410751337826</v>
      </c>
      <c r="L153" s="12">
        <f t="shared" si="22"/>
        <v>-0.10506710591403287</v>
      </c>
      <c r="M153" s="12">
        <f t="shared" si="26"/>
        <v>1.1039096745150597E-2</v>
      </c>
      <c r="N153" s="18">
        <f t="shared" si="23"/>
        <v>2.0852652502890366E-5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2856.11</v>
      </c>
      <c r="D154" s="5" t="str">
        <f>'Исходные данные'!A156</f>
        <v>24.08.2016</v>
      </c>
      <c r="E154" s="1">
        <f>'Исходные данные'!B156</f>
        <v>3161.11</v>
      </c>
      <c r="F154" s="12">
        <f t="shared" si="18"/>
        <v>1.1067886040803752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0.1014626726004088</v>
      </c>
      <c r="J154" s="18">
        <f t="shared" si="21"/>
        <v>1.9112620375318786E-4</v>
      </c>
      <c r="K154" s="12">
        <f t="shared" si="25"/>
        <v>0.93795101225716448</v>
      </c>
      <c r="L154" s="12">
        <f t="shared" si="22"/>
        <v>-6.4057557078354366E-2</v>
      </c>
      <c r="M154" s="12">
        <f t="shared" si="26"/>
        <v>4.1033706188466261E-3</v>
      </c>
      <c r="N154" s="18">
        <f t="shared" si="23"/>
        <v>7.7295583574975244E-6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2835.06</v>
      </c>
      <c r="D155" s="5" t="str">
        <f>'Исходные данные'!A157</f>
        <v>23.08.2016</v>
      </c>
      <c r="E155" s="1">
        <f>'Исходные данные'!B157</f>
        <v>3133.78</v>
      </c>
      <c r="F155" s="12">
        <f t="shared" si="18"/>
        <v>1.1053663767257131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0.10017684266267263</v>
      </c>
      <c r="J155" s="18">
        <f t="shared" si="21"/>
        <v>1.8817739187552778E-4</v>
      </c>
      <c r="K155" s="12">
        <f t="shared" si="25"/>
        <v>0.93674574181794323</v>
      </c>
      <c r="L155" s="12">
        <f t="shared" si="22"/>
        <v>-6.5343387016090507E-2</v>
      </c>
      <c r="M155" s="12">
        <f t="shared" si="26"/>
        <v>4.2697582267345836E-3</v>
      </c>
      <c r="N155" s="18">
        <f t="shared" si="23"/>
        <v>8.0205359411409941E-6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2791.17</v>
      </c>
      <c r="D156" s="5" t="str">
        <f>'Исходные данные'!A158</f>
        <v>22.08.2016</v>
      </c>
      <c r="E156" s="1">
        <f>'Исходные данные'!B158</f>
        <v>3121.5</v>
      </c>
      <c r="F156" s="12">
        <f t="shared" si="18"/>
        <v>1.1183482195638388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0.11185279275234353</v>
      </c>
      <c r="J156" s="18">
        <f t="shared" si="21"/>
        <v>2.0952367685805859E-4</v>
      </c>
      <c r="K156" s="12">
        <f t="shared" si="25"/>
        <v>0.9477472398330955</v>
      </c>
      <c r="L156" s="12">
        <f t="shared" si="22"/>
        <v>-5.3667436926419579E-2</v>
      </c>
      <c r="M156" s="12">
        <f t="shared" si="26"/>
        <v>2.8801937862512222E-3</v>
      </c>
      <c r="N156" s="18">
        <f t="shared" si="23"/>
        <v>5.395205406227513E-6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2812.15</v>
      </c>
      <c r="D157" s="5" t="str">
        <f>'Исходные данные'!A159</f>
        <v>19.08.2016</v>
      </c>
      <c r="E157" s="1">
        <f>'Исходные данные'!B159</f>
        <v>3101.08</v>
      </c>
      <c r="F157" s="12">
        <f t="shared" si="18"/>
        <v>1.1027434525185356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9.7801122572939658E-2</v>
      </c>
      <c r="J157" s="18">
        <f t="shared" si="21"/>
        <v>1.8269063434105324E-4</v>
      </c>
      <c r="K157" s="12">
        <f t="shared" si="25"/>
        <v>0.93452293756596039</v>
      </c>
      <c r="L157" s="12">
        <f t="shared" si="22"/>
        <v>-6.7719107105823448E-2</v>
      </c>
      <c r="M157" s="12">
        <f t="shared" si="26"/>
        <v>4.5858774672099863E-3</v>
      </c>
      <c r="N157" s="18">
        <f t="shared" si="23"/>
        <v>8.5663317705797257E-6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2803.7</v>
      </c>
      <c r="D158" s="5" t="str">
        <f>'Исходные данные'!A160</f>
        <v>18.08.2016</v>
      </c>
      <c r="E158" s="1">
        <f>'Исходные данные'!B160</f>
        <v>3124.89</v>
      </c>
      <c r="F158" s="12">
        <f t="shared" si="18"/>
        <v>1.1145593323108749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0.10845910913459178</v>
      </c>
      <c r="J158" s="18">
        <f t="shared" si="21"/>
        <v>2.020340855766038E-4</v>
      </c>
      <c r="K158" s="12">
        <f t="shared" si="25"/>
        <v>0.94453633702731654</v>
      </c>
      <c r="L158" s="12">
        <f t="shared" si="22"/>
        <v>-5.7061120544171416E-2</v>
      </c>
      <c r="M158" s="12">
        <f t="shared" si="26"/>
        <v>3.2559714777564597E-3</v>
      </c>
      <c r="N158" s="18">
        <f t="shared" si="23"/>
        <v>6.0651173093789174E-6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2785.04</v>
      </c>
      <c r="D159" s="5" t="str">
        <f>'Исходные данные'!A161</f>
        <v>17.08.2016</v>
      </c>
      <c r="E159" s="1">
        <f>'Исходные данные'!B161</f>
        <v>3123.58</v>
      </c>
      <c r="F159" s="12">
        <f t="shared" si="18"/>
        <v>1.1215566024186367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0.11471754398420252</v>
      </c>
      <c r="J159" s="18">
        <f t="shared" si="21"/>
        <v>2.1309566909729618E-4</v>
      </c>
      <c r="K159" s="12">
        <f t="shared" si="25"/>
        <v>0.95046619260806253</v>
      </c>
      <c r="L159" s="12">
        <f t="shared" si="22"/>
        <v>-5.0802685694560645E-2</v>
      </c>
      <c r="M159" s="12">
        <f t="shared" si="26"/>
        <v>2.5809128737803153E-3</v>
      </c>
      <c r="N159" s="18">
        <f t="shared" si="23"/>
        <v>4.7942218480181073E-6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2750.99</v>
      </c>
      <c r="D160" s="5" t="str">
        <f>'Исходные данные'!A162</f>
        <v>16.08.2016</v>
      </c>
      <c r="E160" s="1">
        <f>'Исходные данные'!B162</f>
        <v>3135.75</v>
      </c>
      <c r="F160" s="12">
        <f t="shared" si="18"/>
        <v>1.1398623768170733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0.1309075330286194</v>
      </c>
      <c r="J160" s="18">
        <f t="shared" si="21"/>
        <v>2.4249098117184981E-4</v>
      </c>
      <c r="K160" s="12">
        <f t="shared" si="25"/>
        <v>0.96597947090155489</v>
      </c>
      <c r="L160" s="12">
        <f t="shared" si="22"/>
        <v>-3.461269665014375E-2</v>
      </c>
      <c r="M160" s="12">
        <f t="shared" si="26"/>
        <v>1.1980387693948714E-3</v>
      </c>
      <c r="N160" s="18">
        <f t="shared" si="23"/>
        <v>2.2192274955556983E-6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2800.86</v>
      </c>
      <c r="D161" s="5" t="str">
        <f>'Исходные данные'!A163</f>
        <v>15.08.2016</v>
      </c>
      <c r="E161" s="1">
        <f>'Исходные данные'!B163</f>
        <v>3141.75</v>
      </c>
      <c r="F161" s="12">
        <f t="shared" si="18"/>
        <v>1.1217090465071442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0.11485345663352706</v>
      </c>
      <c r="J161" s="18">
        <f t="shared" si="21"/>
        <v>2.1215886913350214E-4</v>
      </c>
      <c r="K161" s="12">
        <f t="shared" si="25"/>
        <v>0.9505953817654148</v>
      </c>
      <c r="L161" s="12">
        <f t="shared" si="22"/>
        <v>-5.0666773045236049E-2</v>
      </c>
      <c r="M161" s="12">
        <f t="shared" si="26"/>
        <v>2.567121890817457E-3</v>
      </c>
      <c r="N161" s="18">
        <f t="shared" si="23"/>
        <v>4.7420225150167866E-6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2724.83</v>
      </c>
      <c r="D162" s="5" t="str">
        <f>'Исходные данные'!A164</f>
        <v>12.08.2016</v>
      </c>
      <c r="E162" s="1">
        <f>'Исходные данные'!B164</f>
        <v>3170.7</v>
      </c>
      <c r="F162" s="12">
        <f t="shared" si="18"/>
        <v>1.1636322265976227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0.15154634285321295</v>
      </c>
      <c r="J162" s="18">
        <f t="shared" si="21"/>
        <v>2.7915714706769497E-4</v>
      </c>
      <c r="K162" s="12">
        <f t="shared" si="25"/>
        <v>0.98612329473627158</v>
      </c>
      <c r="L162" s="12">
        <f t="shared" si="22"/>
        <v>-1.3973886825550215E-2</v>
      </c>
      <c r="M162" s="12">
        <f t="shared" si="26"/>
        <v>1.9526951301328537E-4</v>
      </c>
      <c r="N162" s="18">
        <f t="shared" si="23"/>
        <v>3.5969776067038359E-7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2786.7</v>
      </c>
      <c r="D163" s="5" t="str">
        <f>'Исходные данные'!A165</f>
        <v>11.08.2016</v>
      </c>
      <c r="E163" s="1">
        <f>'Исходные данные'!B165</f>
        <v>3164.27</v>
      </c>
      <c r="F163" s="12">
        <f t="shared" si="18"/>
        <v>1.1354900061004056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0.12706428120409752</v>
      </c>
      <c r="J163" s="18">
        <f t="shared" si="21"/>
        <v>2.3340649894053637E-4</v>
      </c>
      <c r="K163" s="12">
        <f t="shared" si="25"/>
        <v>0.96227409344777315</v>
      </c>
      <c r="L163" s="12">
        <f t="shared" si="22"/>
        <v>-3.8455948474665658E-2</v>
      </c>
      <c r="M163" s="12">
        <f t="shared" si="26"/>
        <v>1.4788599730861389E-3</v>
      </c>
      <c r="N163" s="18">
        <f t="shared" si="23"/>
        <v>2.7165425678274755E-6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2756.78</v>
      </c>
      <c r="D164" s="5" t="str">
        <f>'Исходные данные'!A166</f>
        <v>10.08.2016</v>
      </c>
      <c r="E164" s="1">
        <f>'Исходные данные'!B166</f>
        <v>3163.67</v>
      </c>
      <c r="F164" s="12">
        <f t="shared" si="18"/>
        <v>1.1475961085033988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0.13766941413239295</v>
      </c>
      <c r="J164" s="18">
        <f t="shared" si="21"/>
        <v>2.521814246719837E-4</v>
      </c>
      <c r="K164" s="12">
        <f t="shared" si="25"/>
        <v>0.97253344284974053</v>
      </c>
      <c r="L164" s="12">
        <f t="shared" si="22"/>
        <v>-2.7850815546370231E-2</v>
      </c>
      <c r="M164" s="12">
        <f t="shared" si="26"/>
        <v>7.7566792659793679E-4</v>
      </c>
      <c r="N164" s="18">
        <f t="shared" si="23"/>
        <v>1.4208605741121223E-6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2756.99</v>
      </c>
      <c r="D165" s="5" t="str">
        <f>'Исходные данные'!A167</f>
        <v>09.08.2016</v>
      </c>
      <c r="E165" s="1">
        <f>'Исходные данные'!B167</f>
        <v>3172.12</v>
      </c>
      <c r="F165" s="12">
        <f t="shared" si="18"/>
        <v>1.1505736328387117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0.14026062917432183</v>
      </c>
      <c r="J165" s="18">
        <f t="shared" si="21"/>
        <v>2.5621088803476637E-4</v>
      </c>
      <c r="K165" s="12">
        <f t="shared" si="25"/>
        <v>0.97505675394458835</v>
      </c>
      <c r="L165" s="12">
        <f t="shared" si="22"/>
        <v>-2.5259600504441329E-2</v>
      </c>
      <c r="M165" s="12">
        <f t="shared" si="26"/>
        <v>6.380474176439718E-4</v>
      </c>
      <c r="N165" s="18">
        <f t="shared" si="23"/>
        <v>1.1655066460573067E-6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2709.74</v>
      </c>
      <c r="D166" s="5" t="str">
        <f>'Исходные данные'!A168</f>
        <v>08.08.2016</v>
      </c>
      <c r="E166" s="1">
        <f>'Исходные данные'!B168</f>
        <v>3193.35</v>
      </c>
      <c r="F166" s="12">
        <f t="shared" si="18"/>
        <v>1.1784709972174452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0.16421783317814834</v>
      </c>
      <c r="J166" s="18">
        <f t="shared" si="21"/>
        <v>2.991357270845078E-4</v>
      </c>
      <c r="K166" s="12">
        <f t="shared" si="25"/>
        <v>0.99869845124963197</v>
      </c>
      <c r="L166" s="12">
        <f t="shared" si="22"/>
        <v>-1.302396500614846E-3</v>
      </c>
      <c r="M166" s="12">
        <f t="shared" si="26"/>
        <v>1.6962366448137519E-6</v>
      </c>
      <c r="N166" s="18">
        <f t="shared" si="23"/>
        <v>3.0898287490086405E-9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2717.44</v>
      </c>
      <c r="D167" s="5" t="str">
        <f>'Исходные данные'!A169</f>
        <v>05.08.2016</v>
      </c>
      <c r="E167" s="1">
        <f>'Исходные данные'!B169</f>
        <v>3228.25</v>
      </c>
      <c r="F167" s="12">
        <f t="shared" si="18"/>
        <v>1.18797471149317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0.17224993409197908</v>
      </c>
      <c r="J167" s="18">
        <f t="shared" si="21"/>
        <v>3.1289109431839075E-4</v>
      </c>
      <c r="K167" s="12">
        <f t="shared" si="25"/>
        <v>1.0067523997563801</v>
      </c>
      <c r="L167" s="12">
        <f t="shared" si="22"/>
        <v>6.729704413215902E-3</v>
      </c>
      <c r="M167" s="12">
        <f t="shared" si="26"/>
        <v>4.5288921489257821E-5</v>
      </c>
      <c r="N167" s="18">
        <f t="shared" si="23"/>
        <v>8.2267086370591657E-8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2696.04</v>
      </c>
      <c r="D168" s="5" t="str">
        <f>'Исходные данные'!A170</f>
        <v>04.08.2016</v>
      </c>
      <c r="E168" s="1">
        <f>'Исходные данные'!B170</f>
        <v>3243.11</v>
      </c>
      <c r="F168" s="12">
        <f t="shared" si="18"/>
        <v>1.2029161288408186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0.18474871622529643</v>
      </c>
      <c r="J168" s="18">
        <f t="shared" si="21"/>
        <v>3.3465840467026761E-4</v>
      </c>
      <c r="K168" s="12">
        <f t="shared" si="25"/>
        <v>1.0194145445183675</v>
      </c>
      <c r="L168" s="12">
        <f t="shared" si="22"/>
        <v>1.922848654653329E-2</v>
      </c>
      <c r="M168" s="12">
        <f t="shared" si="26"/>
        <v>3.697346948702124E-4</v>
      </c>
      <c r="N168" s="18">
        <f t="shared" si="23"/>
        <v>6.6974659236939948E-7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2605.2199999999998</v>
      </c>
      <c r="D169" s="5" t="str">
        <f>'Исходные данные'!A171</f>
        <v>03.08.2016</v>
      </c>
      <c r="E169" s="1">
        <f>'Исходные данные'!B171</f>
        <v>3244.46</v>
      </c>
      <c r="F169" s="12">
        <f t="shared" si="18"/>
        <v>1.2453689131819963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0.21943180183264455</v>
      </c>
      <c r="J169" s="18">
        <f t="shared" si="21"/>
        <v>3.9637480903353896E-4</v>
      </c>
      <c r="K169" s="12">
        <f t="shared" si="25"/>
        <v>1.055391272051651</v>
      </c>
      <c r="L169" s="12">
        <f t="shared" si="22"/>
        <v>5.3911572153881406E-2</v>
      </c>
      <c r="M169" s="12">
        <f t="shared" si="26"/>
        <v>2.9064576121031623E-3</v>
      </c>
      <c r="N169" s="18">
        <f t="shared" si="23"/>
        <v>5.2501349910989897E-6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2554.34</v>
      </c>
      <c r="D170" s="5" t="str">
        <f>'Исходные данные'!A172</f>
        <v>02.08.2016</v>
      </c>
      <c r="E170" s="1">
        <f>'Исходные данные'!B172</f>
        <v>3198.88</v>
      </c>
      <c r="F170" s="12">
        <f t="shared" si="18"/>
        <v>1.2523313262917231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0.22500687528074753</v>
      </c>
      <c r="J170" s="18">
        <f t="shared" si="21"/>
        <v>4.0531104102354263E-4</v>
      </c>
      <c r="K170" s="12">
        <f t="shared" si="25"/>
        <v>1.0612915879746243</v>
      </c>
      <c r="L170" s="12">
        <f t="shared" si="22"/>
        <v>5.948664560198446E-2</v>
      </c>
      <c r="M170" s="12">
        <f t="shared" si="26"/>
        <v>3.5386610049760988E-3</v>
      </c>
      <c r="N170" s="18">
        <f t="shared" si="23"/>
        <v>6.3742868921970177E-6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2588.1999999999998</v>
      </c>
      <c r="D171" s="5" t="str">
        <f>'Исходные данные'!A173</f>
        <v>01.08.2016</v>
      </c>
      <c r="E171" s="1">
        <f>'Исходные данные'!B173</f>
        <v>3253.55</v>
      </c>
      <c r="F171" s="12">
        <f t="shared" si="18"/>
        <v>1.2570705509620588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0.22878405449454228</v>
      </c>
      <c r="J171" s="18">
        <f t="shared" si="21"/>
        <v>4.1096474540089801E-4</v>
      </c>
      <c r="K171" s="12">
        <f t="shared" si="25"/>
        <v>1.0653078568090408</v>
      </c>
      <c r="L171" s="12">
        <f t="shared" si="22"/>
        <v>6.3263824815779121E-2</v>
      </c>
      <c r="M171" s="12">
        <f t="shared" si="26"/>
        <v>4.0023115303215919E-3</v>
      </c>
      <c r="N171" s="18">
        <f t="shared" si="23"/>
        <v>7.1893512977012518E-6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2605.64</v>
      </c>
      <c r="D172" s="5" t="str">
        <f>'Исходные данные'!A174</f>
        <v>29.07.2016</v>
      </c>
      <c r="E172" s="1">
        <f>'Исходные данные'!B174</f>
        <v>3209.83</v>
      </c>
      <c r="F172" s="12">
        <f t="shared" si="18"/>
        <v>1.2318777728312431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0.2085396498254036</v>
      </c>
      <c r="J172" s="18">
        <f t="shared" si="21"/>
        <v>3.7355420077206299E-4</v>
      </c>
      <c r="K172" s="12">
        <f t="shared" si="25"/>
        <v>1.0439581684744719</v>
      </c>
      <c r="L172" s="12">
        <f t="shared" si="22"/>
        <v>4.3019420146640473E-2</v>
      </c>
      <c r="M172" s="12">
        <f t="shared" si="26"/>
        <v>1.8506705097531774E-3</v>
      </c>
      <c r="N172" s="18">
        <f t="shared" si="23"/>
        <v>3.3150805793626091E-6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2539.3200000000002</v>
      </c>
      <c r="D173" s="5" t="str">
        <f>'Исходные данные'!A175</f>
        <v>28.07.2016</v>
      </c>
      <c r="E173" s="1">
        <f>'Исходные данные'!B175</f>
        <v>3200.76</v>
      </c>
      <c r="F173" s="12">
        <f t="shared" si="18"/>
        <v>1.2604791834034308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0.23149195295447728</v>
      </c>
      <c r="J173" s="18">
        <f t="shared" si="21"/>
        <v>4.1351098659546403E-4</v>
      </c>
      <c r="K173" s="12">
        <f t="shared" si="25"/>
        <v>1.068196511640696</v>
      </c>
      <c r="L173" s="12">
        <f t="shared" si="22"/>
        <v>6.5971723275714197E-2</v>
      </c>
      <c r="M173" s="12">
        <f t="shared" si="26"/>
        <v>4.3522682719674124E-3</v>
      </c>
      <c r="N173" s="18">
        <f t="shared" si="23"/>
        <v>7.7743987387038547E-6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2511.4</v>
      </c>
      <c r="D174" s="5" t="str">
        <f>'Исходные данные'!A176</f>
        <v>27.07.2016</v>
      </c>
      <c r="E174" s="1">
        <f>'Исходные данные'!B176</f>
        <v>3187.92</v>
      </c>
      <c r="F174" s="12">
        <f t="shared" si="18"/>
        <v>1.2693796288922514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0.23852829993749414</v>
      </c>
      <c r="J174" s="18">
        <f t="shared" si="21"/>
        <v>4.2489071063275688E-4</v>
      </c>
      <c r="K174" s="12">
        <f t="shared" si="25"/>
        <v>1.075739218373492</v>
      </c>
      <c r="L174" s="12">
        <f t="shared" si="22"/>
        <v>7.3008070258730975E-2</v>
      </c>
      <c r="M174" s="12">
        <f t="shared" si="26"/>
        <v>5.3301783229038006E-3</v>
      </c>
      <c r="N174" s="18">
        <f t="shared" si="23"/>
        <v>9.4946522320889531E-6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2490.25</v>
      </c>
      <c r="D175" s="5" t="str">
        <f>'Исходные данные'!A177</f>
        <v>26.07.2016</v>
      </c>
      <c r="E175" s="1">
        <f>'Исходные данные'!B177</f>
        <v>3150.98</v>
      </c>
      <c r="F175" s="12">
        <f t="shared" si="18"/>
        <v>1.265326774420239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0.23533040852048828</v>
      </c>
      <c r="J175" s="18">
        <f t="shared" si="21"/>
        <v>4.180243126848238E-4</v>
      </c>
      <c r="K175" s="12">
        <f t="shared" si="25"/>
        <v>1.072304615830115</v>
      </c>
      <c r="L175" s="12">
        <f t="shared" si="22"/>
        <v>6.9810178841725121E-2</v>
      </c>
      <c r="M175" s="12">
        <f t="shared" si="26"/>
        <v>4.8734610699136477E-3</v>
      </c>
      <c r="N175" s="18">
        <f t="shared" si="23"/>
        <v>8.656871956985253E-6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2480.54</v>
      </c>
      <c r="D176" s="5" t="str">
        <f>'Исходные данные'!A178</f>
        <v>25.07.2016</v>
      </c>
      <c r="E176" s="1">
        <f>'Исходные данные'!B178</f>
        <v>3140.92</v>
      </c>
      <c r="F176" s="12">
        <f t="shared" si="18"/>
        <v>1.2662242898723666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0.23603947222644367</v>
      </c>
      <c r="J176" s="18">
        <f t="shared" si="21"/>
        <v>4.181136028338157E-4</v>
      </c>
      <c r="K176" s="12">
        <f t="shared" si="25"/>
        <v>1.0730652177406659</v>
      </c>
      <c r="L176" s="12">
        <f t="shared" si="22"/>
        <v>7.0519242547680439E-2</v>
      </c>
      <c r="M176" s="12">
        <f t="shared" si="26"/>
        <v>4.972963569498585E-3</v>
      </c>
      <c r="N176" s="18">
        <f t="shared" si="23"/>
        <v>8.8089661241473679E-6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2482.36</v>
      </c>
      <c r="D177" s="5" t="str">
        <f>'Исходные данные'!A179</f>
        <v>22.07.2016</v>
      </c>
      <c r="E177" s="1">
        <f>'Исходные данные'!B179</f>
        <v>3097.81</v>
      </c>
      <c r="F177" s="12">
        <f t="shared" si="18"/>
        <v>1.2479293897742469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0.22148568964006762</v>
      </c>
      <c r="J177" s="18">
        <f t="shared" si="21"/>
        <v>3.9123842586999711E-4</v>
      </c>
      <c r="K177" s="12">
        <f t="shared" si="25"/>
        <v>1.0575611549025481</v>
      </c>
      <c r="L177" s="12">
        <f t="shared" si="22"/>
        <v>5.5965459961304573E-2</v>
      </c>
      <c r="M177" s="12">
        <f t="shared" si="26"/>
        <v>3.1321327086803867E-3</v>
      </c>
      <c r="N177" s="18">
        <f t="shared" si="23"/>
        <v>5.5326855317444544E-6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2475.41</v>
      </c>
      <c r="D178" s="5" t="str">
        <f>'Исходные данные'!A180</f>
        <v>21.07.2016</v>
      </c>
      <c r="E178" s="1">
        <f>'Исходные данные'!B180</f>
        <v>3082.91</v>
      </c>
      <c r="F178" s="12">
        <f t="shared" si="18"/>
        <v>1.2454138910321926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0.21946791726601361</v>
      </c>
      <c r="J178" s="18">
        <f t="shared" si="21"/>
        <v>3.8659216065152854E-4</v>
      </c>
      <c r="K178" s="12">
        <f t="shared" si="25"/>
        <v>1.0554293886531096</v>
      </c>
      <c r="L178" s="12">
        <f t="shared" si="22"/>
        <v>5.3947687587250444E-2</v>
      </c>
      <c r="M178" s="12">
        <f t="shared" si="26"/>
        <v>2.9103529960115772E-3</v>
      </c>
      <c r="N178" s="18">
        <f t="shared" si="23"/>
        <v>5.1265791693053032E-6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2477.41</v>
      </c>
      <c r="D179" s="5" t="str">
        <f>'Исходные данные'!A181</f>
        <v>20.07.2016</v>
      </c>
      <c r="E179" s="1">
        <f>'Исходные данные'!B181</f>
        <v>3060.59</v>
      </c>
      <c r="F179" s="12">
        <f t="shared" si="18"/>
        <v>1.2353990659600149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0.21139404821657432</v>
      </c>
      <c r="J179" s="18">
        <f t="shared" si="21"/>
        <v>3.7133075949744514E-4</v>
      </c>
      <c r="K179" s="12">
        <f t="shared" si="25"/>
        <v>1.046942297912026</v>
      </c>
      <c r="L179" s="12">
        <f t="shared" si="22"/>
        <v>4.587381853781114E-2</v>
      </c>
      <c r="M179" s="12">
        <f t="shared" si="26"/>
        <v>2.1044072272400263E-3</v>
      </c>
      <c r="N179" s="18">
        <f t="shared" si="23"/>
        <v>3.6965616609147449E-6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2480.0300000000002</v>
      </c>
      <c r="D180" s="5" t="str">
        <f>'Исходные данные'!A182</f>
        <v>19.07.2016</v>
      </c>
      <c r="E180" s="1">
        <f>'Исходные данные'!B182</f>
        <v>3066.89</v>
      </c>
      <c r="F180" s="12">
        <f t="shared" si="18"/>
        <v>1.236634234263295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0.21239336194423158</v>
      </c>
      <c r="J180" s="18">
        <f t="shared" si="21"/>
        <v>3.7204483436802474E-4</v>
      </c>
      <c r="K180" s="12">
        <f t="shared" si="25"/>
        <v>1.0479890446494773</v>
      </c>
      <c r="L180" s="12">
        <f t="shared" si="22"/>
        <v>4.687313226546834E-2</v>
      </c>
      <c r="M180" s="12">
        <f t="shared" si="26"/>
        <v>2.1970905283760903E-3</v>
      </c>
      <c r="N180" s="18">
        <f t="shared" si="23"/>
        <v>3.8485957105188092E-6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2458.48</v>
      </c>
      <c r="D181" s="5" t="str">
        <f>'Исходные данные'!A183</f>
        <v>18.07.2016</v>
      </c>
      <c r="E181" s="1">
        <f>'Исходные данные'!B183</f>
        <v>3070.57</v>
      </c>
      <c r="F181" s="12">
        <f t="shared" si="18"/>
        <v>1.2489709088542515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0.22231993932234964</v>
      </c>
      <c r="J181" s="18">
        <f t="shared" si="21"/>
        <v>3.8834607868413616E-4</v>
      </c>
      <c r="K181" s="12">
        <f t="shared" si="25"/>
        <v>1.0584437930791375</v>
      </c>
      <c r="L181" s="12">
        <f t="shared" si="22"/>
        <v>5.6799709643586535E-2</v>
      </c>
      <c r="M181" s="12">
        <f t="shared" si="26"/>
        <v>3.2262070155957387E-3</v>
      </c>
      <c r="N181" s="18">
        <f t="shared" si="23"/>
        <v>5.6355037130216746E-6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2462.7199999999998</v>
      </c>
      <c r="D182" s="5" t="str">
        <f>'Исходные данные'!A184</f>
        <v>15.07.2016</v>
      </c>
      <c r="E182" s="1">
        <f>'Исходные данные'!B184</f>
        <v>3090.74</v>
      </c>
      <c r="F182" s="12">
        <f t="shared" si="18"/>
        <v>1.2550107198544698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0.22714411426397593</v>
      </c>
      <c r="J182" s="18">
        <f t="shared" si="21"/>
        <v>3.9566548414854711E-4</v>
      </c>
      <c r="K182" s="12">
        <f t="shared" si="25"/>
        <v>1.0635622473355433</v>
      </c>
      <c r="L182" s="12">
        <f t="shared" si="22"/>
        <v>6.1623884585212813E-2</v>
      </c>
      <c r="M182" s="12">
        <f t="shared" si="26"/>
        <v>3.7975031513716312E-3</v>
      </c>
      <c r="N182" s="18">
        <f t="shared" si="23"/>
        <v>6.6149234278503444E-6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2444.61</v>
      </c>
      <c r="D183" s="5" t="str">
        <f>'Исходные данные'!A185</f>
        <v>14.07.2016</v>
      </c>
      <c r="E183" s="1">
        <f>'Исходные данные'!B185</f>
        <v>3105.24</v>
      </c>
      <c r="F183" s="12">
        <f t="shared" si="18"/>
        <v>1.2702394246935091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0.23920540608291635</v>
      </c>
      <c r="J183" s="18">
        <f t="shared" si="21"/>
        <v>4.1551225598619653E-4</v>
      </c>
      <c r="K183" s="12">
        <f t="shared" si="25"/>
        <v>1.0764678546633408</v>
      </c>
      <c r="L183" s="12">
        <f t="shared" si="22"/>
        <v>7.3685176404153188E-2</v>
      </c>
      <c r="M183" s="12">
        <f t="shared" si="26"/>
        <v>5.4295052217111757E-3</v>
      </c>
      <c r="N183" s="18">
        <f t="shared" si="23"/>
        <v>9.4313335158488561E-6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2447.9499999999998</v>
      </c>
      <c r="D184" s="5" t="str">
        <f>'Исходные данные'!A186</f>
        <v>13.07.2016</v>
      </c>
      <c r="E184" s="1">
        <f>'Исходные данные'!B186</f>
        <v>3109.36</v>
      </c>
      <c r="F184" s="12">
        <f t="shared" si="18"/>
        <v>1.2701893421025758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0.23916597762769307</v>
      </c>
      <c r="J184" s="18">
        <f t="shared" si="21"/>
        <v>4.1428424400945994E-4</v>
      </c>
      <c r="K184" s="12">
        <f t="shared" si="25"/>
        <v>1.076425412035463</v>
      </c>
      <c r="L184" s="12">
        <f t="shared" si="22"/>
        <v>7.3645747948929904E-2</v>
      </c>
      <c r="M184" s="12">
        <f t="shared" si="26"/>
        <v>5.4236961909573155E-3</v>
      </c>
      <c r="N184" s="18">
        <f t="shared" si="23"/>
        <v>9.3949478035941355E-6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2457.73</v>
      </c>
      <c r="D185" s="5" t="str">
        <f>'Исходные данные'!A187</f>
        <v>12.07.2016</v>
      </c>
      <c r="E185" s="1">
        <f>'Исходные данные'!B187</f>
        <v>3122.95</v>
      </c>
      <c r="F185" s="12">
        <f t="shared" si="18"/>
        <v>1.270664393566421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0.23953990821858984</v>
      </c>
      <c r="J185" s="18">
        <f t="shared" si="21"/>
        <v>4.1377387380321781E-4</v>
      </c>
      <c r="K185" s="12">
        <f t="shared" si="25"/>
        <v>1.0768279956903228</v>
      </c>
      <c r="L185" s="12">
        <f t="shared" si="22"/>
        <v>7.4019678539826675E-2</v>
      </c>
      <c r="M185" s="12">
        <f t="shared" si="26"/>
        <v>5.4789128111392797E-3</v>
      </c>
      <c r="N185" s="18">
        <f t="shared" si="23"/>
        <v>9.4641055636809396E-6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2462.52</v>
      </c>
      <c r="D186" s="5" t="str">
        <f>'Исходные данные'!A188</f>
        <v>11.07.2016</v>
      </c>
      <c r="E186" s="1">
        <f>'Исходные данные'!B188</f>
        <v>3124.45</v>
      </c>
      <c r="F186" s="12">
        <f t="shared" si="18"/>
        <v>1.2688018777512466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0.2380730518400111</v>
      </c>
      <c r="J186" s="18">
        <f t="shared" si="21"/>
        <v>4.1009228119982073E-4</v>
      </c>
      <c r="K186" s="12">
        <f t="shared" si="25"/>
        <v>1.0752496015979485</v>
      </c>
      <c r="L186" s="12">
        <f t="shared" si="22"/>
        <v>7.2552822161247976E-2</v>
      </c>
      <c r="M186" s="12">
        <f t="shared" si="26"/>
        <v>5.2639120035616778E-3</v>
      </c>
      <c r="N186" s="18">
        <f t="shared" si="23"/>
        <v>9.0673415781068806E-6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2456.9699999999998</v>
      </c>
      <c r="D187" s="5" t="str">
        <f>'Исходные данные'!A189</f>
        <v>08.07.2016</v>
      </c>
      <c r="E187" s="1">
        <f>'Исходные данные'!B189</f>
        <v>3112.14</v>
      </c>
      <c r="F187" s="12">
        <f t="shared" si="18"/>
        <v>1.2666577125483829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0.23638170899849426</v>
      </c>
      <c r="J187" s="18">
        <f t="shared" si="21"/>
        <v>4.0604240685035046E-4</v>
      </c>
      <c r="K187" s="12">
        <f t="shared" si="25"/>
        <v>1.0734325229660775</v>
      </c>
      <c r="L187" s="12">
        <f t="shared" si="22"/>
        <v>7.0861479319731052E-2</v>
      </c>
      <c r="M187" s="12">
        <f t="shared" si="26"/>
        <v>5.0213492513806737E-3</v>
      </c>
      <c r="N187" s="18">
        <f t="shared" si="23"/>
        <v>8.6253743756451218E-6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2424.35</v>
      </c>
      <c r="D188" s="5" t="str">
        <f>'Исходные данные'!A190</f>
        <v>07.07.2016</v>
      </c>
      <c r="E188" s="1">
        <f>'Исходные данные'!B190</f>
        <v>3140.13</v>
      </c>
      <c r="F188" s="12">
        <f t="shared" si="18"/>
        <v>1.2952461484521625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0.25870075311417812</v>
      </c>
      <c r="J188" s="18">
        <f t="shared" si="21"/>
        <v>4.4314044309699889E-4</v>
      </c>
      <c r="K188" s="12">
        <f t="shared" si="25"/>
        <v>1.0976598707142766</v>
      </c>
      <c r="L188" s="12">
        <f t="shared" si="22"/>
        <v>9.31805234354149E-2</v>
      </c>
      <c r="M188" s="12">
        <f t="shared" si="26"/>
        <v>8.6826099476979071E-3</v>
      </c>
      <c r="N188" s="18">
        <f t="shared" si="23"/>
        <v>1.4872842746472824E-5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2396.31</v>
      </c>
      <c r="D189" s="5" t="str">
        <f>'Исходные данные'!A191</f>
        <v>06.07.2016</v>
      </c>
      <c r="E189" s="1">
        <f>'Исходные данные'!B191</f>
        <v>3120.47</v>
      </c>
      <c r="F189" s="12">
        <f t="shared" si="18"/>
        <v>1.3021979627009861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0.2640535773139378</v>
      </c>
      <c r="J189" s="18">
        <f t="shared" si="21"/>
        <v>4.5104712559769207E-4</v>
      </c>
      <c r="K189" s="12">
        <f t="shared" si="25"/>
        <v>1.1035512046037557</v>
      </c>
      <c r="L189" s="12">
        <f t="shared" si="22"/>
        <v>9.8533347635174628E-2</v>
      </c>
      <c r="M189" s="12">
        <f t="shared" si="26"/>
        <v>9.7088205961941756E-3</v>
      </c>
      <c r="N189" s="18">
        <f t="shared" si="23"/>
        <v>1.6584269250973353E-5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2401.5500000000002</v>
      </c>
      <c r="D190" s="5" t="str">
        <f>'Исходные данные'!A192</f>
        <v>05.07.2016</v>
      </c>
      <c r="E190" s="1">
        <f>'Исходные данные'!B192</f>
        <v>3094.49</v>
      </c>
      <c r="F190" s="12">
        <f t="shared" si="18"/>
        <v>1.2885386521205053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0.25350874842559379</v>
      </c>
      <c r="J190" s="18">
        <f t="shared" si="21"/>
        <v>4.3182619596980338E-4</v>
      </c>
      <c r="K190" s="12">
        <f t="shared" si="25"/>
        <v>1.0919755847080828</v>
      </c>
      <c r="L190" s="12">
        <f t="shared" si="22"/>
        <v>8.7988518746830668E-2</v>
      </c>
      <c r="M190" s="12">
        <f t="shared" si="26"/>
        <v>7.7419794312613742E-3</v>
      </c>
      <c r="N190" s="18">
        <f t="shared" si="23"/>
        <v>1.3187669253391884E-5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2392.29</v>
      </c>
      <c r="D191" s="5" t="str">
        <f>'Исходные данные'!A193</f>
        <v>04.07.2016</v>
      </c>
      <c r="E191" s="1">
        <f>'Исходные данные'!B193</f>
        <v>3111.87</v>
      </c>
      <c r="F191" s="12">
        <f t="shared" si="18"/>
        <v>1.3007912920256324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0.26297276546676368</v>
      </c>
      <c r="J191" s="18">
        <f t="shared" si="21"/>
        <v>4.4669693875142008E-4</v>
      </c>
      <c r="K191" s="12">
        <f t="shared" si="25"/>
        <v>1.1023591177147181</v>
      </c>
      <c r="L191" s="12">
        <f t="shared" si="22"/>
        <v>9.7452535788000547E-2</v>
      </c>
      <c r="M191" s="12">
        <f t="shared" si="26"/>
        <v>9.4969967315115308E-3</v>
      </c>
      <c r="N191" s="18">
        <f t="shared" si="23"/>
        <v>1.6132010323459187E-5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2405.54</v>
      </c>
      <c r="D192" s="5" t="str">
        <f>'Исходные данные'!A194</f>
        <v>01.07.2016</v>
      </c>
      <c r="E192" s="1">
        <f>'Исходные данные'!B194</f>
        <v>3117.41</v>
      </c>
      <c r="F192" s="12">
        <f t="shared" si="18"/>
        <v>1.2959293963101839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0.25922811829037201</v>
      </c>
      <c r="J192" s="18">
        <f t="shared" si="21"/>
        <v>4.3910712033805728E-4</v>
      </c>
      <c r="K192" s="12">
        <f t="shared" si="25"/>
        <v>1.0982388909695369</v>
      </c>
      <c r="L192" s="12">
        <f t="shared" si="22"/>
        <v>9.3707888611608836E-2</v>
      </c>
      <c r="M192" s="12">
        <f t="shared" si="26"/>
        <v>8.7811683880456917E-3</v>
      </c>
      <c r="N192" s="18">
        <f t="shared" si="23"/>
        <v>1.4874441821774914E-5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2387.5300000000002</v>
      </c>
      <c r="D193" s="5" t="str">
        <f>'Исходные данные'!A195</f>
        <v>30.06.2016</v>
      </c>
      <c r="E193" s="1">
        <f>'Исходные данные'!B195</f>
        <v>3118.54</v>
      </c>
      <c r="F193" s="12">
        <f t="shared" si="18"/>
        <v>1.3061783516856331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0.26710558484244246</v>
      </c>
      <c r="J193" s="18">
        <f t="shared" si="21"/>
        <v>4.5118796851751378E-4</v>
      </c>
      <c r="K193" s="12">
        <f t="shared" si="25"/>
        <v>1.1069243960728068</v>
      </c>
      <c r="L193" s="12">
        <f t="shared" si="22"/>
        <v>0.10158535516367925</v>
      </c>
      <c r="M193" s="12">
        <f t="shared" si="26"/>
        <v>1.0319584383730858E-2</v>
      </c>
      <c r="N193" s="18">
        <f t="shared" si="23"/>
        <v>1.7431579788146556E-5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2355.9899999999998</v>
      </c>
      <c r="D194" s="5" t="str">
        <f>'Исходные данные'!A196</f>
        <v>29.06.2016</v>
      </c>
      <c r="E194" s="1">
        <f>'Исходные данные'!B196</f>
        <v>3142.2</v>
      </c>
      <c r="F194" s="12">
        <f t="shared" ref="F194:F257" si="27">E194/C194</f>
        <v>1.3337068493499549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0.28796217023320075</v>
      </c>
      <c r="J194" s="18">
        <f t="shared" ref="J194:J257" si="30">H194*I194</f>
        <v>4.8506076661182859E-4</v>
      </c>
      <c r="K194" s="12">
        <f t="shared" si="25"/>
        <v>1.13025349627765</v>
      </c>
      <c r="L194" s="12">
        <f t="shared" ref="L194:L257" si="31">LN(K194)</f>
        <v>0.12244194055443761</v>
      </c>
      <c r="M194" s="12">
        <f t="shared" si="26"/>
        <v>1.4992028806736436E-2</v>
      </c>
      <c r="N194" s="18">
        <f t="shared" ref="N194:N257" si="32">M194*H194</f>
        <v>2.5253473330101185E-5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2357.06</v>
      </c>
      <c r="D195" s="5" t="str">
        <f>'Исходные данные'!A197</f>
        <v>28.06.2016</v>
      </c>
      <c r="E195" s="1">
        <f>'Исходные данные'!B197</f>
        <v>3142.88</v>
      </c>
      <c r="F195" s="12">
        <f t="shared" si="27"/>
        <v>1.3333899009783374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0.28772449728558802</v>
      </c>
      <c r="J195" s="18">
        <f t="shared" si="30"/>
        <v>4.833077064779221E-4</v>
      </c>
      <c r="K195" s="12">
        <f t="shared" ref="K195:K258" si="34">F195/GEOMEAN(F$2:F$1242)</f>
        <v>1.1299848975182338</v>
      </c>
      <c r="L195" s="12">
        <f t="shared" si="31"/>
        <v>0.12220426760682476</v>
      </c>
      <c r="M195" s="12">
        <f t="shared" ref="M195:M258" si="35">POWER(L195-AVERAGE(L$2:L$1242),2)</f>
        <v>1.4933883021320444E-2</v>
      </c>
      <c r="N195" s="18">
        <f t="shared" si="32"/>
        <v>2.5085318837762705E-5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2336.9299999999998</v>
      </c>
      <c r="D196" s="5" t="str">
        <f>'Исходные данные'!A198</f>
        <v>27.06.2016</v>
      </c>
      <c r="E196" s="1">
        <f>'Исходные данные'!B198</f>
        <v>3161.48</v>
      </c>
      <c r="F196" s="12">
        <f t="shared" si="27"/>
        <v>1.3528347019380127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0.302202170208483</v>
      </c>
      <c r="J196" s="18">
        <f t="shared" si="30"/>
        <v>5.0620989295066478E-4</v>
      </c>
      <c r="K196" s="12">
        <f t="shared" si="34"/>
        <v>1.1464634469684432</v>
      </c>
      <c r="L196" s="12">
        <f t="shared" si="31"/>
        <v>0.13668194052971988</v>
      </c>
      <c r="M196" s="12">
        <f t="shared" si="35"/>
        <v>1.868195286696989E-2</v>
      </c>
      <c r="N196" s="18">
        <f t="shared" si="32"/>
        <v>3.1293585199517303E-5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2343.16</v>
      </c>
      <c r="D197" s="5" t="str">
        <f>'Исходные данные'!A199</f>
        <v>24.06.2016</v>
      </c>
      <c r="E197" s="1">
        <f>'Исходные данные'!B199</f>
        <v>3101.12</v>
      </c>
      <c r="F197" s="12">
        <f t="shared" si="27"/>
        <v>1.3234776967855375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0.28026289085095163</v>
      </c>
      <c r="J197" s="18">
        <f t="shared" si="30"/>
        <v>4.6814977209914564E-4</v>
      </c>
      <c r="K197" s="12">
        <f t="shared" si="34"/>
        <v>1.1215847731204396</v>
      </c>
      <c r="L197" s="12">
        <f t="shared" si="31"/>
        <v>0.11474266117218854</v>
      </c>
      <c r="M197" s="12">
        <f t="shared" si="35"/>
        <v>1.3165878292875665E-2</v>
      </c>
      <c r="N197" s="18">
        <f t="shared" si="32"/>
        <v>2.1992219175291159E-5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2309.7600000000002</v>
      </c>
      <c r="D198" s="5" t="str">
        <f>'Исходные данные'!A200</f>
        <v>23.06.2016</v>
      </c>
      <c r="E198" s="1">
        <f>'Исходные данные'!B200</f>
        <v>3081.91</v>
      </c>
      <c r="F198" s="12">
        <f t="shared" si="27"/>
        <v>1.3342988016070931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0.2884059116223085</v>
      </c>
      <c r="J198" s="18">
        <f t="shared" si="30"/>
        <v>4.8040724289061861E-4</v>
      </c>
      <c r="K198" s="12">
        <f t="shared" si="34"/>
        <v>1.1307551478276785</v>
      </c>
      <c r="L198" s="12">
        <f t="shared" si="31"/>
        <v>0.12288568194354539</v>
      </c>
      <c r="M198" s="12">
        <f t="shared" si="35"/>
        <v>1.51008908267302E-2</v>
      </c>
      <c r="N198" s="18">
        <f t="shared" si="32"/>
        <v>2.5154052101269554E-5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2313.63</v>
      </c>
      <c r="D199" s="5" t="str">
        <f>'Исходные данные'!A201</f>
        <v>22.06.2016</v>
      </c>
      <c r="E199" s="1">
        <f>'Исходные данные'!B201</f>
        <v>3102.58</v>
      </c>
      <c r="F199" s="12">
        <f t="shared" si="27"/>
        <v>1.3410009379200649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0.29341630371768979</v>
      </c>
      <c r="J199" s="18">
        <f t="shared" si="30"/>
        <v>4.8738908556824701E-4</v>
      </c>
      <c r="K199" s="12">
        <f t="shared" si="34"/>
        <v>1.1364348914714619</v>
      </c>
      <c r="L199" s="12">
        <f t="shared" si="31"/>
        <v>0.12789607403892672</v>
      </c>
      <c r="M199" s="12">
        <f t="shared" si="35"/>
        <v>1.6357405754570634E-2</v>
      </c>
      <c r="N199" s="18">
        <f t="shared" si="32"/>
        <v>2.7171022645897755E-5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2283.36</v>
      </c>
      <c r="D200" s="5" t="str">
        <f>'Исходные данные'!A202</f>
        <v>21.06.2016</v>
      </c>
      <c r="E200" s="1">
        <f>'Исходные данные'!B202</f>
        <v>3097.57</v>
      </c>
      <c r="F200" s="12">
        <f t="shared" si="27"/>
        <v>1.3565841566813819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0.3049698907659224</v>
      </c>
      <c r="J200" s="18">
        <f t="shared" si="30"/>
        <v>5.0516667281605258E-4</v>
      </c>
      <c r="K200" s="12">
        <f t="shared" si="34"/>
        <v>1.1496409325867358</v>
      </c>
      <c r="L200" s="12">
        <f t="shared" si="31"/>
        <v>0.13944966108715928</v>
      </c>
      <c r="M200" s="12">
        <f t="shared" si="35"/>
        <v>1.9446207977323594E-2</v>
      </c>
      <c r="N200" s="18">
        <f t="shared" si="32"/>
        <v>3.2211626394074292E-5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2302.27</v>
      </c>
      <c r="D201" s="5" t="str">
        <f>'Исходные данные'!A203</f>
        <v>20.06.2016</v>
      </c>
      <c r="E201" s="1">
        <f>'Исходные данные'!B203</f>
        <v>3158.7</v>
      </c>
      <c r="F201" s="12">
        <f t="shared" si="27"/>
        <v>1.3719937279293914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0.31626495781320885</v>
      </c>
      <c r="J201" s="18">
        <f t="shared" si="30"/>
        <v>5.2241419753816217E-4</v>
      </c>
      <c r="K201" s="12">
        <f t="shared" si="34"/>
        <v>1.1626998156446515</v>
      </c>
      <c r="L201" s="12">
        <f t="shared" si="31"/>
        <v>0.15074472813444567</v>
      </c>
      <c r="M201" s="12">
        <f t="shared" si="35"/>
        <v>2.2723973060327946E-2</v>
      </c>
      <c r="N201" s="18">
        <f t="shared" si="32"/>
        <v>3.753601484424156E-5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2298.85</v>
      </c>
      <c r="D202" s="5" t="str">
        <f>'Исходные данные'!A204</f>
        <v>17.06.2016</v>
      </c>
      <c r="E202" s="1">
        <f>'Исходные данные'!B204</f>
        <v>3168.84</v>
      </c>
      <c r="F202" s="12">
        <f t="shared" si="27"/>
        <v>1.3784457446114362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0.32095659242745889</v>
      </c>
      <c r="J202" s="18">
        <f t="shared" si="30"/>
        <v>5.2868424239119562E-4</v>
      </c>
      <c r="K202" s="12">
        <f t="shared" si="34"/>
        <v>1.1681675947270467</v>
      </c>
      <c r="L202" s="12">
        <f t="shared" si="31"/>
        <v>0.15543636274869571</v>
      </c>
      <c r="M202" s="12">
        <f t="shared" si="35"/>
        <v>2.4160462864544128E-2</v>
      </c>
      <c r="N202" s="18">
        <f t="shared" si="32"/>
        <v>3.9797456437194327E-5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2350.12</v>
      </c>
      <c r="D203" s="5" t="str">
        <f>'Исходные данные'!A205</f>
        <v>16.06.2016</v>
      </c>
      <c r="E203" s="1">
        <f>'Исходные данные'!B205</f>
        <v>3170.15</v>
      </c>
      <c r="F203" s="12">
        <f t="shared" si="27"/>
        <v>1.3489311184109749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0.29931251469954467</v>
      </c>
      <c r="J203" s="18">
        <f t="shared" si="30"/>
        <v>4.9165573666966041E-4</v>
      </c>
      <c r="K203" s="12">
        <f t="shared" si="34"/>
        <v>1.1431553444933027</v>
      </c>
      <c r="L203" s="12">
        <f t="shared" si="31"/>
        <v>0.13379228502078147</v>
      </c>
      <c r="M203" s="12">
        <f t="shared" si="35"/>
        <v>1.7900375531082032E-2</v>
      </c>
      <c r="N203" s="18">
        <f t="shared" si="32"/>
        <v>2.9403455873644728E-5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2326.41</v>
      </c>
      <c r="D204" s="5" t="str">
        <f>'Исходные данные'!A206</f>
        <v>15.06.2016</v>
      </c>
      <c r="E204" s="1">
        <f>'Исходные данные'!B206</f>
        <v>3176.68</v>
      </c>
      <c r="F204" s="12">
        <f t="shared" si="27"/>
        <v>1.3654858773818888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0.31151031942620849</v>
      </c>
      <c r="J204" s="18">
        <f t="shared" si="30"/>
        <v>5.1026389837705174E-4</v>
      </c>
      <c r="K204" s="12">
        <f t="shared" si="34"/>
        <v>1.1571847200011431</v>
      </c>
      <c r="L204" s="12">
        <f t="shared" si="31"/>
        <v>0.1459900897474454</v>
      </c>
      <c r="M204" s="12">
        <f t="shared" si="35"/>
        <v>2.1313106304467172E-2</v>
      </c>
      <c r="N204" s="18">
        <f t="shared" si="32"/>
        <v>3.4911551981564817E-5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2342.86</v>
      </c>
      <c r="D205" s="5" t="str">
        <f>'Исходные данные'!A207</f>
        <v>14.06.2016</v>
      </c>
      <c r="E205" s="1">
        <f>'Исходные данные'!B207</f>
        <v>3109.94</v>
      </c>
      <c r="F205" s="12">
        <f t="shared" si="27"/>
        <v>1.3274117958392733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0.28323102811424544</v>
      </c>
      <c r="J205" s="18">
        <f t="shared" si="30"/>
        <v>4.626466296987874E-4</v>
      </c>
      <c r="K205" s="12">
        <f t="shared" si="34"/>
        <v>1.1249187360616622</v>
      </c>
      <c r="L205" s="12">
        <f t="shared" si="31"/>
        <v>0.11771079843548236</v>
      </c>
      <c r="M205" s="12">
        <f t="shared" si="35"/>
        <v>1.3855832068318761E-2</v>
      </c>
      <c r="N205" s="18">
        <f t="shared" si="32"/>
        <v>2.2632951095648821E-5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2386.71</v>
      </c>
      <c r="D206" s="5" t="str">
        <f>'Исходные данные'!A208</f>
        <v>10.06.2016</v>
      </c>
      <c r="E206" s="1">
        <f>'Исходные данные'!B208</f>
        <v>3074.17</v>
      </c>
      <c r="F206" s="12">
        <f t="shared" si="27"/>
        <v>1.2880366697252703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0.25311909756048601</v>
      </c>
      <c r="J206" s="18">
        <f t="shared" si="30"/>
        <v>4.1230600181762269E-4</v>
      </c>
      <c r="K206" s="12">
        <f t="shared" si="34"/>
        <v>1.0915501783621824</v>
      </c>
      <c r="L206" s="12">
        <f t="shared" si="31"/>
        <v>8.7598867881722858E-2</v>
      </c>
      <c r="M206" s="12">
        <f t="shared" si="35"/>
        <v>7.6735616541595388E-3</v>
      </c>
      <c r="N206" s="18">
        <f t="shared" si="32"/>
        <v>1.2499473788505821E-5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2382.85</v>
      </c>
      <c r="D207" s="5" t="str">
        <f>'Исходные данные'!A209</f>
        <v>09.06.2016</v>
      </c>
      <c r="E207" s="1">
        <f>'Исходные данные'!B209</f>
        <v>3121.26</v>
      </c>
      <c r="F207" s="12">
        <f t="shared" si="27"/>
        <v>1.3098852214784817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0.2699395161824511</v>
      </c>
      <c r="J207" s="18">
        <f t="shared" si="30"/>
        <v>4.3847756553692826E-4</v>
      </c>
      <c r="K207" s="12">
        <f t="shared" si="34"/>
        <v>1.1100657929589781</v>
      </c>
      <c r="L207" s="12">
        <f t="shared" si="31"/>
        <v>0.10441928650368802</v>
      </c>
      <c r="M207" s="12">
        <f t="shared" si="35"/>
        <v>1.0903387393939286E-2</v>
      </c>
      <c r="N207" s="18">
        <f t="shared" si="32"/>
        <v>1.7710970324808409E-5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2387.9899999999998</v>
      </c>
      <c r="D208" s="5" t="str">
        <f>'Исходные данные'!A210</f>
        <v>08.06.2016</v>
      </c>
      <c r="E208" s="1">
        <f>'Исходные данные'!B210</f>
        <v>3147.69</v>
      </c>
      <c r="F208" s="12">
        <f t="shared" si="27"/>
        <v>1.3181336605262168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0.27621684256689299</v>
      </c>
      <c r="J208" s="18">
        <f t="shared" si="30"/>
        <v>4.4742190088407994E-4</v>
      </c>
      <c r="K208" s="12">
        <f t="shared" si="34"/>
        <v>1.1170559550602521</v>
      </c>
      <c r="L208" s="12">
        <f t="shared" si="31"/>
        <v>0.11069661288812989</v>
      </c>
      <c r="M208" s="12">
        <f t="shared" si="35"/>
        <v>1.2253740104904487E-2</v>
      </c>
      <c r="N208" s="18">
        <f t="shared" si="32"/>
        <v>1.9848868156358353E-5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2339.65</v>
      </c>
      <c r="D209" s="5" t="str">
        <f>'Исходные данные'!A211</f>
        <v>07.06.2016</v>
      </c>
      <c r="E209" s="1">
        <f>'Исходные данные'!B211</f>
        <v>3170.75</v>
      </c>
      <c r="F209" s="12">
        <f t="shared" si="27"/>
        <v>1.3552240719765776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0.30396680743246868</v>
      </c>
      <c r="J209" s="18">
        <f t="shared" si="30"/>
        <v>4.9099765001249095E-4</v>
      </c>
      <c r="K209" s="12">
        <f t="shared" si="34"/>
        <v>1.148488325105123</v>
      </c>
      <c r="L209" s="12">
        <f t="shared" si="31"/>
        <v>0.13844657775370545</v>
      </c>
      <c r="M209" s="12">
        <f t="shared" si="35"/>
        <v>1.9167454891712815E-2</v>
      </c>
      <c r="N209" s="18">
        <f t="shared" si="32"/>
        <v>3.0961194046301472E-5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2266.04</v>
      </c>
      <c r="D210" s="5" t="str">
        <f>'Исходные данные'!A212</f>
        <v>06.06.2016</v>
      </c>
      <c r="E210" s="1">
        <f>'Исходные данные'!B212</f>
        <v>3216.21</v>
      </c>
      <c r="F210" s="12">
        <f t="shared" si="27"/>
        <v>1.4193085735468041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0.35016983299165044</v>
      </c>
      <c r="J210" s="18">
        <f t="shared" si="30"/>
        <v>5.6405070948711345E-4</v>
      </c>
      <c r="K210" s="12">
        <f t="shared" si="34"/>
        <v>1.2027969102280547</v>
      </c>
      <c r="L210" s="12">
        <f t="shared" si="31"/>
        <v>0.18464960331288721</v>
      </c>
      <c r="M210" s="12">
        <f t="shared" si="35"/>
        <v>3.4095476003606622E-2</v>
      </c>
      <c r="N210" s="18">
        <f t="shared" si="32"/>
        <v>5.4920714516814838E-5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2303.23</v>
      </c>
      <c r="D211" s="5" t="str">
        <f>'Исходные данные'!A213</f>
        <v>03.06.2016</v>
      </c>
      <c r="E211" s="1">
        <f>'Исходные данные'!B213</f>
        <v>3206.22</v>
      </c>
      <c r="F211" s="12">
        <f t="shared" si="27"/>
        <v>1.3920537679693299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0.33078018758099564</v>
      </c>
      <c r="J211" s="18">
        <f t="shared" si="30"/>
        <v>5.3133090722151178E-4</v>
      </c>
      <c r="K211" s="12">
        <f t="shared" si="34"/>
        <v>1.1796997511264711</v>
      </c>
      <c r="L211" s="12">
        <f t="shared" si="31"/>
        <v>0.16525995790223244</v>
      </c>
      <c r="M211" s="12">
        <f t="shared" si="35"/>
        <v>2.7310853685847649E-2</v>
      </c>
      <c r="N211" s="18">
        <f t="shared" si="32"/>
        <v>4.3869316273188753E-5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2279.44</v>
      </c>
      <c r="D212" s="5" t="str">
        <f>'Исходные данные'!A214</f>
        <v>02.06.2016</v>
      </c>
      <c r="E212" s="1">
        <f>'Исходные данные'!B214</f>
        <v>3191.67</v>
      </c>
      <c r="F212" s="12">
        <f t="shared" si="27"/>
        <v>1.4001991717263889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0.33661449202128285</v>
      </c>
      <c r="J212" s="18">
        <f t="shared" si="30"/>
        <v>5.3919340170397389E-4</v>
      </c>
      <c r="K212" s="12">
        <f t="shared" si="34"/>
        <v>1.1866025956904742</v>
      </c>
      <c r="L212" s="12">
        <f t="shared" si="31"/>
        <v>0.17109426234251973</v>
      </c>
      <c r="M212" s="12">
        <f t="shared" si="35"/>
        <v>2.9273246606530974E-2</v>
      </c>
      <c r="N212" s="18">
        <f t="shared" si="32"/>
        <v>4.689026108744239E-5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2285.35</v>
      </c>
      <c r="D213" s="5" t="str">
        <f>'Исходные данные'!A215</f>
        <v>01.06.2016</v>
      </c>
      <c r="E213" s="1">
        <f>'Исходные данные'!B215</f>
        <v>3158.34</v>
      </c>
      <c r="F213" s="12">
        <f t="shared" si="27"/>
        <v>1.381994005294594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0.32352738763317163</v>
      </c>
      <c r="J213" s="18">
        <f t="shared" si="30"/>
        <v>5.1678390571627221E-4</v>
      </c>
      <c r="K213" s="12">
        <f t="shared" si="34"/>
        <v>1.1711745778918992</v>
      </c>
      <c r="L213" s="12">
        <f t="shared" si="31"/>
        <v>0.15800715795440851</v>
      </c>
      <c r="M213" s="12">
        <f t="shared" si="35"/>
        <v>2.4966261964829407E-2</v>
      </c>
      <c r="N213" s="18">
        <f t="shared" si="32"/>
        <v>3.9879660463086181E-5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2271.4899999999998</v>
      </c>
      <c r="D214" s="5" t="str">
        <f>'Исходные данные'!A216</f>
        <v>31.05.2016</v>
      </c>
      <c r="E214" s="1">
        <f>'Исходные данные'!B216</f>
        <v>3154.78</v>
      </c>
      <c r="F214" s="12">
        <f t="shared" si="27"/>
        <v>1.3888592950001983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0.32848275914516872</v>
      </c>
      <c r="J214" s="18">
        <f t="shared" si="30"/>
        <v>5.2323486908015899E-4</v>
      </c>
      <c r="K214" s="12">
        <f t="shared" si="34"/>
        <v>1.1769925863219377</v>
      </c>
      <c r="L214" s="12">
        <f t="shared" si="31"/>
        <v>0.1629625294664056</v>
      </c>
      <c r="M214" s="12">
        <f t="shared" si="35"/>
        <v>2.6556786010089123E-2</v>
      </c>
      <c r="N214" s="18">
        <f t="shared" si="32"/>
        <v>4.2301874495147764E-5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2218.0500000000002</v>
      </c>
      <c r="D215" s="5" t="str">
        <f>'Исходные данные'!A217</f>
        <v>30.05.2016</v>
      </c>
      <c r="E215" s="1">
        <f>'Исходные данные'!B217</f>
        <v>3150.51</v>
      </c>
      <c r="F215" s="12">
        <f t="shared" si="27"/>
        <v>1.420396294042064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0.35093591298881593</v>
      </c>
      <c r="J215" s="18">
        <f t="shared" si="30"/>
        <v>5.5743993920101933E-4</v>
      </c>
      <c r="K215" s="12">
        <f t="shared" si="34"/>
        <v>1.2037187019196396</v>
      </c>
      <c r="L215" s="12">
        <f t="shared" si="31"/>
        <v>0.18541568331005284</v>
      </c>
      <c r="M215" s="12">
        <f t="shared" si="35"/>
        <v>3.4378975617333815E-2</v>
      </c>
      <c r="N215" s="18">
        <f t="shared" si="32"/>
        <v>5.4608871217265915E-5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2197.14</v>
      </c>
      <c r="D216" s="5" t="str">
        <f>'Исходные данные'!A218</f>
        <v>27.05.2016</v>
      </c>
      <c r="E216" s="1">
        <f>'Исходные данные'!B218</f>
        <v>3109.32</v>
      </c>
      <c r="F216" s="12">
        <f t="shared" si="27"/>
        <v>1.4151669898140311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0.34724753813494519</v>
      </c>
      <c r="J216" s="18">
        <f t="shared" si="30"/>
        <v>5.5004169592974431E-4</v>
      </c>
      <c r="K216" s="12">
        <f t="shared" si="34"/>
        <v>1.1992871138313617</v>
      </c>
      <c r="L216" s="12">
        <f t="shared" si="31"/>
        <v>0.18172730845618193</v>
      </c>
      <c r="M216" s="12">
        <f t="shared" si="35"/>
        <v>3.3024814638728299E-2</v>
      </c>
      <c r="N216" s="18">
        <f t="shared" si="32"/>
        <v>5.231145812930826E-5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2181.12</v>
      </c>
      <c r="D217" s="5" t="str">
        <f>'Исходные данные'!A219</f>
        <v>26.05.2016</v>
      </c>
      <c r="E217" s="1">
        <f>'Исходные данные'!B219</f>
        <v>3143.17</v>
      </c>
      <c r="F217" s="12">
        <f t="shared" si="27"/>
        <v>1.4410807291666667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0.36539333846457828</v>
      </c>
      <c r="J217" s="18">
        <f t="shared" si="30"/>
        <v>5.7716931218591264E-4</v>
      </c>
      <c r="K217" s="12">
        <f t="shared" si="34"/>
        <v>1.2212477827138974</v>
      </c>
      <c r="L217" s="12">
        <f t="shared" si="31"/>
        <v>0.19987310878581521</v>
      </c>
      <c r="M217" s="12">
        <f t="shared" si="35"/>
        <v>3.9949259615706334E-2</v>
      </c>
      <c r="N217" s="18">
        <f t="shared" si="32"/>
        <v>6.3103193921442837E-5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2181.2399999999998</v>
      </c>
      <c r="D218" s="5" t="str">
        <f>'Исходные данные'!A220</f>
        <v>25.05.2016</v>
      </c>
      <c r="E218" s="1">
        <f>'Исходные данные'!B220</f>
        <v>3196.08</v>
      </c>
      <c r="F218" s="12">
        <f t="shared" si="27"/>
        <v>1.4652582934477638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0.38203153644899163</v>
      </c>
      <c r="J218" s="18">
        <f t="shared" si="30"/>
        <v>6.0176647746254302E-4</v>
      </c>
      <c r="K218" s="12">
        <f t="shared" si="34"/>
        <v>1.2417371253108156</v>
      </c>
      <c r="L218" s="12">
        <f t="shared" si="31"/>
        <v>0.21651130677022848</v>
      </c>
      <c r="M218" s="12">
        <f t="shared" si="35"/>
        <v>4.6877145959351996E-2</v>
      </c>
      <c r="N218" s="18">
        <f t="shared" si="32"/>
        <v>7.3839702501165565E-5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2185.7399999999998</v>
      </c>
      <c r="D219" s="5" t="str">
        <f>'Исходные данные'!A221</f>
        <v>24.05.2016</v>
      </c>
      <c r="E219" s="1">
        <f>'Исходные данные'!B221</f>
        <v>3191.98</v>
      </c>
      <c r="F219" s="12">
        <f t="shared" si="27"/>
        <v>1.4603658257615271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0.3786869699240174</v>
      </c>
      <c r="J219" s="18">
        <f t="shared" si="30"/>
        <v>5.9483334634454323E-4</v>
      </c>
      <c r="K219" s="12">
        <f t="shared" si="34"/>
        <v>1.2375909902658544</v>
      </c>
      <c r="L219" s="12">
        <f t="shared" si="31"/>
        <v>0.2131667402452542</v>
      </c>
      <c r="M219" s="12">
        <f t="shared" si="35"/>
        <v>4.5440059146787691E-2</v>
      </c>
      <c r="N219" s="18">
        <f t="shared" si="32"/>
        <v>7.1376267437459076E-5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2179.4899999999998</v>
      </c>
      <c r="D220" s="5" t="str">
        <f>'Исходные данные'!A222</f>
        <v>23.05.2016</v>
      </c>
      <c r="E220" s="1">
        <f>'Исходные данные'!B222</f>
        <v>3159.8</v>
      </c>
      <c r="F220" s="12">
        <f t="shared" si="27"/>
        <v>1.4497887120381376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0.37141782997913203</v>
      </c>
      <c r="J220" s="18">
        <f t="shared" si="30"/>
        <v>5.8178679915572927E-4</v>
      </c>
      <c r="K220" s="12">
        <f t="shared" si="34"/>
        <v>1.22862738647825</v>
      </c>
      <c r="L220" s="12">
        <f t="shared" si="31"/>
        <v>0.20589760030036885</v>
      </c>
      <c r="M220" s="12">
        <f t="shared" si="35"/>
        <v>4.2393821809450463E-2</v>
      </c>
      <c r="N220" s="18">
        <f t="shared" si="32"/>
        <v>6.6405443960200497E-5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2151.33</v>
      </c>
      <c r="D221" s="5" t="str">
        <f>'Исходные данные'!A223</f>
        <v>20.05.2016</v>
      </c>
      <c r="E221" s="1">
        <f>'Исходные данные'!B223</f>
        <v>3150.98</v>
      </c>
      <c r="F221" s="12">
        <f t="shared" si="27"/>
        <v>1.4646660437961634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0.3816272600298784</v>
      </c>
      <c r="J221" s="18">
        <f t="shared" si="30"/>
        <v>5.9611036479048716E-4</v>
      </c>
      <c r="K221" s="12">
        <f t="shared" si="34"/>
        <v>1.2412352217330413</v>
      </c>
      <c r="L221" s="12">
        <f t="shared" si="31"/>
        <v>0.21610703035111514</v>
      </c>
      <c r="M221" s="12">
        <f t="shared" si="35"/>
        <v>4.6702248567177813E-2</v>
      </c>
      <c r="N221" s="18">
        <f t="shared" si="32"/>
        <v>7.2949962819052143E-5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2153</v>
      </c>
      <c r="D222" s="5" t="str">
        <f>'Исходные данные'!A224</f>
        <v>19.05.2016</v>
      </c>
      <c r="E222" s="1">
        <f>'Исходные данные'!B224</f>
        <v>3096.06</v>
      </c>
      <c r="F222" s="12">
        <f t="shared" si="27"/>
        <v>1.4380213655364606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0.36326811700242911</v>
      </c>
      <c r="J222" s="18">
        <f t="shared" si="30"/>
        <v>5.6584923883059397E-4</v>
      </c>
      <c r="K222" s="12">
        <f t="shared" si="34"/>
        <v>1.218655116686044</v>
      </c>
      <c r="L222" s="12">
        <f t="shared" si="31"/>
        <v>0.19774788732366602</v>
      </c>
      <c r="M222" s="12">
        <f t="shared" si="35"/>
        <v>3.9104226940973326E-2</v>
      </c>
      <c r="N222" s="18">
        <f t="shared" si="32"/>
        <v>6.0911200333776057E-5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2189.73</v>
      </c>
      <c r="D223" s="5" t="str">
        <f>'Исходные данные'!A225</f>
        <v>18.05.2016</v>
      </c>
      <c r="E223" s="1">
        <f>'Исходные данные'!B225</f>
        <v>3074.46</v>
      </c>
      <c r="F223" s="12">
        <f t="shared" si="27"/>
        <v>1.4040361140414572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0.33935102752455809</v>
      </c>
      <c r="J223" s="18">
        <f t="shared" si="30"/>
        <v>5.2711914629169907E-4</v>
      </c>
      <c r="K223" s="12">
        <f t="shared" si="34"/>
        <v>1.1898542228893114</v>
      </c>
      <c r="L223" s="12">
        <f t="shared" si="31"/>
        <v>0.17383079784579503</v>
      </c>
      <c r="M223" s="12">
        <f t="shared" si="35"/>
        <v>3.0217146279705665E-2</v>
      </c>
      <c r="N223" s="18">
        <f t="shared" si="32"/>
        <v>4.6936755920614284E-5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2190.19</v>
      </c>
      <c r="D224" s="5" t="str">
        <f>'Исходные данные'!A226</f>
        <v>17.05.2016</v>
      </c>
      <c r="E224" s="1">
        <f>'Исходные данные'!B226</f>
        <v>3094.14</v>
      </c>
      <c r="F224" s="12">
        <f t="shared" si="27"/>
        <v>1.4127267497340412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0.3455217019399332</v>
      </c>
      <c r="J224" s="18">
        <f t="shared" si="30"/>
        <v>5.3520618331948859E-4</v>
      </c>
      <c r="K224" s="12">
        <f t="shared" si="34"/>
        <v>1.1972191257397435</v>
      </c>
      <c r="L224" s="12">
        <f t="shared" si="31"/>
        <v>0.18000147226117008</v>
      </c>
      <c r="M224" s="12">
        <f t="shared" si="35"/>
        <v>3.240053001618879E-2</v>
      </c>
      <c r="N224" s="18">
        <f t="shared" si="32"/>
        <v>5.0187770869765941E-5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2155.06</v>
      </c>
      <c r="D225" s="5" t="str">
        <f>'Исходные данные'!A227</f>
        <v>16.05.2016</v>
      </c>
      <c r="E225" s="1">
        <f>'Исходные данные'!B227</f>
        <v>3090.45</v>
      </c>
      <c r="F225" s="12">
        <f t="shared" si="27"/>
        <v>1.434043599714161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0.36049814597893892</v>
      </c>
      <c r="J225" s="18">
        <f t="shared" si="30"/>
        <v>5.5684586223451386E-4</v>
      </c>
      <c r="K225" s="12">
        <f t="shared" si="34"/>
        <v>1.2152841482230572</v>
      </c>
      <c r="L225" s="12">
        <f t="shared" si="31"/>
        <v>0.19497791630017572</v>
      </c>
      <c r="M225" s="12">
        <f t="shared" si="35"/>
        <v>3.8016387844758338E-2</v>
      </c>
      <c r="N225" s="18">
        <f t="shared" si="32"/>
        <v>5.872226668731024E-5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2212.91</v>
      </c>
      <c r="D226" s="5" t="str">
        <f>'Исходные данные'!A228</f>
        <v>13.05.2016</v>
      </c>
      <c r="E226" s="1">
        <f>'Исходные данные'!B228</f>
        <v>3087.7</v>
      </c>
      <c r="F226" s="12">
        <f t="shared" si="27"/>
        <v>1.395312055167178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0.33311808571757273</v>
      </c>
      <c r="J226" s="18">
        <f t="shared" si="30"/>
        <v>5.13116928463812E-4</v>
      </c>
      <c r="K226" s="12">
        <f t="shared" si="34"/>
        <v>1.1824609954726628</v>
      </c>
      <c r="L226" s="12">
        <f t="shared" si="31"/>
        <v>0.16759785603880964</v>
      </c>
      <c r="M226" s="12">
        <f t="shared" si="35"/>
        <v>2.808904134880557E-2</v>
      </c>
      <c r="N226" s="18">
        <f t="shared" si="32"/>
        <v>4.3266827105304204E-5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2186.5700000000002</v>
      </c>
      <c r="D227" s="5" t="str">
        <f>'Исходные данные'!A229</f>
        <v>12.05.2016</v>
      </c>
      <c r="E227" s="1">
        <f>'Исходные данные'!B229</f>
        <v>3147.98</v>
      </c>
      <c r="F227" s="12">
        <f t="shared" si="27"/>
        <v>1.439688644772406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0.36442687130117973</v>
      </c>
      <c r="J227" s="18">
        <f t="shared" si="30"/>
        <v>5.5977653901658484E-4</v>
      </c>
      <c r="K227" s="12">
        <f t="shared" si="34"/>
        <v>1.220068057008437</v>
      </c>
      <c r="L227" s="12">
        <f t="shared" si="31"/>
        <v>0.19890664162241664</v>
      </c>
      <c r="M227" s="12">
        <f t="shared" si="35"/>
        <v>3.9563852081508498E-2</v>
      </c>
      <c r="N227" s="18">
        <f t="shared" si="32"/>
        <v>6.0771907706135277E-5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2166.73</v>
      </c>
      <c r="D228" s="5" t="str">
        <f>'Исходные данные'!A230</f>
        <v>11.05.2016</v>
      </c>
      <c r="E228" s="1">
        <f>'Исходные данные'!B230</f>
        <v>3146.73</v>
      </c>
      <c r="F228" s="12">
        <f t="shared" si="27"/>
        <v>1.4522944713923747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0.37314469982989407</v>
      </c>
      <c r="J228" s="18">
        <f t="shared" si="30"/>
        <v>5.7156779009647743E-4</v>
      </c>
      <c r="K228" s="12">
        <f t="shared" si="34"/>
        <v>1.230750899056998</v>
      </c>
      <c r="L228" s="12">
        <f t="shared" si="31"/>
        <v>0.20762447015113095</v>
      </c>
      <c r="M228" s="12">
        <f t="shared" si="35"/>
        <v>4.3107920605537878E-2</v>
      </c>
      <c r="N228" s="18">
        <f t="shared" si="32"/>
        <v>6.6030949729137093E-5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2141.67</v>
      </c>
      <c r="D229" s="5" t="str">
        <f>'Исходные данные'!A231</f>
        <v>10.05.2016</v>
      </c>
      <c r="E229" s="1">
        <f>'Исходные данные'!B231</f>
        <v>3136.9</v>
      </c>
      <c r="F229" s="12">
        <f t="shared" si="27"/>
        <v>1.464698109419285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0.38164915257818971</v>
      </c>
      <c r="J229" s="18">
        <f t="shared" si="30"/>
        <v>5.8296293263423212E-4</v>
      </c>
      <c r="K229" s="12">
        <f t="shared" si="34"/>
        <v>1.241262395832553</v>
      </c>
      <c r="L229" s="12">
        <f t="shared" si="31"/>
        <v>0.21612892289942659</v>
      </c>
      <c r="M229" s="12">
        <f t="shared" si="35"/>
        <v>4.6711711313666297E-2</v>
      </c>
      <c r="N229" s="18">
        <f t="shared" si="32"/>
        <v>7.1351386559674327E-5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2216.75</v>
      </c>
      <c r="D230" s="5" t="str">
        <f>'Исходные данные'!A232</f>
        <v>06.05.2016</v>
      </c>
      <c r="E230" s="1">
        <f>'Исходные данные'!B232</f>
        <v>3122.07</v>
      </c>
      <c r="F230" s="12">
        <f t="shared" si="27"/>
        <v>1.4083996842223978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0.34245408408856615</v>
      </c>
      <c r="J230" s="18">
        <f t="shared" si="30"/>
        <v>5.216331199677692E-4</v>
      </c>
      <c r="K230" s="12">
        <f t="shared" si="34"/>
        <v>1.1935521423051596</v>
      </c>
      <c r="L230" s="12">
        <f t="shared" si="31"/>
        <v>0.176933854409803</v>
      </c>
      <c r="M230" s="12">
        <f t="shared" si="35"/>
        <v>3.1305588836309371E-2</v>
      </c>
      <c r="N230" s="18">
        <f t="shared" si="32"/>
        <v>4.7685318224702254E-5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2182.81</v>
      </c>
      <c r="D231" s="5" t="str">
        <f>'Исходные данные'!A233</f>
        <v>05.05.2016</v>
      </c>
      <c r="E231" s="1">
        <f>'Исходные данные'!B233</f>
        <v>3135.69</v>
      </c>
      <c r="F231" s="12">
        <f t="shared" si="27"/>
        <v>1.4365382236658253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0.36223620796995326</v>
      </c>
      <c r="J231" s="18">
        <f t="shared" si="30"/>
        <v>5.5022565545977955E-4</v>
      </c>
      <c r="K231" s="12">
        <f t="shared" si="34"/>
        <v>1.217398224074614</v>
      </c>
      <c r="L231" s="12">
        <f t="shared" si="31"/>
        <v>0.19671597829119006</v>
      </c>
      <c r="M231" s="12">
        <f t="shared" si="35"/>
        <v>3.8697176115059968E-2</v>
      </c>
      <c r="N231" s="18">
        <f t="shared" si="32"/>
        <v>5.8779819973484092E-5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2207.06</v>
      </c>
      <c r="D232" s="5" t="str">
        <f>'Исходные данные'!A234</f>
        <v>04.05.2016</v>
      </c>
      <c r="E232" s="1">
        <f>'Исходные данные'!B234</f>
        <v>3047.48</v>
      </c>
      <c r="F232" s="12">
        <f t="shared" si="27"/>
        <v>1.3807871104546321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0.32265370646469071</v>
      </c>
      <c r="J232" s="18">
        <f t="shared" si="30"/>
        <v>4.8873315883361953E-4</v>
      </c>
      <c r="K232" s="12">
        <f t="shared" si="34"/>
        <v>1.1701517915778217</v>
      </c>
      <c r="L232" s="12">
        <f t="shared" si="31"/>
        <v>0.15713347678592754</v>
      </c>
      <c r="M232" s="12">
        <f t="shared" si="35"/>
        <v>2.4690929526833636E-2</v>
      </c>
      <c r="N232" s="18">
        <f t="shared" si="32"/>
        <v>3.7400084798059682E-5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2207.06</v>
      </c>
      <c r="D233" s="5" t="str">
        <f>'Исходные данные'!A235</f>
        <v>29.04.2016</v>
      </c>
      <c r="E233" s="1">
        <f>'Исходные данные'!B235</f>
        <v>3087.41</v>
      </c>
      <c r="F233" s="12">
        <f t="shared" si="27"/>
        <v>1.3988790517702283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0.33567123860095488</v>
      </c>
      <c r="J233" s="18">
        <f t="shared" si="30"/>
        <v>5.0703209092518929E-4</v>
      </c>
      <c r="K233" s="12">
        <f t="shared" si="34"/>
        <v>1.1854838564437773</v>
      </c>
      <c r="L233" s="12">
        <f t="shared" si="31"/>
        <v>0.17015100892219179</v>
      </c>
      <c r="M233" s="12">
        <f t="shared" si="35"/>
        <v>2.8951365837239798E-2</v>
      </c>
      <c r="N233" s="18">
        <f t="shared" si="32"/>
        <v>4.3731097179423436E-5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2235.86</v>
      </c>
      <c r="D234" s="5" t="str">
        <f>'Исходные данные'!A236</f>
        <v>28.04.2016</v>
      </c>
      <c r="E234" s="1">
        <f>'Исходные данные'!B236</f>
        <v>3086.56</v>
      </c>
      <c r="F234" s="12">
        <f t="shared" si="27"/>
        <v>1.3804799942751333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0.32243126063158817</v>
      </c>
      <c r="J234" s="18">
        <f t="shared" si="30"/>
        <v>4.8567374542361736E-4</v>
      </c>
      <c r="K234" s="12">
        <f t="shared" si="34"/>
        <v>1.1698915251363535</v>
      </c>
      <c r="L234" s="12">
        <f t="shared" si="31"/>
        <v>0.15691103095282491</v>
      </c>
      <c r="M234" s="12">
        <f t="shared" si="35"/>
        <v>2.4621071634678384E-2</v>
      </c>
      <c r="N234" s="18">
        <f t="shared" si="32"/>
        <v>3.7086379446379106E-5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2200.1799999999998</v>
      </c>
      <c r="D235" s="5" t="str">
        <f>'Исходные данные'!A237</f>
        <v>27.04.2016</v>
      </c>
      <c r="E235" s="1">
        <f>'Исходные данные'!B237</f>
        <v>3144.21</v>
      </c>
      <c r="F235" s="12">
        <f t="shared" si="27"/>
        <v>1.4290694397731096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0.35702349103031378</v>
      </c>
      <c r="J235" s="18">
        <f t="shared" si="30"/>
        <v>5.3627857583023132E-4</v>
      </c>
      <c r="K235" s="12">
        <f t="shared" si="34"/>
        <v>1.211068782854605</v>
      </c>
      <c r="L235" s="12">
        <f t="shared" si="31"/>
        <v>0.19150326135155066</v>
      </c>
      <c r="M235" s="12">
        <f t="shared" si="35"/>
        <v>3.6673499108280327E-2</v>
      </c>
      <c r="N235" s="18">
        <f t="shared" si="32"/>
        <v>5.50866045697535E-5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2146.91</v>
      </c>
      <c r="D236" s="5" t="str">
        <f>'Исходные данные'!A238</f>
        <v>26.04.2016</v>
      </c>
      <c r="E236" s="1">
        <f>'Исходные данные'!B238</f>
        <v>3153.1</v>
      </c>
      <c r="F236" s="12">
        <f t="shared" si="27"/>
        <v>1.4686689241747442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0.38435649682484863</v>
      </c>
      <c r="J236" s="18">
        <f t="shared" si="30"/>
        <v>5.757236245262302E-4</v>
      </c>
      <c r="K236" s="12">
        <f t="shared" si="34"/>
        <v>1.2446274735950433</v>
      </c>
      <c r="L236" s="12">
        <f t="shared" si="31"/>
        <v>0.21883626714608545</v>
      </c>
      <c r="M236" s="12">
        <f t="shared" si="35"/>
        <v>4.7889311818432888E-2</v>
      </c>
      <c r="N236" s="18">
        <f t="shared" si="32"/>
        <v>7.1732905268774816E-5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2204.33</v>
      </c>
      <c r="D237" s="5" t="str">
        <f>'Исходные данные'!A239</f>
        <v>25.04.2016</v>
      </c>
      <c r="E237" s="1">
        <f>'Исходные данные'!B239</f>
        <v>3132.34</v>
      </c>
      <c r="F237" s="12">
        <f t="shared" si="27"/>
        <v>1.4209941342720918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0.35135672121910516</v>
      </c>
      <c r="J237" s="18">
        <f t="shared" si="30"/>
        <v>5.248246919846958E-4</v>
      </c>
      <c r="K237" s="12">
        <f t="shared" si="34"/>
        <v>1.2042253432483045</v>
      </c>
      <c r="L237" s="12">
        <f t="shared" si="31"/>
        <v>0.18583649154034204</v>
      </c>
      <c r="M237" s="12">
        <f t="shared" si="35"/>
        <v>3.4535201588023631E-2</v>
      </c>
      <c r="N237" s="18">
        <f t="shared" si="32"/>
        <v>5.1585540965818671E-5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2285.92</v>
      </c>
      <c r="D238" s="5" t="str">
        <f>'Исходные данные'!A240</f>
        <v>22.04.2016</v>
      </c>
      <c r="E238" s="1">
        <f>'Исходные данные'!B240</f>
        <v>3073.92</v>
      </c>
      <c r="F238" s="12">
        <f t="shared" si="27"/>
        <v>1.3447189752922237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0.29618505091955694</v>
      </c>
      <c r="J238" s="18">
        <f t="shared" si="30"/>
        <v>4.4117947363393577E-4</v>
      </c>
      <c r="K238" s="12">
        <f t="shared" si="34"/>
        <v>1.1395857523530879</v>
      </c>
      <c r="L238" s="12">
        <f t="shared" si="31"/>
        <v>0.13066482124079379</v>
      </c>
      <c r="M238" s="12">
        <f t="shared" si="35"/>
        <v>1.7073295509888602E-2</v>
      </c>
      <c r="N238" s="18">
        <f t="shared" si="32"/>
        <v>2.543135618379021E-5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2295.2399999999998</v>
      </c>
      <c r="D239" s="5" t="str">
        <f>'Исходные данные'!A241</f>
        <v>21.04.2016</v>
      </c>
      <c r="E239" s="1">
        <f>'Исходные данные'!B241</f>
        <v>3120.76</v>
      </c>
      <c r="F239" s="12">
        <f t="shared" si="27"/>
        <v>1.3596660915634098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0.30723914869351038</v>
      </c>
      <c r="J239" s="18">
        <f t="shared" si="30"/>
        <v>4.5636768590104229E-4</v>
      </c>
      <c r="K239" s="12">
        <f t="shared" si="34"/>
        <v>1.1522527266833245</v>
      </c>
      <c r="L239" s="12">
        <f t="shared" si="31"/>
        <v>0.14171891901474726</v>
      </c>
      <c r="M239" s="12">
        <f t="shared" si="35"/>
        <v>2.0084252006708499E-2</v>
      </c>
      <c r="N239" s="18">
        <f t="shared" si="32"/>
        <v>2.9832798490463096E-5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2183.12</v>
      </c>
      <c r="D240" s="5" t="str">
        <f>'Исходные данные'!A242</f>
        <v>20.04.2016</v>
      </c>
      <c r="E240" s="1">
        <f>'Исходные данные'!B242</f>
        <v>3098.86</v>
      </c>
      <c r="F240" s="12">
        <f t="shared" si="27"/>
        <v>1.4194638865476934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0.35027925564050844</v>
      </c>
      <c r="J240" s="18">
        <f t="shared" si="30"/>
        <v>5.1884653423850326E-4</v>
      </c>
      <c r="K240" s="12">
        <f t="shared" si="34"/>
        <v>1.2029285306530066</v>
      </c>
      <c r="L240" s="12">
        <f t="shared" si="31"/>
        <v>0.18475902596174534</v>
      </c>
      <c r="M240" s="12">
        <f t="shared" si="35"/>
        <v>3.41358976743329E-2</v>
      </c>
      <c r="N240" s="18">
        <f t="shared" si="32"/>
        <v>5.0563348860215994E-5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2150.38</v>
      </c>
      <c r="D241" s="5" t="str">
        <f>'Исходные данные'!A243</f>
        <v>19.04.2016</v>
      </c>
      <c r="E241" s="1">
        <f>'Исходные данные'!B243</f>
        <v>3215.77</v>
      </c>
      <c r="F241" s="12">
        <f t="shared" si="27"/>
        <v>1.4954426659474138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0.40242226063808795</v>
      </c>
      <c r="J241" s="18">
        <f t="shared" si="30"/>
        <v>5.9441897945967926E-4</v>
      </c>
      <c r="K241" s="12">
        <f t="shared" si="34"/>
        <v>1.2673169538670717</v>
      </c>
      <c r="L241" s="12">
        <f t="shared" si="31"/>
        <v>0.23690203095932477</v>
      </c>
      <c r="M241" s="12">
        <f t="shared" si="35"/>
        <v>5.6122572272652889E-2</v>
      </c>
      <c r="N241" s="18">
        <f t="shared" si="32"/>
        <v>8.2898799092440104E-5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2114.59</v>
      </c>
      <c r="D242" s="5" t="str">
        <f>'Исходные данные'!A244</f>
        <v>18.04.2016</v>
      </c>
      <c r="E242" s="1">
        <f>'Исходные данные'!B244</f>
        <v>3105.32</v>
      </c>
      <c r="F242" s="12">
        <f t="shared" si="27"/>
        <v>1.4685210844655465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0.38425582937814784</v>
      </c>
      <c r="J242" s="18">
        <f t="shared" si="30"/>
        <v>5.660011393584034E-4</v>
      </c>
      <c r="K242" s="12">
        <f t="shared" si="34"/>
        <v>1.244502186431458</v>
      </c>
      <c r="L242" s="12">
        <f t="shared" si="31"/>
        <v>0.21873559969938461</v>
      </c>
      <c r="M242" s="12">
        <f t="shared" si="35"/>
        <v>4.7845262575849437E-2</v>
      </c>
      <c r="N242" s="18">
        <f t="shared" si="32"/>
        <v>7.0475113350024806E-5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2151.58</v>
      </c>
      <c r="D243" s="5" t="str">
        <f>'Исходные данные'!A245</f>
        <v>15.04.2016</v>
      </c>
      <c r="E243" s="1">
        <f>'Исходные данные'!B245</f>
        <v>3129.84</v>
      </c>
      <c r="F243" s="12">
        <f t="shared" si="27"/>
        <v>1.4546705211983753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0.37477942906893957</v>
      </c>
      <c r="J243" s="18">
        <f t="shared" si="30"/>
        <v>5.5050181522233843E-4</v>
      </c>
      <c r="K243" s="12">
        <f t="shared" si="34"/>
        <v>1.2327644889263691</v>
      </c>
      <c r="L243" s="12">
        <f t="shared" si="31"/>
        <v>0.20925919939017645</v>
      </c>
      <c r="M243" s="12">
        <f t="shared" si="35"/>
        <v>4.3789412529417635E-2</v>
      </c>
      <c r="N243" s="18">
        <f t="shared" si="32"/>
        <v>6.4320902416791826E-5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2215.21</v>
      </c>
      <c r="D244" s="5" t="str">
        <f>'Исходные данные'!A246</f>
        <v>14.04.2016</v>
      </c>
      <c r="E244" s="1">
        <f>'Исходные данные'!B246</f>
        <v>3096.92</v>
      </c>
      <c r="F244" s="12">
        <f t="shared" si="27"/>
        <v>1.3980254693685925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0.33506086207813451</v>
      </c>
      <c r="J244" s="18">
        <f t="shared" si="30"/>
        <v>4.9078680836528758E-4</v>
      </c>
      <c r="K244" s="12">
        <f t="shared" si="34"/>
        <v>1.1847604857163343</v>
      </c>
      <c r="L244" s="12">
        <f t="shared" si="31"/>
        <v>0.16954063239937137</v>
      </c>
      <c r="M244" s="12">
        <f t="shared" si="35"/>
        <v>2.874402603437878E-2</v>
      </c>
      <c r="N244" s="18">
        <f t="shared" si="32"/>
        <v>4.2103362086174567E-5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2232.5300000000002</v>
      </c>
      <c r="D245" s="5" t="str">
        <f>'Исходные данные'!A247</f>
        <v>13.04.2016</v>
      </c>
      <c r="E245" s="1">
        <f>'Исходные данные'!B247</f>
        <v>3123.19</v>
      </c>
      <c r="F245" s="12">
        <f t="shared" si="27"/>
        <v>1.398946486721343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0.3357194438590741</v>
      </c>
      <c r="J245" s="18">
        <f t="shared" si="30"/>
        <v>4.9037897759409137E-4</v>
      </c>
      <c r="K245" s="12">
        <f t="shared" si="34"/>
        <v>1.1855410043764776</v>
      </c>
      <c r="L245" s="12">
        <f t="shared" si="31"/>
        <v>0.17019921418031089</v>
      </c>
      <c r="M245" s="12">
        <f t="shared" si="35"/>
        <v>2.896777250759535E-2</v>
      </c>
      <c r="N245" s="18">
        <f t="shared" si="32"/>
        <v>4.2312671861257429E-5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2179.1999999999998</v>
      </c>
      <c r="D246" s="5" t="str">
        <f>'Исходные данные'!A248</f>
        <v>12.04.2016</v>
      </c>
      <c r="E246" s="1">
        <f>'Исходные данные'!B248</f>
        <v>3155.93</v>
      </c>
      <c r="F246" s="12">
        <f t="shared" si="27"/>
        <v>1.4482057635829664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0.37032538578994101</v>
      </c>
      <c r="J246" s="18">
        <f t="shared" si="30"/>
        <v>5.394174630288371E-4</v>
      </c>
      <c r="K246" s="12">
        <f t="shared" si="34"/>
        <v>1.2272859125053477</v>
      </c>
      <c r="L246" s="12">
        <f t="shared" si="31"/>
        <v>0.20480515611117789</v>
      </c>
      <c r="M246" s="12">
        <f t="shared" si="35"/>
        <v>4.1945151969723954E-2</v>
      </c>
      <c r="N246" s="18">
        <f t="shared" si="32"/>
        <v>6.1097478947072772E-5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2242.29</v>
      </c>
      <c r="D247" s="5" t="str">
        <f>'Исходные данные'!A249</f>
        <v>11.04.2016</v>
      </c>
      <c r="E247" s="1">
        <f>'Исходные данные'!B249</f>
        <v>3169.01</v>
      </c>
      <c r="F247" s="12">
        <f t="shared" si="27"/>
        <v>1.4132917686829092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0.34592157119253325</v>
      </c>
      <c r="J247" s="18">
        <f t="shared" si="30"/>
        <v>5.0246444090886735E-4</v>
      </c>
      <c r="K247" s="12">
        <f t="shared" si="34"/>
        <v>1.1976979525844376</v>
      </c>
      <c r="L247" s="12">
        <f t="shared" si="31"/>
        <v>0.18040134151377005</v>
      </c>
      <c r="M247" s="12">
        <f t="shared" si="35"/>
        <v>3.25446440199679E-2</v>
      </c>
      <c r="N247" s="18">
        <f t="shared" si="32"/>
        <v>4.7272352243595075E-5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2308.54</v>
      </c>
      <c r="D248" s="5" t="str">
        <f>'Исходные данные'!A250</f>
        <v>08.04.2016</v>
      </c>
      <c r="E248" s="1">
        <f>'Исходные данные'!B250</f>
        <v>3180.23</v>
      </c>
      <c r="F248" s="12">
        <f t="shared" si="27"/>
        <v>1.3775936306063572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0.32033823113705562</v>
      </c>
      <c r="J248" s="18">
        <f t="shared" si="30"/>
        <v>4.6400496757320901E-4</v>
      </c>
      <c r="K248" s="12">
        <f t="shared" si="34"/>
        <v>1.167445468396259</v>
      </c>
      <c r="L248" s="12">
        <f t="shared" si="31"/>
        <v>0.15481800145829255</v>
      </c>
      <c r="M248" s="12">
        <f t="shared" si="35"/>
        <v>2.3968613575539883E-2</v>
      </c>
      <c r="N248" s="18">
        <f t="shared" si="32"/>
        <v>3.471816562580331E-5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2357.91</v>
      </c>
      <c r="D249" s="5" t="str">
        <f>'Исходные данные'!A251</f>
        <v>07.04.2016</v>
      </c>
      <c r="E249" s="1">
        <f>'Исходные данные'!B251</f>
        <v>3210.76</v>
      </c>
      <c r="F249" s="12">
        <f t="shared" si="27"/>
        <v>1.3616974354407083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0.3087320357954465</v>
      </c>
      <c r="J249" s="18">
        <f t="shared" si="30"/>
        <v>4.4594543546672534E-4</v>
      </c>
      <c r="K249" s="12">
        <f t="shared" si="34"/>
        <v>1.153974194576046</v>
      </c>
      <c r="L249" s="12">
        <f t="shared" si="31"/>
        <v>0.14321180611668327</v>
      </c>
      <c r="M249" s="12">
        <f t="shared" si="35"/>
        <v>2.0509621411202487E-2</v>
      </c>
      <c r="N249" s="18">
        <f t="shared" si="32"/>
        <v>2.9624953004670546E-5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2391.02</v>
      </c>
      <c r="D250" s="5" t="str">
        <f>'Исходные данные'!A252</f>
        <v>06.04.2016</v>
      </c>
      <c r="E250" s="1">
        <f>'Исходные данные'!B252</f>
        <v>3225.73</v>
      </c>
      <c r="F250" s="12">
        <f t="shared" si="27"/>
        <v>1.3491020568627614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0.2994392280799299</v>
      </c>
      <c r="J250" s="18">
        <f t="shared" si="30"/>
        <v>4.3131532595418507E-4</v>
      </c>
      <c r="K250" s="12">
        <f t="shared" si="34"/>
        <v>1.1433002067491083</v>
      </c>
      <c r="L250" s="12">
        <f t="shared" si="31"/>
        <v>0.13391899840116683</v>
      </c>
      <c r="M250" s="12">
        <f t="shared" si="35"/>
        <v>1.7934298132771732E-2</v>
      </c>
      <c r="N250" s="18">
        <f t="shared" si="32"/>
        <v>2.5832746412341016E-5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2392.4699999999998</v>
      </c>
      <c r="D251" s="5" t="str">
        <f>'Исходные данные'!A253</f>
        <v>05.04.2016</v>
      </c>
      <c r="E251" s="1">
        <f>'Исходные данные'!B253</f>
        <v>3212.93</v>
      </c>
      <c r="F251" s="12">
        <f t="shared" si="27"/>
        <v>1.3429342896671641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0.29485698832261459</v>
      </c>
      <c r="J251" s="18">
        <f t="shared" si="30"/>
        <v>4.2352962176030808E-4</v>
      </c>
      <c r="K251" s="12">
        <f t="shared" si="34"/>
        <v>1.1380733156669727</v>
      </c>
      <c r="L251" s="12">
        <f t="shared" si="31"/>
        <v>0.12933675864385152</v>
      </c>
      <c r="M251" s="12">
        <f t="shared" si="35"/>
        <v>1.6727997136497908E-2</v>
      </c>
      <c r="N251" s="18">
        <f t="shared" si="32"/>
        <v>2.4027927370256917E-5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2405.2199999999998</v>
      </c>
      <c r="D252" s="5" t="str">
        <f>'Исходные данные'!A254</f>
        <v>04.04.2016</v>
      </c>
      <c r="E252" s="1">
        <f>'Исходные данные'!B254</f>
        <v>3144.5</v>
      </c>
      <c r="F252" s="12">
        <f t="shared" si="27"/>
        <v>1.3073648148610106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0.26801351953590291</v>
      </c>
      <c r="J252" s="18">
        <f t="shared" si="30"/>
        <v>3.8389745792893366E-4</v>
      </c>
      <c r="K252" s="12">
        <f t="shared" si="34"/>
        <v>1.1079298675171716</v>
      </c>
      <c r="L252" s="12">
        <f t="shared" si="31"/>
        <v>0.10249328985713974</v>
      </c>
      <c r="M252" s="12">
        <f t="shared" si="35"/>
        <v>1.0504874465739666E-2</v>
      </c>
      <c r="N252" s="18">
        <f t="shared" si="32"/>
        <v>1.5046981996442879E-5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2405.2199999999998</v>
      </c>
      <c r="D253" s="5" t="str">
        <f>'Исходные данные'!A255</f>
        <v>01.04.2016</v>
      </c>
      <c r="E253" s="1">
        <f>'Исходные данные'!B255</f>
        <v>3177.13</v>
      </c>
      <c r="F253" s="12">
        <f t="shared" si="27"/>
        <v>1.3209311414340477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0.27833689809077217</v>
      </c>
      <c r="J253" s="18">
        <f t="shared" si="30"/>
        <v>3.9757172191917992E-4</v>
      </c>
      <c r="K253" s="12">
        <f t="shared" si="34"/>
        <v>1.1194266878628818</v>
      </c>
      <c r="L253" s="12">
        <f t="shared" si="31"/>
        <v>0.11281666841200909</v>
      </c>
      <c r="M253" s="12">
        <f t="shared" si="35"/>
        <v>1.2727600671585213E-2</v>
      </c>
      <c r="N253" s="18">
        <f t="shared" si="32"/>
        <v>1.8179889729358182E-5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2460.16</v>
      </c>
      <c r="D254" s="5" t="str">
        <f>'Исходные данные'!A256</f>
        <v>31.03.2016</v>
      </c>
      <c r="E254" s="1">
        <f>'Исходные данные'!B256</f>
        <v>3163.03</v>
      </c>
      <c r="F254" s="12">
        <f t="shared" si="27"/>
        <v>1.2857009300208118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0.25130404046536203</v>
      </c>
      <c r="J254" s="18">
        <f t="shared" si="30"/>
        <v>3.5795657532659565E-4</v>
      </c>
      <c r="K254" s="12">
        <f t="shared" si="34"/>
        <v>1.0895707493979796</v>
      </c>
      <c r="L254" s="12">
        <f t="shared" si="31"/>
        <v>8.5783810786598816E-2</v>
      </c>
      <c r="M254" s="12">
        <f t="shared" si="35"/>
        <v>7.3588621930709896E-3</v>
      </c>
      <c r="N254" s="18">
        <f t="shared" si="32"/>
        <v>1.0481936955944509E-5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2416.63</v>
      </c>
      <c r="D255" s="5" t="str">
        <f>'Исходные данные'!A257</f>
        <v>30.03.2016</v>
      </c>
      <c r="E255" s="1">
        <f>'Исходные данные'!B257</f>
        <v>3215.97</v>
      </c>
      <c r="F255" s="12">
        <f t="shared" si="27"/>
        <v>1.3307663978350015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0.28575501524542307</v>
      </c>
      <c r="J255" s="18">
        <f t="shared" si="30"/>
        <v>4.0589238535930088E-4</v>
      </c>
      <c r="K255" s="12">
        <f t="shared" si="34"/>
        <v>1.1277616026452293</v>
      </c>
      <c r="L255" s="12">
        <f t="shared" si="31"/>
        <v>0.12023478556665988</v>
      </c>
      <c r="M255" s="12">
        <f t="shared" si="35"/>
        <v>1.4456403660260688E-2</v>
      </c>
      <c r="N255" s="18">
        <f t="shared" si="32"/>
        <v>2.0534177362873503E-5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2439.88</v>
      </c>
      <c r="D256" s="5" t="str">
        <f>'Исходные данные'!A258</f>
        <v>29.03.2016</v>
      </c>
      <c r="E256" s="1">
        <f>'Исходные данные'!B258</f>
        <v>3160.62</v>
      </c>
      <c r="F256" s="12">
        <f t="shared" si="27"/>
        <v>1.2953997737593652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0.25881935311741722</v>
      </c>
      <c r="J256" s="18">
        <f t="shared" si="30"/>
        <v>3.6660632992147404E-4</v>
      </c>
      <c r="K256" s="12">
        <f t="shared" si="34"/>
        <v>1.0977900608986244</v>
      </c>
      <c r="L256" s="12">
        <f t="shared" si="31"/>
        <v>9.3299123438654097E-2</v>
      </c>
      <c r="M256" s="12">
        <f t="shared" si="35"/>
        <v>8.7047264344212172E-3</v>
      </c>
      <c r="N256" s="18">
        <f t="shared" si="32"/>
        <v>1.2329865493659056E-5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2410.31</v>
      </c>
      <c r="D257" s="5" t="str">
        <f>'Исходные данные'!A259</f>
        <v>28.03.2016</v>
      </c>
      <c r="E257" s="1">
        <f>'Исходные данные'!B259</f>
        <v>3190.59</v>
      </c>
      <c r="F257" s="12">
        <f t="shared" si="27"/>
        <v>1.3237259937518411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0.28045048273737827</v>
      </c>
      <c r="J257" s="18">
        <f t="shared" si="30"/>
        <v>3.9613715041344604E-4</v>
      </c>
      <c r="K257" s="12">
        <f t="shared" si="34"/>
        <v>1.1217951930597361</v>
      </c>
      <c r="L257" s="12">
        <f t="shared" si="31"/>
        <v>0.11493025305861501</v>
      </c>
      <c r="M257" s="12">
        <f t="shared" si="35"/>
        <v>1.3208963068117289E-2</v>
      </c>
      <c r="N257" s="18">
        <f t="shared" si="32"/>
        <v>1.8657700064008626E-5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2358.0100000000002</v>
      </c>
      <c r="D258" s="5" t="str">
        <f>'Исходные данные'!A260</f>
        <v>25.03.2016</v>
      </c>
      <c r="E258" s="1">
        <f>'Исходные данные'!B260</f>
        <v>3211.43</v>
      </c>
      <c r="F258" s="12">
        <f t="shared" ref="F258:F321" si="36">E258/C258</f>
        <v>1.3619238255987038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0.30889827782164547</v>
      </c>
      <c r="J258" s="18">
        <f t="shared" ref="J258:J321" si="39">H258*I258</f>
        <v>4.3510195801915052E-4</v>
      </c>
      <c r="K258" s="12">
        <f t="shared" si="34"/>
        <v>1.1541660495310702</v>
      </c>
      <c r="L258" s="12">
        <f t="shared" ref="L258:L321" si="40">LN(K258)</f>
        <v>0.14337804814288235</v>
      </c>
      <c r="M258" s="12">
        <f t="shared" si="35"/>
        <v>2.0557264689262698E-2</v>
      </c>
      <c r="N258" s="18">
        <f t="shared" ref="N258:N321" si="41">M258*H258</f>
        <v>2.8956154048164052E-5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2400.4</v>
      </c>
      <c r="D259" s="5" t="str">
        <f>'Исходные данные'!A261</f>
        <v>24.03.2016</v>
      </c>
      <c r="E259" s="1">
        <f>'Исходные данные'!B261</f>
        <v>3150.22</v>
      </c>
      <c r="F259" s="12">
        <f t="shared" si="36"/>
        <v>1.3123729378436926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0.27183690153537421</v>
      </c>
      <c r="J259" s="18">
        <f t="shared" si="39"/>
        <v>3.8183007377702176E-4</v>
      </c>
      <c r="K259" s="12">
        <f t="shared" ref="K259:K322" si="43">F259/GEOMEAN(F$2:F$1242)</f>
        <v>1.1121740149576107</v>
      </c>
      <c r="L259" s="12">
        <f t="shared" si="40"/>
        <v>0.10631667185661101</v>
      </c>
      <c r="M259" s="12">
        <f t="shared" ref="M259:M322" si="44">POWER(L259-AVERAGE(L$2:L$1242),2)</f>
        <v>1.1303234714666306E-2</v>
      </c>
      <c r="N259" s="18">
        <f t="shared" si="41"/>
        <v>1.5876854542717033E-5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2459.4299999999998</v>
      </c>
      <c r="D260" s="5" t="str">
        <f>'Исходные данные'!A262</f>
        <v>23.03.2016</v>
      </c>
      <c r="E260" s="1">
        <f>'Исходные данные'!B262</f>
        <v>3157.81</v>
      </c>
      <c r="F260" s="12">
        <f t="shared" si="36"/>
        <v>1.2839601045770768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0.24994913358339604</v>
      </c>
      <c r="J260" s="18">
        <f t="shared" si="39"/>
        <v>3.501059769859801E-4</v>
      </c>
      <c r="K260" s="12">
        <f t="shared" si="43"/>
        <v>1.0880954821417985</v>
      </c>
      <c r="L260" s="12">
        <f t="shared" si="40"/>
        <v>8.442890390463291E-2</v>
      </c>
      <c r="M260" s="12">
        <f t="shared" si="44"/>
        <v>7.1282398145377408E-3</v>
      </c>
      <c r="N260" s="18">
        <f t="shared" si="41"/>
        <v>9.9845889788868661E-6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2469.19</v>
      </c>
      <c r="D261" s="5" t="str">
        <f>'Исходные данные'!A263</f>
        <v>22.03.2016</v>
      </c>
      <c r="E261" s="1">
        <f>'Исходные данные'!B263</f>
        <v>3204.96</v>
      </c>
      <c r="F261" s="12">
        <f t="shared" si="36"/>
        <v>1.2979803093322102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0.26080944816083118</v>
      </c>
      <c r="J261" s="18">
        <f t="shared" si="39"/>
        <v>3.6429849662066157E-4</v>
      </c>
      <c r="K261" s="12">
        <f t="shared" si="43"/>
        <v>1.0999769427871731</v>
      </c>
      <c r="L261" s="12">
        <f t="shared" si="40"/>
        <v>9.5289218482067936E-2</v>
      </c>
      <c r="M261" s="12">
        <f t="shared" si="44"/>
        <v>9.080035158923281E-3</v>
      </c>
      <c r="N261" s="18">
        <f t="shared" si="41"/>
        <v>1.2682988216050674E-5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2489.36</v>
      </c>
      <c r="D262" s="5" t="str">
        <f>'Исходные данные'!A264</f>
        <v>21.03.2016</v>
      </c>
      <c r="E262" s="1">
        <f>'Исходные данные'!B264</f>
        <v>3184.22</v>
      </c>
      <c r="F262" s="12">
        <f t="shared" si="36"/>
        <v>1.2791319857312722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0.24618171174576087</v>
      </c>
      <c r="J262" s="18">
        <f t="shared" si="39"/>
        <v>3.4290673508371539E-4</v>
      </c>
      <c r="K262" s="12">
        <f t="shared" si="43"/>
        <v>1.0840038796966478</v>
      </c>
      <c r="L262" s="12">
        <f t="shared" si="40"/>
        <v>8.0661482066997817E-2</v>
      </c>
      <c r="M262" s="12">
        <f t="shared" si="44"/>
        <v>6.506274689244613E-3</v>
      </c>
      <c r="N262" s="18">
        <f t="shared" si="41"/>
        <v>9.0625960613628014E-6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2464.0500000000002</v>
      </c>
      <c r="D263" s="5" t="str">
        <f>'Исходные данные'!A265</f>
        <v>18.03.2016</v>
      </c>
      <c r="E263" s="1">
        <f>'Исходные данные'!B265</f>
        <v>3190</v>
      </c>
      <c r="F263" s="12">
        <f t="shared" si="36"/>
        <v>1.2946165865140722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0.2582145791235716</v>
      </c>
      <c r="J263" s="18">
        <f t="shared" si="39"/>
        <v>3.586634791544859E-4</v>
      </c>
      <c r="K263" s="12">
        <f t="shared" si="43"/>
        <v>1.097126346737852</v>
      </c>
      <c r="L263" s="12">
        <f t="shared" si="40"/>
        <v>9.2694349444808366E-2</v>
      </c>
      <c r="M263" s="12">
        <f t="shared" si="44"/>
        <v>8.5922424189962474E-3</v>
      </c>
      <c r="N263" s="18">
        <f t="shared" si="41"/>
        <v>1.1934738813725757E-5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2502.61</v>
      </c>
      <c r="D264" s="5" t="str">
        <f>'Исходные данные'!A266</f>
        <v>17.03.2016</v>
      </c>
      <c r="E264" s="1">
        <f>'Исходные данные'!B266</f>
        <v>3296.92</v>
      </c>
      <c r="F264" s="12">
        <f t="shared" si="36"/>
        <v>1.3173926420816666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0.27565451202718733</v>
      </c>
      <c r="J264" s="18">
        <f t="shared" si="39"/>
        <v>3.8181912010766138E-4</v>
      </c>
      <c r="K264" s="12">
        <f t="shared" si="43"/>
        <v>1.1164279769643404</v>
      </c>
      <c r="L264" s="12">
        <f t="shared" si="40"/>
        <v>0.1101342823484241</v>
      </c>
      <c r="M264" s="12">
        <f t="shared" si="44"/>
        <v>1.2129560148402403E-2</v>
      </c>
      <c r="N264" s="18">
        <f t="shared" si="41"/>
        <v>1.680109623128238E-5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2502.88</v>
      </c>
      <c r="D265" s="5" t="str">
        <f>'Исходные данные'!A267</f>
        <v>16.03.2016</v>
      </c>
      <c r="E265" s="1">
        <f>'Исходные данные'!B267</f>
        <v>3265.9</v>
      </c>
      <c r="F265" s="12">
        <f t="shared" si="36"/>
        <v>1.3048568049606852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0.26609330675462445</v>
      </c>
      <c r="J265" s="18">
        <f t="shared" si="39"/>
        <v>3.6754683457347777E-4</v>
      </c>
      <c r="K265" s="12">
        <f t="shared" si="43"/>
        <v>1.1058044477070212</v>
      </c>
      <c r="L265" s="12">
        <f t="shared" si="40"/>
        <v>0.10057307707586137</v>
      </c>
      <c r="M265" s="12">
        <f t="shared" si="44"/>
        <v>1.0114943832507155E-2</v>
      </c>
      <c r="N265" s="18">
        <f t="shared" si="41"/>
        <v>1.3971473513818161E-5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2520.0300000000002</v>
      </c>
      <c r="D266" s="5" t="str">
        <f>'Исходные данные'!A268</f>
        <v>15.03.2016</v>
      </c>
      <c r="E266" s="1">
        <f>'Исходные данные'!B268</f>
        <v>3245.14</v>
      </c>
      <c r="F266" s="12">
        <f t="shared" si="36"/>
        <v>1.2877386380320868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0.25288768630841291</v>
      </c>
      <c r="J266" s="18">
        <f t="shared" si="39"/>
        <v>3.4833137065146201E-4</v>
      </c>
      <c r="K266" s="12">
        <f t="shared" si="43"/>
        <v>1.0912976105933458</v>
      </c>
      <c r="L266" s="12">
        <f t="shared" si="40"/>
        <v>8.7367456629649717E-2</v>
      </c>
      <c r="M266" s="12">
        <f t="shared" si="44"/>
        <v>7.6330724779337267E-3</v>
      </c>
      <c r="N266" s="18">
        <f t="shared" si="41"/>
        <v>1.0513910888005756E-5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2489.6799999999998</v>
      </c>
      <c r="D267" s="5" t="str">
        <f>'Исходные данные'!A269</f>
        <v>14.03.2016</v>
      </c>
      <c r="E267" s="1">
        <f>'Исходные данные'!B269</f>
        <v>3255.87</v>
      </c>
      <c r="F267" s="12">
        <f t="shared" si="36"/>
        <v>1.3077463770444395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0.26830533289153968</v>
      </c>
      <c r="J267" s="18">
        <f t="shared" si="39"/>
        <v>3.6853639212585808E-4</v>
      </c>
      <c r="K267" s="12">
        <f t="shared" si="43"/>
        <v>1.1082532234271139</v>
      </c>
      <c r="L267" s="12">
        <f t="shared" si="40"/>
        <v>0.10278510321277642</v>
      </c>
      <c r="M267" s="12">
        <f t="shared" si="44"/>
        <v>1.0564777442461105E-2</v>
      </c>
      <c r="N267" s="18">
        <f t="shared" si="41"/>
        <v>1.4511470645390357E-5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2481.83</v>
      </c>
      <c r="D268" s="5" t="str">
        <f>'Исходные данные'!A270</f>
        <v>11.03.2016</v>
      </c>
      <c r="E268" s="1">
        <f>'Исходные данные'!B270</f>
        <v>3290.13</v>
      </c>
      <c r="F268" s="12">
        <f t="shared" si="36"/>
        <v>1.3256870937977219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0.28193088638847974</v>
      </c>
      <c r="J268" s="18">
        <f t="shared" si="39"/>
        <v>3.8617121729824872E-4</v>
      </c>
      <c r="K268" s="12">
        <f t="shared" si="43"/>
        <v>1.1234571326265064</v>
      </c>
      <c r="L268" s="12">
        <f t="shared" si="40"/>
        <v>0.11641065670971663</v>
      </c>
      <c r="M268" s="12">
        <f t="shared" si="44"/>
        <v>1.3551440995587498E-2</v>
      </c>
      <c r="N268" s="18">
        <f t="shared" si="41"/>
        <v>1.8561912575270268E-5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2560.44</v>
      </c>
      <c r="D269" s="5" t="str">
        <f>'Исходные данные'!A271</f>
        <v>10.03.2016</v>
      </c>
      <c r="E269" s="1">
        <f>'Исходные данные'!B271</f>
        <v>3345.51</v>
      </c>
      <c r="F269" s="12">
        <f t="shared" si="36"/>
        <v>1.3066152692505977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0.26744002960343399</v>
      </c>
      <c r="J269" s="18">
        <f t="shared" si="39"/>
        <v>3.6530012886694597E-4</v>
      </c>
      <c r="K269" s="12">
        <f t="shared" si="43"/>
        <v>1.1072946630513614</v>
      </c>
      <c r="L269" s="12">
        <f t="shared" si="40"/>
        <v>0.10191979992467082</v>
      </c>
      <c r="M269" s="12">
        <f t="shared" si="44"/>
        <v>1.0387645616684933E-2</v>
      </c>
      <c r="N269" s="18">
        <f t="shared" si="41"/>
        <v>1.4188632449771645E-5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2465.64</v>
      </c>
      <c r="D270" s="5" t="str">
        <f>'Исходные данные'!A272</f>
        <v>09.03.2016</v>
      </c>
      <c r="E270" s="1">
        <f>'Исходные данные'!B272</f>
        <v>3388.36</v>
      </c>
      <c r="F270" s="12">
        <f t="shared" si="36"/>
        <v>1.3742314368683184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0.31789461984009054</v>
      </c>
      <c r="J270" s="18">
        <f t="shared" si="39"/>
        <v>4.3300485013208573E-4</v>
      </c>
      <c r="K270" s="12">
        <f t="shared" si="43"/>
        <v>1.1645961681700259</v>
      </c>
      <c r="L270" s="12">
        <f t="shared" si="40"/>
        <v>0.15237439016132731</v>
      </c>
      <c r="M270" s="12">
        <f t="shared" si="44"/>
        <v>2.321795477703641E-2</v>
      </c>
      <c r="N270" s="18">
        <f t="shared" si="41"/>
        <v>3.162521918005837E-5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2438.66</v>
      </c>
      <c r="D271" s="5" t="str">
        <f>'Исходные данные'!A273</f>
        <v>04.03.2016</v>
      </c>
      <c r="E271" s="1">
        <f>'Исходные данные'!B273</f>
        <v>3419.39</v>
      </c>
      <c r="F271" s="12">
        <f t="shared" si="36"/>
        <v>1.4021593826117622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0.33801346447042707</v>
      </c>
      <c r="J271" s="18">
        <f t="shared" si="39"/>
        <v>4.5912374356543896E-4</v>
      </c>
      <c r="K271" s="12">
        <f t="shared" si="43"/>
        <v>1.1882637817357544</v>
      </c>
      <c r="L271" s="12">
        <f t="shared" si="40"/>
        <v>0.17249323479166395</v>
      </c>
      <c r="M271" s="12">
        <f t="shared" si="44"/>
        <v>2.9753916048892118E-2</v>
      </c>
      <c r="N271" s="18">
        <f t="shared" si="41"/>
        <v>4.0414748990847747E-5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2514.5</v>
      </c>
      <c r="D272" s="5" t="str">
        <f>'Исходные данные'!A274</f>
        <v>03.03.2016</v>
      </c>
      <c r="E272" s="1">
        <f>'Исходные данные'!B274</f>
        <v>3406.18</v>
      </c>
      <c r="F272" s="12">
        <f t="shared" si="36"/>
        <v>1.3546152316563929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0.30351745212965553</v>
      </c>
      <c r="J272" s="18">
        <f t="shared" si="39"/>
        <v>4.1111714597467426E-4</v>
      </c>
      <c r="K272" s="12">
        <f t="shared" si="43"/>
        <v>1.1479723617201416</v>
      </c>
      <c r="L272" s="12">
        <f t="shared" si="40"/>
        <v>0.13799722245089238</v>
      </c>
      <c r="M272" s="12">
        <f t="shared" si="44"/>
        <v>1.9043233404161083E-2</v>
      </c>
      <c r="N272" s="18">
        <f t="shared" si="41"/>
        <v>2.5794232629179823E-5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2495.7600000000002</v>
      </c>
      <c r="D273" s="5" t="str">
        <f>'Исходные данные'!A275</f>
        <v>02.03.2016</v>
      </c>
      <c r="E273" s="1">
        <f>'Исходные данные'!B275</f>
        <v>3413.31</v>
      </c>
      <c r="F273" s="12">
        <f t="shared" si="36"/>
        <v>1.3676435234157129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0.31308920294443687</v>
      </c>
      <c r="J273" s="18">
        <f t="shared" si="39"/>
        <v>4.2289853652507209E-4</v>
      </c>
      <c r="K273" s="12">
        <f t="shared" si="43"/>
        <v>1.1590132229998702</v>
      </c>
      <c r="L273" s="12">
        <f t="shared" si="40"/>
        <v>0.14756897326567361</v>
      </c>
      <c r="M273" s="12">
        <f t="shared" si="44"/>
        <v>2.1776601870685103E-2</v>
      </c>
      <c r="N273" s="18">
        <f t="shared" si="41"/>
        <v>2.9414278662417583E-5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2497.85</v>
      </c>
      <c r="D274" s="5" t="str">
        <f>'Исходные данные'!A276</f>
        <v>01.03.2016</v>
      </c>
      <c r="E274" s="1">
        <f>'Исходные данные'!B276</f>
        <v>3490.06</v>
      </c>
      <c r="F274" s="12">
        <f t="shared" si="36"/>
        <v>1.3972256140280641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0.33448856618163325</v>
      </c>
      <c r="J274" s="18">
        <f t="shared" si="39"/>
        <v>4.5054226444207122E-4</v>
      </c>
      <c r="K274" s="12">
        <f t="shared" si="43"/>
        <v>1.1840826461329286</v>
      </c>
      <c r="L274" s="12">
        <f t="shared" si="40"/>
        <v>0.16896833650287002</v>
      </c>
      <c r="M274" s="12">
        <f t="shared" si="44"/>
        <v>2.8550298740547125E-2</v>
      </c>
      <c r="N274" s="18">
        <f t="shared" si="41"/>
        <v>3.84560715838604E-5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2486.38</v>
      </c>
      <c r="D275" s="5" t="str">
        <f>'Исходные данные'!A277</f>
        <v>29.02.2016</v>
      </c>
      <c r="E275" s="1">
        <f>'Исходные данные'!B277</f>
        <v>3445.6</v>
      </c>
      <c r="F275" s="12">
        <f t="shared" si="36"/>
        <v>1.3857897827363475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0.32627021735696737</v>
      </c>
      <c r="J275" s="18">
        <f t="shared" si="39"/>
        <v>4.3824590051525387E-4</v>
      </c>
      <c r="K275" s="12">
        <f t="shared" si="43"/>
        <v>1.1743913198069045</v>
      </c>
      <c r="L275" s="12">
        <f t="shared" si="40"/>
        <v>0.16074998767820428</v>
      </c>
      <c r="M275" s="12">
        <f t="shared" si="44"/>
        <v>2.5840558538542838E-2</v>
      </c>
      <c r="N275" s="18">
        <f t="shared" si="41"/>
        <v>3.4709017998265072E-5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2437.21</v>
      </c>
      <c r="D276" s="5" t="str">
        <f>'Исходные данные'!A278</f>
        <v>26.02.2016</v>
      </c>
      <c r="E276" s="1">
        <f>'Исходные данные'!B278</f>
        <v>3495.53</v>
      </c>
      <c r="F276" s="12">
        <f t="shared" si="36"/>
        <v>1.4342342268413473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0.36063106694336022</v>
      </c>
      <c r="J276" s="18">
        <f t="shared" si="39"/>
        <v>4.8304738582604224E-4</v>
      </c>
      <c r="K276" s="12">
        <f t="shared" si="43"/>
        <v>1.2154456957003703</v>
      </c>
      <c r="L276" s="12">
        <f t="shared" si="40"/>
        <v>0.19511083726459702</v>
      </c>
      <c r="M276" s="12">
        <f t="shared" si="44"/>
        <v>3.8068238818092071E-2</v>
      </c>
      <c r="N276" s="18">
        <f t="shared" si="41"/>
        <v>5.0990513379616655E-5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2413.08</v>
      </c>
      <c r="D277" s="5" t="str">
        <f>'Исходные данные'!A279</f>
        <v>25.02.2016</v>
      </c>
      <c r="E277" s="1">
        <f>'Исходные данные'!B279</f>
        <v>3483.07</v>
      </c>
      <c r="F277" s="12">
        <f t="shared" si="36"/>
        <v>1.4434125681701395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0.36701014895506739</v>
      </c>
      <c r="J277" s="18">
        <f t="shared" si="39"/>
        <v>4.9021979355044461E-4</v>
      </c>
      <c r="K277" s="12">
        <f t="shared" si="43"/>
        <v>1.2232239060184424</v>
      </c>
      <c r="L277" s="12">
        <f t="shared" si="40"/>
        <v>0.20148991927630433</v>
      </c>
      <c r="M277" s="12">
        <f t="shared" si="44"/>
        <v>4.0598187569971647E-2</v>
      </c>
      <c r="N277" s="18">
        <f t="shared" si="41"/>
        <v>5.4227478955930202E-5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2487.33</v>
      </c>
      <c r="D278" s="5" t="str">
        <f>'Исходные данные'!A280</f>
        <v>24.02.2016</v>
      </c>
      <c r="E278" s="1">
        <f>'Исходные данные'!B280</f>
        <v>3510.51</v>
      </c>
      <c r="F278" s="12">
        <f t="shared" si="36"/>
        <v>1.411356756039609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0.34455148006150826</v>
      </c>
      <c r="J278" s="18">
        <f t="shared" si="39"/>
        <v>4.5893698470883581E-4</v>
      </c>
      <c r="K278" s="12">
        <f t="shared" si="43"/>
        <v>1.1960581208579248</v>
      </c>
      <c r="L278" s="12">
        <f t="shared" si="40"/>
        <v>0.17903125038274514</v>
      </c>
      <c r="M278" s="12">
        <f t="shared" si="44"/>
        <v>3.2052188613609194E-2</v>
      </c>
      <c r="N278" s="18">
        <f t="shared" si="41"/>
        <v>4.2692995522824953E-5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2508.25</v>
      </c>
      <c r="D279" s="5" t="str">
        <f>'Исходные данные'!A281</f>
        <v>20.02.2016</v>
      </c>
      <c r="E279" s="1">
        <f>'Исходные данные'!B281</f>
        <v>3470.26</v>
      </c>
      <c r="F279" s="12">
        <f t="shared" si="36"/>
        <v>1.3835383235323433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0.32464422028211432</v>
      </c>
      <c r="J279" s="18">
        <f t="shared" si="39"/>
        <v>4.3121393098707672E-4</v>
      </c>
      <c r="K279" s="12">
        <f t="shared" si="43"/>
        <v>1.1724833145819986</v>
      </c>
      <c r="L279" s="12">
        <f t="shared" si="40"/>
        <v>0.15912399060335106</v>
      </c>
      <c r="M279" s="12">
        <f t="shared" si="44"/>
        <v>2.5320444385535365E-2</v>
      </c>
      <c r="N279" s="18">
        <f t="shared" si="41"/>
        <v>3.3632289366920534E-5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2439.75</v>
      </c>
      <c r="D280" s="5" t="str">
        <f>'Исходные данные'!A282</f>
        <v>19.02.2016</v>
      </c>
      <c r="E280" s="1">
        <f>'Исходные данные'!B282</f>
        <v>3428.39</v>
      </c>
      <c r="F280" s="12">
        <f t="shared" si="36"/>
        <v>1.4052218465006661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0.34019518818639599</v>
      </c>
      <c r="J280" s="18">
        <f t="shared" si="39"/>
        <v>4.5060856606065204E-4</v>
      </c>
      <c r="K280" s="12">
        <f t="shared" si="43"/>
        <v>1.190859075086272</v>
      </c>
      <c r="L280" s="12">
        <f t="shared" si="40"/>
        <v>0.17467495850763287</v>
      </c>
      <c r="M280" s="12">
        <f t="shared" si="44"/>
        <v>3.0511341129643276E-2</v>
      </c>
      <c r="N280" s="18">
        <f t="shared" si="41"/>
        <v>4.0414068606646287E-5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2481.5300000000002</v>
      </c>
      <c r="D281" s="5" t="str">
        <f>'Исходные данные'!A283</f>
        <v>18.02.2016</v>
      </c>
      <c r="E281" s="1">
        <f>'Исходные данные'!B283</f>
        <v>3541.67</v>
      </c>
      <c r="F281" s="12">
        <f t="shared" si="36"/>
        <v>1.4272122440591086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0.35572306188409802</v>
      </c>
      <c r="J281" s="18">
        <f t="shared" si="39"/>
        <v>4.6986107510417626E-4</v>
      </c>
      <c r="K281" s="12">
        <f t="shared" si="43"/>
        <v>1.209494897296437</v>
      </c>
      <c r="L281" s="12">
        <f t="shared" si="40"/>
        <v>0.19020283220533488</v>
      </c>
      <c r="M281" s="12">
        <f t="shared" si="44"/>
        <v>3.6177117378930784E-2</v>
      </c>
      <c r="N281" s="18">
        <f t="shared" si="41"/>
        <v>4.7784979629385887E-5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2502.34</v>
      </c>
      <c r="D282" s="5" t="str">
        <f>'Исходные данные'!A284</f>
        <v>17.02.2016</v>
      </c>
      <c r="E282" s="1">
        <f>'Исходные данные'!B284</f>
        <v>3464.58</v>
      </c>
      <c r="F282" s="12">
        <f t="shared" si="36"/>
        <v>1.3845360742345163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0.32536511907456617</v>
      </c>
      <c r="J282" s="18">
        <f t="shared" si="39"/>
        <v>4.2856293531504293E-4</v>
      </c>
      <c r="K282" s="12">
        <f t="shared" si="43"/>
        <v>1.1733288611277739</v>
      </c>
      <c r="L282" s="12">
        <f t="shared" si="40"/>
        <v>0.15984488939580305</v>
      </c>
      <c r="M282" s="12">
        <f t="shared" si="44"/>
        <v>2.5550388665956519E-2</v>
      </c>
      <c r="N282" s="18">
        <f t="shared" si="41"/>
        <v>3.3654343760841353E-5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2521.48</v>
      </c>
      <c r="D283" s="5" t="str">
        <f>'Исходные данные'!A285</f>
        <v>16.02.2016</v>
      </c>
      <c r="E283" s="1">
        <f>'Исходные данные'!B285</f>
        <v>3524.79</v>
      </c>
      <c r="F283" s="12">
        <f t="shared" si="36"/>
        <v>1.3979051985341941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0.33497482930496653</v>
      </c>
      <c r="J283" s="18">
        <f t="shared" si="39"/>
        <v>4.3998914231226983E-4</v>
      </c>
      <c r="K283" s="12">
        <f t="shared" si="43"/>
        <v>1.1846585618706666</v>
      </c>
      <c r="L283" s="12">
        <f t="shared" si="40"/>
        <v>0.16945459962620335</v>
      </c>
      <c r="M283" s="12">
        <f t="shared" si="44"/>
        <v>2.8714861334476885E-2</v>
      </c>
      <c r="N283" s="18">
        <f t="shared" si="41"/>
        <v>3.7716944990722985E-5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2500.44</v>
      </c>
      <c r="D284" s="5" t="str">
        <f>'Исходные данные'!A286</f>
        <v>15.02.2016</v>
      </c>
      <c r="E284" s="1">
        <f>'Исходные данные'!B286</f>
        <v>3597</v>
      </c>
      <c r="F284" s="12">
        <f t="shared" si="36"/>
        <v>1.4385468157604262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0.36363344832551481</v>
      </c>
      <c r="J284" s="18">
        <f t="shared" si="39"/>
        <v>4.7629911955877446E-4</v>
      </c>
      <c r="K284" s="12">
        <f t="shared" si="43"/>
        <v>1.2191004109072188</v>
      </c>
      <c r="L284" s="12">
        <f t="shared" si="40"/>
        <v>0.19811321864675163</v>
      </c>
      <c r="M284" s="12">
        <f t="shared" si="44"/>
        <v>3.9248847402575629E-2</v>
      </c>
      <c r="N284" s="18">
        <f t="shared" si="41"/>
        <v>5.1409438674103846E-5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2590.69</v>
      </c>
      <c r="D285" s="5" t="str">
        <f>'Исходные данные'!A287</f>
        <v>12.02.2016</v>
      </c>
      <c r="E285" s="1">
        <f>'Исходные данные'!B287</f>
        <v>3574.29</v>
      </c>
      <c r="F285" s="12">
        <f t="shared" si="36"/>
        <v>1.3796671929099968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0.32184230552629178</v>
      </c>
      <c r="J285" s="18">
        <f t="shared" si="39"/>
        <v>4.2038310573326571E-4</v>
      </c>
      <c r="K285" s="12">
        <f t="shared" si="43"/>
        <v>1.1692027144091892</v>
      </c>
      <c r="L285" s="12">
        <f t="shared" si="40"/>
        <v>0.15632207584752852</v>
      </c>
      <c r="M285" s="12">
        <f t="shared" si="44"/>
        <v>2.443659139728047E-2</v>
      </c>
      <c r="N285" s="18">
        <f t="shared" si="41"/>
        <v>3.1918520370791875E-5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2627.87</v>
      </c>
      <c r="D286" s="5" t="str">
        <f>'Исходные данные'!A288</f>
        <v>11.02.2016</v>
      </c>
      <c r="E286" s="1">
        <f>'Исходные данные'!B288</f>
        <v>3570.36</v>
      </c>
      <c r="F286" s="12">
        <f t="shared" si="36"/>
        <v>1.3586516836829829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0.306492798920314</v>
      </c>
      <c r="J286" s="18">
        <f t="shared" si="39"/>
        <v>3.9921657857420551E-4</v>
      </c>
      <c r="K286" s="12">
        <f t="shared" si="43"/>
        <v>1.1513930639665417</v>
      </c>
      <c r="L286" s="12">
        <f t="shared" si="40"/>
        <v>0.14097256924155091</v>
      </c>
      <c r="M286" s="12">
        <f t="shared" si="44"/>
        <v>1.9873265278563874E-2</v>
      </c>
      <c r="N286" s="18">
        <f t="shared" si="41"/>
        <v>2.5885557499406506E-5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2604.13</v>
      </c>
      <c r="D287" s="5" t="str">
        <f>'Исходные данные'!A289</f>
        <v>10.02.2016</v>
      </c>
      <c r="E287" s="1">
        <f>'Исходные данные'!B289</f>
        <v>3559.7</v>
      </c>
      <c r="F287" s="12">
        <f t="shared" si="36"/>
        <v>1.3669440465721756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0.31257762535484407</v>
      </c>
      <c r="J287" s="18">
        <f t="shared" si="39"/>
        <v>4.0600590493724658E-4</v>
      </c>
      <c r="K287" s="12">
        <f t="shared" si="43"/>
        <v>1.1584204494467025</v>
      </c>
      <c r="L287" s="12">
        <f t="shared" si="40"/>
        <v>0.14705739567608087</v>
      </c>
      <c r="M287" s="12">
        <f t="shared" si="44"/>
        <v>2.1625877623031416E-2</v>
      </c>
      <c r="N287" s="18">
        <f t="shared" si="41"/>
        <v>2.8089771314992658E-5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2538.5500000000002</v>
      </c>
      <c r="D288" s="5" t="str">
        <f>'Исходные данные'!A290</f>
        <v>09.02.2016</v>
      </c>
      <c r="E288" s="1">
        <f>'Исходные данные'!B290</f>
        <v>3474.6</v>
      </c>
      <c r="F288" s="12">
        <f t="shared" si="36"/>
        <v>1.3687341198715801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0.31388631259506433</v>
      </c>
      <c r="J288" s="18">
        <f t="shared" si="39"/>
        <v>4.0656782833905727E-4</v>
      </c>
      <c r="K288" s="12">
        <f t="shared" si="43"/>
        <v>1.1599374519320922</v>
      </c>
      <c r="L288" s="12">
        <f t="shared" si="40"/>
        <v>0.1483660829163011</v>
      </c>
      <c r="M288" s="12">
        <f t="shared" si="44"/>
        <v>2.2012494559926741E-2</v>
      </c>
      <c r="N288" s="18">
        <f t="shared" si="41"/>
        <v>2.8512145163527124E-5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2536.08</v>
      </c>
      <c r="D289" s="5" t="str">
        <f>'Исходные данные'!A291</f>
        <v>08.02.2016</v>
      </c>
      <c r="E289" s="1">
        <f>'Исходные данные'!B291</f>
        <v>3509.6</v>
      </c>
      <c r="F289" s="12">
        <f t="shared" si="36"/>
        <v>1.3838680167818049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0.32488248905111916</v>
      </c>
      <c r="J289" s="18">
        <f t="shared" si="39"/>
        <v>4.1963635398483404E-4</v>
      </c>
      <c r="K289" s="12">
        <f t="shared" si="43"/>
        <v>1.1727627140228014</v>
      </c>
      <c r="L289" s="12">
        <f t="shared" si="40"/>
        <v>0.15936225937235596</v>
      </c>
      <c r="M289" s="12">
        <f t="shared" si="44"/>
        <v>2.5396329712262064E-2</v>
      </c>
      <c r="N289" s="18">
        <f t="shared" si="41"/>
        <v>3.2803316781328536E-5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2556.94</v>
      </c>
      <c r="D290" s="5" t="str">
        <f>'Исходные данные'!A292</f>
        <v>05.02.2016</v>
      </c>
      <c r="E290" s="1">
        <f>'Исходные данные'!B292</f>
        <v>3470.94</v>
      </c>
      <c r="F290" s="12">
        <f t="shared" si="36"/>
        <v>1.3574585246427371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0.30561421960984375</v>
      </c>
      <c r="J290" s="18">
        <f t="shared" si="39"/>
        <v>3.9364662092332219E-4</v>
      </c>
      <c r="K290" s="12">
        <f t="shared" si="43"/>
        <v>1.1503819180932859</v>
      </c>
      <c r="L290" s="12">
        <f t="shared" si="40"/>
        <v>0.14009398993108066</v>
      </c>
      <c r="M290" s="12">
        <f t="shared" si="44"/>
        <v>1.9626326014809736E-2</v>
      </c>
      <c r="N290" s="18">
        <f t="shared" si="41"/>
        <v>2.5279703695503367E-5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2658.13</v>
      </c>
      <c r="D291" s="5" t="str">
        <f>'Исходные данные'!A293</f>
        <v>04.02.2016</v>
      </c>
      <c r="E291" s="1">
        <f>'Исходные данные'!B293</f>
        <v>3600.15</v>
      </c>
      <c r="F291" s="12">
        <f t="shared" si="36"/>
        <v>1.3543919973816179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0.30335264321154898</v>
      </c>
      <c r="J291" s="18">
        <f t="shared" si="39"/>
        <v>3.8964304030619025E-4</v>
      </c>
      <c r="K291" s="12">
        <f t="shared" si="43"/>
        <v>1.1477831812269348</v>
      </c>
      <c r="L291" s="12">
        <f t="shared" si="40"/>
        <v>0.13783241353278589</v>
      </c>
      <c r="M291" s="12">
        <f t="shared" si="44"/>
        <v>1.8997774220272906E-2</v>
      </c>
      <c r="N291" s="18">
        <f t="shared" si="41"/>
        <v>2.440179992457004E-5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2529.7399999999998</v>
      </c>
      <c r="D292" s="5" t="str">
        <f>'Исходные данные'!A294</f>
        <v>03.02.2016</v>
      </c>
      <c r="E292" s="1">
        <f>'Исходные данные'!B294</f>
        <v>3527.05</v>
      </c>
      <c r="F292" s="12">
        <f t="shared" si="36"/>
        <v>1.3942341900748696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0.33234529684713271</v>
      </c>
      <c r="J292" s="18">
        <f t="shared" si="39"/>
        <v>4.2569137072958452E-4</v>
      </c>
      <c r="K292" s="12">
        <f t="shared" si="43"/>
        <v>1.1815475557691093</v>
      </c>
      <c r="L292" s="12">
        <f t="shared" si="40"/>
        <v>0.16682506716836945</v>
      </c>
      <c r="M292" s="12">
        <f t="shared" si="44"/>
        <v>2.7830603035730987E-2</v>
      </c>
      <c r="N292" s="18">
        <f t="shared" si="41"/>
        <v>3.5647405475277662E-5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2594.0100000000002</v>
      </c>
      <c r="D293" s="5" t="str">
        <f>'Исходные данные'!A295</f>
        <v>02.02.2016</v>
      </c>
      <c r="E293" s="1">
        <f>'Исходные данные'!B295</f>
        <v>3450.45</v>
      </c>
      <c r="F293" s="12">
        <f t="shared" si="36"/>
        <v>1.3301606393190464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0.28529971638306323</v>
      </c>
      <c r="J293" s="18">
        <f t="shared" si="39"/>
        <v>3.6441212491609406E-4</v>
      </c>
      <c r="K293" s="12">
        <f t="shared" si="43"/>
        <v>1.1272482509436228</v>
      </c>
      <c r="L293" s="12">
        <f t="shared" si="40"/>
        <v>0.11977948670430012</v>
      </c>
      <c r="M293" s="12">
        <f t="shared" si="44"/>
        <v>1.4347125435145613E-2</v>
      </c>
      <c r="N293" s="18">
        <f t="shared" si="41"/>
        <v>1.8325522831012281E-5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2662.11</v>
      </c>
      <c r="D294" s="5" t="str">
        <f>'Исходные данные'!A296</f>
        <v>01.02.2016</v>
      </c>
      <c r="E294" s="1">
        <f>'Исходные данные'!B296</f>
        <v>3402.75</v>
      </c>
      <c r="F294" s="12">
        <f t="shared" si="36"/>
        <v>1.2782154005657167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0.24546488679681977</v>
      </c>
      <c r="J294" s="18">
        <f t="shared" si="39"/>
        <v>3.1265618482143352E-4</v>
      </c>
      <c r="K294" s="12">
        <f t="shared" si="43"/>
        <v>1.0832271171055954</v>
      </c>
      <c r="L294" s="12">
        <f t="shared" si="40"/>
        <v>7.9944657118056636E-2</v>
      </c>
      <c r="M294" s="12">
        <f t="shared" si="44"/>
        <v>6.3911482017236457E-3</v>
      </c>
      <c r="N294" s="18">
        <f t="shared" si="41"/>
        <v>8.1406022647682811E-6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2610.73</v>
      </c>
      <c r="D295" s="5" t="str">
        <f>'Исходные данные'!A297</f>
        <v>29.01.2016</v>
      </c>
      <c r="E295" s="1">
        <f>'Исходные данные'!B297</f>
        <v>3502.04</v>
      </c>
      <c r="F295" s="12">
        <f t="shared" si="36"/>
        <v>1.3414025962087233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0.29371578012871441</v>
      </c>
      <c r="J295" s="18">
        <f t="shared" si="39"/>
        <v>3.7307066169174597E-4</v>
      </c>
      <c r="K295" s="12">
        <f t="shared" si="43"/>
        <v>1.136775277880429</v>
      </c>
      <c r="L295" s="12">
        <f t="shared" si="40"/>
        <v>0.12819555044995132</v>
      </c>
      <c r="M295" s="12">
        <f t="shared" si="44"/>
        <v>1.643409915516602E-2</v>
      </c>
      <c r="N295" s="18">
        <f t="shared" si="41"/>
        <v>2.0874194241244854E-5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2588.16</v>
      </c>
      <c r="D296" s="5" t="str">
        <f>'Исходные данные'!A298</f>
        <v>28.01.2016</v>
      </c>
      <c r="E296" s="1">
        <f>'Исходные данные'!B298</f>
        <v>3580.77</v>
      </c>
      <c r="F296" s="12">
        <f t="shared" si="36"/>
        <v>1.3835195660237389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0.32463066255448203</v>
      </c>
      <c r="J296" s="18">
        <f t="shared" si="39"/>
        <v>4.1118714135772238E-4</v>
      </c>
      <c r="K296" s="12">
        <f t="shared" si="43"/>
        <v>1.1724674184803241</v>
      </c>
      <c r="L296" s="12">
        <f t="shared" si="40"/>
        <v>0.15911043287571899</v>
      </c>
      <c r="M296" s="12">
        <f t="shared" si="44"/>
        <v>2.5316129849898689E-2</v>
      </c>
      <c r="N296" s="18">
        <f t="shared" si="41"/>
        <v>3.2066185557791281E-5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2525.69</v>
      </c>
      <c r="D297" s="5" t="str">
        <f>'Исходные данные'!A299</f>
        <v>27.01.2016</v>
      </c>
      <c r="E297" s="1">
        <f>'Исходные данные'!B299</f>
        <v>3706.36</v>
      </c>
      <c r="F297" s="12">
        <f t="shared" si="36"/>
        <v>1.4674643364783486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0.38353597019540581</v>
      </c>
      <c r="J297" s="18">
        <f t="shared" si="39"/>
        <v>4.844425226755249E-4</v>
      </c>
      <c r="K297" s="12">
        <f t="shared" si="43"/>
        <v>1.2436066424760552</v>
      </c>
      <c r="L297" s="12">
        <f t="shared" si="40"/>
        <v>0.21801574051664269</v>
      </c>
      <c r="M297" s="12">
        <f t="shared" si="44"/>
        <v>4.7530863113020086E-2</v>
      </c>
      <c r="N297" s="18">
        <f t="shared" si="41"/>
        <v>6.0036014926279579E-5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2554.77</v>
      </c>
      <c r="D298" s="5" t="str">
        <f>'Исходные данные'!A300</f>
        <v>26.01.2016</v>
      </c>
      <c r="E298" s="1">
        <f>'Исходные данные'!B300</f>
        <v>3497.3</v>
      </c>
      <c r="F298" s="12">
        <f t="shared" si="36"/>
        <v>1.3689294926744875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0.31402904218561278</v>
      </c>
      <c r="J298" s="18">
        <f t="shared" si="39"/>
        <v>3.9554157646317105E-4</v>
      </c>
      <c r="K298" s="12">
        <f t="shared" si="43"/>
        <v>1.1601030211452004</v>
      </c>
      <c r="L298" s="12">
        <f t="shared" si="40"/>
        <v>0.14850881250684969</v>
      </c>
      <c r="M298" s="12">
        <f t="shared" si="44"/>
        <v>2.2054867392194644E-2</v>
      </c>
      <c r="N298" s="18">
        <f t="shared" si="41"/>
        <v>2.7779650430671308E-5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2470.13</v>
      </c>
      <c r="D299" s="5" t="str">
        <f>'Исходные данные'!A301</f>
        <v>25.01.2016</v>
      </c>
      <c r="E299" s="1">
        <f>'Исходные данные'!B301</f>
        <v>3607.55</v>
      </c>
      <c r="F299" s="12">
        <f t="shared" si="36"/>
        <v>1.4604696918785651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0.37875809074985956</v>
      </c>
      <c r="J299" s="18">
        <f t="shared" si="39"/>
        <v>4.7574081651574591E-4</v>
      </c>
      <c r="K299" s="12">
        <f t="shared" si="43"/>
        <v>1.2376790118891852</v>
      </c>
      <c r="L299" s="12">
        <f t="shared" si="40"/>
        <v>0.21323786107109644</v>
      </c>
      <c r="M299" s="12">
        <f t="shared" si="44"/>
        <v>4.5470385394176235E-2</v>
      </c>
      <c r="N299" s="18">
        <f t="shared" si="41"/>
        <v>5.7113283657872778E-5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2383.83</v>
      </c>
      <c r="D300" s="5" t="str">
        <f>'Исходные данные'!A302</f>
        <v>22.01.2016</v>
      </c>
      <c r="E300" s="1">
        <f>'Исходные данные'!B302</f>
        <v>3728.12</v>
      </c>
      <c r="F300" s="12">
        <f t="shared" si="36"/>
        <v>1.5639202459906956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0.44719564721081367</v>
      </c>
      <c r="J300" s="18">
        <f t="shared" si="39"/>
        <v>5.6013438298813329E-4</v>
      </c>
      <c r="K300" s="12">
        <f t="shared" si="43"/>
        <v>1.3253484652882472</v>
      </c>
      <c r="L300" s="12">
        <f t="shared" si="40"/>
        <v>0.28167541753205055</v>
      </c>
      <c r="M300" s="12">
        <f t="shared" si="44"/>
        <v>7.9341040841855018E-2</v>
      </c>
      <c r="N300" s="18">
        <f t="shared" si="41"/>
        <v>9.9378527574617452E-5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2489.61</v>
      </c>
      <c r="D301" s="5" t="str">
        <f>'Исходные данные'!A303</f>
        <v>21.01.2016</v>
      </c>
      <c r="E301" s="1">
        <f>'Исходные данные'!B303</f>
        <v>3514.83</v>
      </c>
      <c r="F301" s="12">
        <f t="shared" si="36"/>
        <v>1.4117994384662658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0.34486508823603745</v>
      </c>
      <c r="J301" s="18">
        <f t="shared" si="39"/>
        <v>4.3075474018931261E-4</v>
      </c>
      <c r="K301" s="12">
        <f t="shared" si="43"/>
        <v>1.1964332732841969</v>
      </c>
      <c r="L301" s="12">
        <f t="shared" si="40"/>
        <v>0.17934485855727425</v>
      </c>
      <c r="M301" s="12">
        <f t="shared" si="44"/>
        <v>3.2164578290928718E-2</v>
      </c>
      <c r="N301" s="18">
        <f t="shared" si="41"/>
        <v>4.0175259942592212E-5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2474.09</v>
      </c>
      <c r="D302" s="5" t="str">
        <f>'Исходные данные'!A304</f>
        <v>20.01.2016</v>
      </c>
      <c r="E302" s="1">
        <f>'Исходные данные'!B304</f>
        <v>3477.14</v>
      </c>
      <c r="F302" s="12">
        <f t="shared" si="36"/>
        <v>1.4054217914465519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0.34033746516774188</v>
      </c>
      <c r="J302" s="18">
        <f t="shared" si="39"/>
        <v>4.239130271542136E-4</v>
      </c>
      <c r="K302" s="12">
        <f t="shared" si="43"/>
        <v>1.1910285189743801</v>
      </c>
      <c r="L302" s="12">
        <f t="shared" si="40"/>
        <v>0.17481723548897868</v>
      </c>
      <c r="M302" s="12">
        <f t="shared" si="44"/>
        <v>3.0561065824009036E-2</v>
      </c>
      <c r="N302" s="18">
        <f t="shared" si="41"/>
        <v>3.8065847144185593E-5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2435.7800000000002</v>
      </c>
      <c r="D303" s="5" t="str">
        <f>'Исходные данные'!A305</f>
        <v>19.01.2016</v>
      </c>
      <c r="E303" s="1">
        <f>'Исходные данные'!B305</f>
        <v>3493.94</v>
      </c>
      <c r="F303" s="12">
        <f t="shared" si="36"/>
        <v>1.4344234700999268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0.36076300548664186</v>
      </c>
      <c r="J303" s="18">
        <f t="shared" si="39"/>
        <v>4.4810023199424472E-4</v>
      </c>
      <c r="K303" s="12">
        <f t="shared" si="43"/>
        <v>1.2156060704144693</v>
      </c>
      <c r="L303" s="12">
        <f t="shared" si="40"/>
        <v>0.1952427758078786</v>
      </c>
      <c r="M303" s="12">
        <f t="shared" si="44"/>
        <v>3.8119741505165561E-2</v>
      </c>
      <c r="N303" s="18">
        <f t="shared" si="41"/>
        <v>4.734816140303446E-5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2441.98</v>
      </c>
      <c r="D304" s="5" t="str">
        <f>'Исходные данные'!A306</f>
        <v>18.01.2016</v>
      </c>
      <c r="E304" s="1">
        <f>'Исходные данные'!B306</f>
        <v>3389.17</v>
      </c>
      <c r="F304" s="12">
        <f t="shared" si="36"/>
        <v>1.3878778695976217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0.32777586800980513</v>
      </c>
      <c r="J304" s="18">
        <f t="shared" si="39"/>
        <v>4.0599091744757511E-4</v>
      </c>
      <c r="K304" s="12">
        <f t="shared" si="43"/>
        <v>1.1761608746956995</v>
      </c>
      <c r="L304" s="12">
        <f t="shared" si="40"/>
        <v>0.16225563833104206</v>
      </c>
      <c r="M304" s="12">
        <f t="shared" si="44"/>
        <v>2.6326892170213934E-2</v>
      </c>
      <c r="N304" s="18">
        <f t="shared" si="41"/>
        <v>3.2609109299677916E-5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2448.4299999999998</v>
      </c>
      <c r="D305" s="5" t="str">
        <f>'Исходные данные'!A307</f>
        <v>15.01.2016</v>
      </c>
      <c r="E305" s="1">
        <f>'Исходные данные'!B307</f>
        <v>3393.29</v>
      </c>
      <c r="F305" s="12">
        <f t="shared" si="36"/>
        <v>1.3859044367206741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0.32635294941563903</v>
      </c>
      <c r="J305" s="18">
        <f t="shared" si="39"/>
        <v>4.031002366825241E-4</v>
      </c>
      <c r="K305" s="12">
        <f t="shared" si="43"/>
        <v>1.1744884836377045</v>
      </c>
      <c r="L305" s="12">
        <f t="shared" si="40"/>
        <v>0.1608327197368758</v>
      </c>
      <c r="M305" s="12">
        <f t="shared" si="44"/>
        <v>2.5867163737960445E-2</v>
      </c>
      <c r="N305" s="18">
        <f t="shared" si="41"/>
        <v>3.195025460547527E-5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2435.0300000000002</v>
      </c>
      <c r="D306" s="5" t="str">
        <f>'Исходные данные'!A308</f>
        <v>14.01.2016</v>
      </c>
      <c r="E306" s="1">
        <f>'Исходные данные'!B308</f>
        <v>3400.81</v>
      </c>
      <c r="F306" s="12">
        <f t="shared" si="36"/>
        <v>1.3966193434988479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0.33405456175551124</v>
      </c>
      <c r="J306" s="18">
        <f t="shared" si="39"/>
        <v>4.1146138846748405E-4</v>
      </c>
      <c r="K306" s="12">
        <f t="shared" si="43"/>
        <v>1.1835688605242916</v>
      </c>
      <c r="L306" s="12">
        <f t="shared" si="40"/>
        <v>0.16853433207674809</v>
      </c>
      <c r="M306" s="12">
        <f t="shared" si="44"/>
        <v>2.840382108855561E-2</v>
      </c>
      <c r="N306" s="18">
        <f t="shared" si="41"/>
        <v>3.4985529314318014E-5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2482.7800000000002</v>
      </c>
      <c r="D307" s="5" t="str">
        <f>'Исходные данные'!A309</f>
        <v>13.01.2016</v>
      </c>
      <c r="E307" s="1">
        <f>'Исходные данные'!B309</f>
        <v>3413.79</v>
      </c>
      <c r="F307" s="12">
        <f t="shared" si="36"/>
        <v>1.374986909834943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0.31844421095317654</v>
      </c>
      <c r="J307" s="18">
        <f t="shared" si="39"/>
        <v>3.9113907835763514E-4</v>
      </c>
      <c r="K307" s="12">
        <f t="shared" si="43"/>
        <v>1.1652363957899763</v>
      </c>
      <c r="L307" s="12">
        <f t="shared" si="40"/>
        <v>0.1529239812744134</v>
      </c>
      <c r="M307" s="12">
        <f t="shared" si="44"/>
        <v>2.3385744048817148E-2</v>
      </c>
      <c r="N307" s="18">
        <f t="shared" si="41"/>
        <v>2.8724272759057502E-5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2412.41</v>
      </c>
      <c r="D308" s="5" t="str">
        <f>'Исходные данные'!A310</f>
        <v>12.01.2016</v>
      </c>
      <c r="E308" s="1">
        <f>'Исходные данные'!B310</f>
        <v>3383.88</v>
      </c>
      <c r="F308" s="12">
        <f t="shared" si="36"/>
        <v>1.4026968881740667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0.33839673228666606</v>
      </c>
      <c r="J308" s="18">
        <f t="shared" si="39"/>
        <v>4.1448629954022643E-4</v>
      </c>
      <c r="K308" s="12">
        <f t="shared" si="43"/>
        <v>1.1887192922861871</v>
      </c>
      <c r="L308" s="12">
        <f t="shared" si="40"/>
        <v>0.17287650260790291</v>
      </c>
      <c r="M308" s="12">
        <f t="shared" si="44"/>
        <v>2.9886285153940272E-2</v>
      </c>
      <c r="N308" s="18">
        <f t="shared" si="41"/>
        <v>3.6606310163677716E-5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2318.65</v>
      </c>
      <c r="D309" s="5" t="str">
        <f>'Исходные данные'!A311</f>
        <v>11.01.2016</v>
      </c>
      <c r="E309" s="1">
        <f>'Исходные данные'!B311</f>
        <v>3254.02</v>
      </c>
      <c r="F309" s="12">
        <f t="shared" si="36"/>
        <v>1.4034114678800163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0.33890603530046742</v>
      </c>
      <c r="J309" s="18">
        <f t="shared" si="39"/>
        <v>4.1395152946046242E-4</v>
      </c>
      <c r="K309" s="12">
        <f t="shared" si="43"/>
        <v>1.1893248648011758</v>
      </c>
      <c r="L309" s="12">
        <f t="shared" si="40"/>
        <v>0.17338580562170428</v>
      </c>
      <c r="M309" s="12">
        <f t="shared" si="44"/>
        <v>3.0062637591087429E-2</v>
      </c>
      <c r="N309" s="18">
        <f t="shared" si="41"/>
        <v>3.671954321914983E-5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2085.9899999999998</v>
      </c>
      <c r="D310" s="5" t="str">
        <f>'Исходные данные'!A312</f>
        <v>31.12.2015</v>
      </c>
      <c r="E310" s="1">
        <f>'Исходные данные'!B312</f>
        <v>3271.75</v>
      </c>
      <c r="F310" s="12">
        <f t="shared" si="36"/>
        <v>1.5684399254071211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0.45008144725021726</v>
      </c>
      <c r="J310" s="18">
        <f t="shared" si="39"/>
        <v>5.4821065136534711E-4</v>
      </c>
      <c r="K310" s="12">
        <f t="shared" si="43"/>
        <v>1.3291786799002205</v>
      </c>
      <c r="L310" s="12">
        <f t="shared" si="40"/>
        <v>0.28456121757145419</v>
      </c>
      <c r="M310" s="12">
        <f t="shared" si="44"/>
        <v>8.097508654574849E-2</v>
      </c>
      <c r="N310" s="18">
        <f t="shared" si="41"/>
        <v>9.8629715156713126E-5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2138.02</v>
      </c>
      <c r="D311" s="5" t="str">
        <f>'Исходные данные'!A313</f>
        <v>30.12.2015</v>
      </c>
      <c r="E311" s="1">
        <f>'Исходные данные'!B313</f>
        <v>3253.86</v>
      </c>
      <c r="F311" s="12">
        <f t="shared" si="36"/>
        <v>1.5219034433728404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0.41996181680474026</v>
      </c>
      <c r="J311" s="18">
        <f t="shared" si="39"/>
        <v>5.1009648779400259E-4</v>
      </c>
      <c r="K311" s="12">
        <f t="shared" si="43"/>
        <v>1.289741211651974</v>
      </c>
      <c r="L311" s="12">
        <f t="shared" si="40"/>
        <v>0.25444158712597714</v>
      </c>
      <c r="M311" s="12">
        <f t="shared" si="44"/>
        <v>6.4740521259186223E-2</v>
      </c>
      <c r="N311" s="18">
        <f t="shared" si="41"/>
        <v>7.8635512065179493E-5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2150.41</v>
      </c>
      <c r="D312" s="5" t="str">
        <f>'Исходные данные'!A314</f>
        <v>29.12.2015</v>
      </c>
      <c r="E312" s="1">
        <f>'Исходные данные'!B314</f>
        <v>3175.57</v>
      </c>
      <c r="F312" s="12">
        <f t="shared" si="36"/>
        <v>1.4767276937886264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0.3898286221570666</v>
      </c>
      <c r="J312" s="18">
        <f t="shared" si="39"/>
        <v>4.7217438102176298E-4</v>
      </c>
      <c r="K312" s="12">
        <f t="shared" si="43"/>
        <v>1.251456899818824</v>
      </c>
      <c r="L312" s="12">
        <f t="shared" si="40"/>
        <v>0.22430839247830339</v>
      </c>
      <c r="M312" s="12">
        <f t="shared" si="44"/>
        <v>5.0314254936200606E-2</v>
      </c>
      <c r="N312" s="18">
        <f t="shared" si="41"/>
        <v>6.0942426570975808E-5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1989.61</v>
      </c>
      <c r="D313" s="5" t="str">
        <f>'Исходные данные'!A315</f>
        <v>28.12.2015</v>
      </c>
      <c r="E313" s="1">
        <f>'Исходные данные'!B315</f>
        <v>3153.43</v>
      </c>
      <c r="F313" s="12">
        <f t="shared" si="36"/>
        <v>1.5849488090630828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0.46055210968659727</v>
      </c>
      <c r="J313" s="18">
        <f t="shared" si="39"/>
        <v>5.562802513251028E-4</v>
      </c>
      <c r="K313" s="12">
        <f t="shared" si="43"/>
        <v>1.3431691782476542</v>
      </c>
      <c r="L313" s="12">
        <f t="shared" si="40"/>
        <v>0.29503188000783415</v>
      </c>
      <c r="M313" s="12">
        <f t="shared" si="44"/>
        <v>8.7043810220957044E-2</v>
      </c>
      <c r="N313" s="18">
        <f t="shared" si="41"/>
        <v>1.0513631705858115E-4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2008.89</v>
      </c>
      <c r="D314" s="5" t="str">
        <f>'Исходные данные'!A316</f>
        <v>25.12.2015</v>
      </c>
      <c r="E314" s="1">
        <f>'Исходные данные'!B316</f>
        <v>3119.16</v>
      </c>
      <c r="F314" s="12">
        <f t="shared" si="36"/>
        <v>1.5526783447575525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0.43998140407804692</v>
      </c>
      <c r="J314" s="18">
        <f t="shared" si="39"/>
        <v>5.2995056172750517E-4</v>
      </c>
      <c r="K314" s="12">
        <f t="shared" si="43"/>
        <v>1.3158214855177219</v>
      </c>
      <c r="L314" s="12">
        <f t="shared" si="40"/>
        <v>0.2744611743992838</v>
      </c>
      <c r="M314" s="12">
        <f t="shared" si="44"/>
        <v>7.5328936252634079E-2</v>
      </c>
      <c r="N314" s="18">
        <f t="shared" si="41"/>
        <v>9.0732498490635012E-5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2082.3200000000002</v>
      </c>
      <c r="D315" s="5" t="str">
        <f>'Исходные данные'!A317</f>
        <v>24.12.2015</v>
      </c>
      <c r="E315" s="1">
        <f>'Исходные данные'!B317</f>
        <v>3182.69</v>
      </c>
      <c r="F315" s="12">
        <f t="shared" si="36"/>
        <v>1.5284346306043259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0.42424409441055055</v>
      </c>
      <c r="J315" s="18">
        <f t="shared" si="39"/>
        <v>5.0956901280676918E-4</v>
      </c>
      <c r="K315" s="12">
        <f t="shared" si="43"/>
        <v>1.2952760840317838</v>
      </c>
      <c r="L315" s="12">
        <f t="shared" si="40"/>
        <v>0.25872386473178732</v>
      </c>
      <c r="M315" s="12">
        <f t="shared" si="44"/>
        <v>6.6938038181752188E-2</v>
      </c>
      <c r="N315" s="18">
        <f t="shared" si="41"/>
        <v>8.0400765702795388E-5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2085.34</v>
      </c>
      <c r="D316" s="5" t="str">
        <f>'Исходные данные'!A318</f>
        <v>23.12.2015</v>
      </c>
      <c r="E316" s="1">
        <f>'Исходные данные'!B318</f>
        <v>3191.1</v>
      </c>
      <c r="F316" s="12">
        <f t="shared" si="36"/>
        <v>1.5302540592900917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0.42543377344285538</v>
      </c>
      <c r="J316" s="18">
        <f t="shared" si="39"/>
        <v>5.0957174387993433E-4</v>
      </c>
      <c r="K316" s="12">
        <f t="shared" si="43"/>
        <v>1.2968179638191726</v>
      </c>
      <c r="L316" s="12">
        <f t="shared" si="40"/>
        <v>0.2599135437640922</v>
      </c>
      <c r="M316" s="12">
        <f t="shared" si="44"/>
        <v>6.7555050232008668E-2</v>
      </c>
      <c r="N316" s="18">
        <f t="shared" si="41"/>
        <v>8.0915401887445828E-5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2162.19</v>
      </c>
      <c r="D317" s="5" t="str">
        <f>'Исходные данные'!A319</f>
        <v>22.12.2015</v>
      </c>
      <c r="E317" s="1">
        <f>'Исходные данные'!B319</f>
        <v>3196.31</v>
      </c>
      <c r="F317" s="12">
        <f t="shared" si="36"/>
        <v>1.4782743422178439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0.39087542249872814</v>
      </c>
      <c r="J317" s="18">
        <f t="shared" si="39"/>
        <v>4.6687208472249954E-4</v>
      </c>
      <c r="K317" s="12">
        <f t="shared" si="43"/>
        <v>1.25276761123602</v>
      </c>
      <c r="L317" s="12">
        <f t="shared" si="40"/>
        <v>0.22535519281996497</v>
      </c>
      <c r="M317" s="12">
        <f t="shared" si="44"/>
        <v>5.0784962930923605E-2</v>
      </c>
      <c r="N317" s="18">
        <f t="shared" si="41"/>
        <v>6.0658921363090594E-5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2319.1</v>
      </c>
      <c r="D318" s="5" t="str">
        <f>'Исходные данные'!A320</f>
        <v>21.12.2015</v>
      </c>
      <c r="E318" s="1">
        <f>'Исходные данные'!B320</f>
        <v>3199.18</v>
      </c>
      <c r="F318" s="12">
        <f t="shared" si="36"/>
        <v>1.3794920443275409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0.32171534758901332</v>
      </c>
      <c r="J318" s="18">
        <f t="shared" si="39"/>
        <v>3.8319293440102544E-4</v>
      </c>
      <c r="K318" s="12">
        <f t="shared" si="43"/>
        <v>1.1690542842666993</v>
      </c>
      <c r="L318" s="12">
        <f t="shared" si="40"/>
        <v>0.1561951179102502</v>
      </c>
      <c r="M318" s="12">
        <f t="shared" si="44"/>
        <v>2.4396914858996973E-2</v>
      </c>
      <c r="N318" s="18">
        <f t="shared" si="41"/>
        <v>2.9058997232217504E-5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2246.5300000000002</v>
      </c>
      <c r="D319" s="5" t="str">
        <f>'Исходные данные'!A321</f>
        <v>18.12.2015</v>
      </c>
      <c r="E319" s="1">
        <f>'Исходные данные'!B321</f>
        <v>3166.95</v>
      </c>
      <c r="F319" s="12">
        <f t="shared" si="36"/>
        <v>1.4097074154362503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0.34338217607476446</v>
      </c>
      <c r="J319" s="18">
        <f t="shared" si="39"/>
        <v>4.0785860631108195E-4</v>
      </c>
      <c r="K319" s="12">
        <f t="shared" si="43"/>
        <v>1.1946603826784985</v>
      </c>
      <c r="L319" s="12">
        <f t="shared" si="40"/>
        <v>0.17786194639600134</v>
      </c>
      <c r="M319" s="12">
        <f t="shared" si="44"/>
        <v>3.1634871975774061E-2</v>
      </c>
      <c r="N319" s="18">
        <f t="shared" si="41"/>
        <v>3.7574911261729096E-5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2526.52</v>
      </c>
      <c r="D320" s="5" t="str">
        <f>'Исходные данные'!A322</f>
        <v>17.12.2015</v>
      </c>
      <c r="E320" s="1">
        <f>'Исходные данные'!B322</f>
        <v>3157.98</v>
      </c>
      <c r="F320" s="12">
        <f t="shared" si="36"/>
        <v>1.2499327137723035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0.22308972088322093</v>
      </c>
      <c r="J320" s="18">
        <f t="shared" si="39"/>
        <v>2.6423942271151216E-4</v>
      </c>
      <c r="K320" s="12">
        <f t="shared" si="43"/>
        <v>1.0592588772724105</v>
      </c>
      <c r="L320" s="12">
        <f t="shared" si="40"/>
        <v>5.7569491204457708E-2</v>
      </c>
      <c r="M320" s="12">
        <f t="shared" si="44"/>
        <v>3.3142463175401351E-3</v>
      </c>
      <c r="N320" s="18">
        <f t="shared" si="41"/>
        <v>3.9255709774677826E-6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2222.89</v>
      </c>
      <c r="D321" s="5" t="str">
        <f>'Исходные данные'!A323</f>
        <v>16.12.2015</v>
      </c>
      <c r="E321" s="1">
        <f>'Исходные данные'!B323</f>
        <v>3172.36</v>
      </c>
      <c r="F321" s="12">
        <f t="shared" si="36"/>
        <v>1.4271331464894801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0.35566763932037421</v>
      </c>
      <c r="J321" s="18">
        <f t="shared" si="39"/>
        <v>4.2009602625225711E-4</v>
      </c>
      <c r="K321" s="12">
        <f t="shared" si="43"/>
        <v>1.2094278658459625</v>
      </c>
      <c r="L321" s="12">
        <f t="shared" si="40"/>
        <v>0.19014740964161106</v>
      </c>
      <c r="M321" s="12">
        <f t="shared" si="44"/>
        <v>3.615603739341465E-2</v>
      </c>
      <c r="N321" s="18">
        <f t="shared" si="41"/>
        <v>4.2705621638857427E-5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2080.8000000000002</v>
      </c>
      <c r="D322" s="5" t="str">
        <f>'Исходные данные'!A324</f>
        <v>15.12.2015</v>
      </c>
      <c r="E322" s="1">
        <f>'Исходные данные'!B324</f>
        <v>3145.23</v>
      </c>
      <c r="F322" s="12">
        <f t="shared" ref="F322:F385" si="45">E322/C322</f>
        <v>1.5115484429065742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0.41313458428157279</v>
      </c>
      <c r="J322" s="18">
        <f t="shared" ref="J322:J385" si="48">H322*I322</f>
        <v>4.8661102300883748E-4</v>
      </c>
      <c r="K322" s="12">
        <f t="shared" si="43"/>
        <v>1.2809658383481191</v>
      </c>
      <c r="L322" s="12">
        <f t="shared" ref="L322:L385" si="49">LN(K322)</f>
        <v>0.24761435460280973</v>
      </c>
      <c r="M322" s="12">
        <f t="shared" si="44"/>
        <v>6.1312868605366014E-2</v>
      </c>
      <c r="N322" s="18">
        <f t="shared" ref="N322:N385" si="50">M322*H322</f>
        <v>7.2217429503140129E-5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2088.04</v>
      </c>
      <c r="D323" s="5" t="str">
        <f>'Исходные данные'!A325</f>
        <v>14.12.2015</v>
      </c>
      <c r="E323" s="1">
        <f>'Исходные данные'!B325</f>
        <v>3096.98</v>
      </c>
      <c r="F323" s="12">
        <f t="shared" si="45"/>
        <v>1.4831995555640698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0.39420161618274602</v>
      </c>
      <c r="J323" s="18">
        <f t="shared" si="48"/>
        <v>4.6301489292473153E-4</v>
      </c>
      <c r="K323" s="12">
        <f t="shared" ref="K323:K386" si="52">F323/GEOMEAN(F$2:F$1242)</f>
        <v>1.2569414966795853</v>
      </c>
      <c r="L323" s="12">
        <f t="shared" si="49"/>
        <v>0.22868138650398284</v>
      </c>
      <c r="M323" s="12">
        <f t="shared" ref="M323:M386" si="53">POWER(L323-AVERAGE(L$2:L$1242),2)</f>
        <v>5.2295176533383995E-2</v>
      </c>
      <c r="N323" s="18">
        <f t="shared" si="50"/>
        <v>6.1424013928597723E-5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2059.33</v>
      </c>
      <c r="D324" s="5" t="str">
        <f>'Исходные данные'!A326</f>
        <v>11.12.2015</v>
      </c>
      <c r="E324" s="1">
        <f>'Исходные данные'!B326</f>
        <v>3113.63</v>
      </c>
      <c r="F324" s="12">
        <f t="shared" si="45"/>
        <v>1.5119626286219305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0.41340856093199585</v>
      </c>
      <c r="J324" s="18">
        <f t="shared" si="48"/>
        <v>4.8421941095512397E-4</v>
      </c>
      <c r="K324" s="12">
        <f t="shared" si="52"/>
        <v>1.2813168411589075</v>
      </c>
      <c r="L324" s="12">
        <f t="shared" si="49"/>
        <v>0.2478883312532327</v>
      </c>
      <c r="M324" s="12">
        <f t="shared" si="53"/>
        <v>6.1448624771512438E-2</v>
      </c>
      <c r="N324" s="18">
        <f t="shared" si="50"/>
        <v>7.197387694097296E-5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2070.3000000000002</v>
      </c>
      <c r="D325" s="5" t="str">
        <f>'Исходные данные'!A327</f>
        <v>10.12.2015</v>
      </c>
      <c r="E325" s="1">
        <f>'Исходные данные'!B327</f>
        <v>3116.91</v>
      </c>
      <c r="F325" s="12">
        <f t="shared" si="45"/>
        <v>1.5055354296478769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0.40914860213858345</v>
      </c>
      <c r="J325" s="18">
        <f t="shared" si="48"/>
        <v>4.7789223101598124E-4</v>
      </c>
      <c r="K325" s="12">
        <f t="shared" si="52"/>
        <v>1.2758700939106371</v>
      </c>
      <c r="L325" s="12">
        <f t="shared" si="49"/>
        <v>0.24362837245982027</v>
      </c>
      <c r="M325" s="12">
        <f t="shared" si="53"/>
        <v>5.9354783867420928E-2</v>
      </c>
      <c r="N325" s="18">
        <f t="shared" si="50"/>
        <v>6.9327354256157363E-5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2074.9699999999998</v>
      </c>
      <c r="D326" s="5" t="str">
        <f>'Исходные данные'!A328</f>
        <v>09.12.2015</v>
      </c>
      <c r="E326" s="1">
        <f>'Исходные данные'!B328</f>
        <v>3123.49</v>
      </c>
      <c r="F326" s="12">
        <f t="shared" si="45"/>
        <v>1.5053181491780605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0.4090042706628042</v>
      </c>
      <c r="J326" s="18">
        <f t="shared" si="48"/>
        <v>4.7639030078372208E-4</v>
      </c>
      <c r="K326" s="12">
        <f t="shared" si="52"/>
        <v>1.2756859589856329</v>
      </c>
      <c r="L326" s="12">
        <f t="shared" si="49"/>
        <v>0.24348404098404111</v>
      </c>
      <c r="M326" s="12">
        <f t="shared" si="53"/>
        <v>5.9284478213918225E-2</v>
      </c>
      <c r="N326" s="18">
        <f t="shared" si="50"/>
        <v>6.9051969463220002E-5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2056.7199999999998</v>
      </c>
      <c r="D327" s="5" t="str">
        <f>'Исходные данные'!A329</f>
        <v>08.12.2015</v>
      </c>
      <c r="E327" s="1">
        <f>'Исходные данные'!B329</f>
        <v>3087.68</v>
      </c>
      <c r="F327" s="12">
        <f t="shared" si="45"/>
        <v>1.5012641487416858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0.40630751900823464</v>
      </c>
      <c r="J327" s="18">
        <f t="shared" si="48"/>
        <v>4.7192838186462844E-4</v>
      </c>
      <c r="K327" s="12">
        <f t="shared" si="52"/>
        <v>1.2722503852916407</v>
      </c>
      <c r="L327" s="12">
        <f t="shared" si="49"/>
        <v>0.24078728932947141</v>
      </c>
      <c r="M327" s="12">
        <f t="shared" si="53"/>
        <v>5.7978518702634589E-2</v>
      </c>
      <c r="N327" s="18">
        <f t="shared" si="50"/>
        <v>6.7342363195813505E-5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2074.77</v>
      </c>
      <c r="D328" s="5" t="str">
        <f>'Исходные данные'!A330</f>
        <v>07.12.2015</v>
      </c>
      <c r="E328" s="1">
        <f>'Исходные данные'!B330</f>
        <v>3056.43</v>
      </c>
      <c r="F328" s="12">
        <f t="shared" si="45"/>
        <v>1.4731416012377274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0.38739726404669556</v>
      </c>
      <c r="J328" s="18">
        <f t="shared" si="48"/>
        <v>4.487081480947303E-4</v>
      </c>
      <c r="K328" s="12">
        <f t="shared" si="52"/>
        <v>1.2484178559347769</v>
      </c>
      <c r="L328" s="12">
        <f t="shared" si="49"/>
        <v>0.22187703436793249</v>
      </c>
      <c r="M328" s="12">
        <f t="shared" si="53"/>
        <v>4.9229418379908706E-2</v>
      </c>
      <c r="N328" s="18">
        <f t="shared" si="50"/>
        <v>5.7020643156547699E-5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2082.09</v>
      </c>
      <c r="D329" s="5" t="str">
        <f>'Исходные данные'!A331</f>
        <v>04.12.2015</v>
      </c>
      <c r="E329" s="1">
        <f>'Исходные данные'!B331</f>
        <v>3064.04</v>
      </c>
      <c r="F329" s="12">
        <f t="shared" si="45"/>
        <v>1.4716174613009043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0.38636210969922391</v>
      </c>
      <c r="J329" s="18">
        <f t="shared" si="48"/>
        <v>4.4626014779432585E-4</v>
      </c>
      <c r="K329" s="12">
        <f t="shared" si="52"/>
        <v>1.2471262194006687</v>
      </c>
      <c r="L329" s="12">
        <f t="shared" si="49"/>
        <v>0.22084188002046073</v>
      </c>
      <c r="M329" s="12">
        <f t="shared" si="53"/>
        <v>4.8771135970971588E-2</v>
      </c>
      <c r="N329" s="18">
        <f t="shared" si="50"/>
        <v>5.6332165603522332E-5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2154.46</v>
      </c>
      <c r="D330" s="5" t="str">
        <f>'Исходные данные'!A332</f>
        <v>03.12.2015</v>
      </c>
      <c r="E330" s="1">
        <f>'Исходные данные'!B332</f>
        <v>3015.46</v>
      </c>
      <c r="F330" s="12">
        <f t="shared" si="45"/>
        <v>1.3996361037104426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0.33621227691350342</v>
      </c>
      <c r="J330" s="18">
        <f t="shared" si="48"/>
        <v>3.8725168246708379E-4</v>
      </c>
      <c r="K330" s="12">
        <f t="shared" si="52"/>
        <v>1.1861254221691897</v>
      </c>
      <c r="L330" s="12">
        <f t="shared" si="49"/>
        <v>0.17069204723474019</v>
      </c>
      <c r="M330" s="12">
        <f t="shared" si="53"/>
        <v>2.9135774989186784E-2</v>
      </c>
      <c r="N330" s="18">
        <f t="shared" si="50"/>
        <v>3.3558792046870086E-5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2034.74</v>
      </c>
      <c r="D331" s="5" t="str">
        <f>'Исходные данные'!A333</f>
        <v>02.12.2015</v>
      </c>
      <c r="E331" s="1">
        <f>'Исходные данные'!B333</f>
        <v>2995.9</v>
      </c>
      <c r="F331" s="12">
        <f t="shared" si="45"/>
        <v>1.4723748488750406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0.38687664065654176</v>
      </c>
      <c r="J331" s="18">
        <f t="shared" si="48"/>
        <v>4.4436354517881407E-4</v>
      </c>
      <c r="K331" s="12">
        <f t="shared" si="52"/>
        <v>1.2477680695599611</v>
      </c>
      <c r="L331" s="12">
        <f t="shared" si="49"/>
        <v>0.22135641097777853</v>
      </c>
      <c r="M331" s="12">
        <f t="shared" si="53"/>
        <v>4.8998660680963202E-2</v>
      </c>
      <c r="N331" s="18">
        <f t="shared" si="50"/>
        <v>5.6279486226557228E-5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2103.52</v>
      </c>
      <c r="D332" s="5" t="str">
        <f>'Исходные данные'!A334</f>
        <v>01.12.2015</v>
      </c>
      <c r="E332" s="1">
        <f>'Исходные данные'!B334</f>
        <v>3021.06</v>
      </c>
      <c r="F332" s="12">
        <f t="shared" si="45"/>
        <v>1.4361926675287138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0.36199563121433903</v>
      </c>
      <c r="J332" s="18">
        <f t="shared" si="48"/>
        <v>4.1462493214082031E-4</v>
      </c>
      <c r="K332" s="12">
        <f t="shared" si="52"/>
        <v>1.2171053815865358</v>
      </c>
      <c r="L332" s="12">
        <f t="shared" si="49"/>
        <v>0.19647540153557583</v>
      </c>
      <c r="M332" s="12">
        <f t="shared" si="53"/>
        <v>3.860258340856576E-2</v>
      </c>
      <c r="N332" s="18">
        <f t="shared" si="50"/>
        <v>4.4214880363459304E-5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2058.4699999999998</v>
      </c>
      <c r="D333" s="5" t="str">
        <f>'Исходные данные'!A335</f>
        <v>30.11.2015</v>
      </c>
      <c r="E333" s="1">
        <f>'Исходные данные'!B335</f>
        <v>2996.2</v>
      </c>
      <c r="F333" s="12">
        <f t="shared" si="45"/>
        <v>1.4555470810844948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0.3753818306982471</v>
      </c>
      <c r="J333" s="18">
        <f t="shared" si="48"/>
        <v>4.2875727451990853E-4</v>
      </c>
      <c r="K333" s="12">
        <f t="shared" si="52"/>
        <v>1.2335073319855212</v>
      </c>
      <c r="L333" s="12">
        <f t="shared" si="49"/>
        <v>0.20986160101948387</v>
      </c>
      <c r="M333" s="12">
        <f t="shared" si="53"/>
        <v>4.4041891582461044E-2</v>
      </c>
      <c r="N333" s="18">
        <f t="shared" si="50"/>
        <v>5.0304196568258346E-5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1990.43</v>
      </c>
      <c r="D334" s="5" t="str">
        <f>'Исходные данные'!A336</f>
        <v>27.11.2015</v>
      </c>
      <c r="E334" s="1">
        <f>'Исходные данные'!B336</f>
        <v>2970.28</v>
      </c>
      <c r="F334" s="12">
        <f t="shared" si="45"/>
        <v>1.4922805624915221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0.40030552866876928</v>
      </c>
      <c r="J334" s="18">
        <f t="shared" si="48"/>
        <v>4.5594873088247061E-4</v>
      </c>
      <c r="K334" s="12">
        <f t="shared" si="52"/>
        <v>1.2646372206945569</v>
      </c>
      <c r="L334" s="12">
        <f t="shared" si="49"/>
        <v>0.23478529899000614</v>
      </c>
      <c r="M334" s="12">
        <f t="shared" si="53"/>
        <v>5.5124136621826587E-2</v>
      </c>
      <c r="N334" s="18">
        <f t="shared" si="50"/>
        <v>6.2786492650493891E-5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1950.23</v>
      </c>
      <c r="D335" s="5" t="str">
        <f>'Исходные данные'!A337</f>
        <v>26.11.2015</v>
      </c>
      <c r="E335" s="1">
        <f>'Исходные данные'!B337</f>
        <v>2961.47</v>
      </c>
      <c r="F335" s="12">
        <f t="shared" si="45"/>
        <v>1.5185234562077292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0.41773845234368456</v>
      </c>
      <c r="J335" s="18">
        <f t="shared" si="48"/>
        <v>4.7447686960534627E-4</v>
      </c>
      <c r="K335" s="12">
        <f t="shared" si="52"/>
        <v>1.2868768323375823</v>
      </c>
      <c r="L335" s="12">
        <f t="shared" si="49"/>
        <v>0.25221822266492144</v>
      </c>
      <c r="M335" s="12">
        <f t="shared" si="53"/>
        <v>6.3614031844251892E-2</v>
      </c>
      <c r="N335" s="18">
        <f t="shared" si="50"/>
        <v>7.2254269443222755E-5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1889.72</v>
      </c>
      <c r="D336" s="5" t="str">
        <f>'Исходные данные'!A338</f>
        <v>25.11.2015</v>
      </c>
      <c r="E336" s="1">
        <f>'Исходные данные'!B338</f>
        <v>2968.06</v>
      </c>
      <c r="F336" s="12">
        <f t="shared" si="45"/>
        <v>1.5706348030396038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0.45147987078584206</v>
      </c>
      <c r="J336" s="18">
        <f t="shared" si="48"/>
        <v>5.1136989124641317E-4</v>
      </c>
      <c r="K336" s="12">
        <f t="shared" si="52"/>
        <v>1.331038734918476</v>
      </c>
      <c r="L336" s="12">
        <f t="shared" si="49"/>
        <v>0.28595964110707894</v>
      </c>
      <c r="M336" s="12">
        <f t="shared" si="53"/>
        <v>8.17729163420894E-2</v>
      </c>
      <c r="N336" s="18">
        <f t="shared" si="50"/>
        <v>9.2620313866864889E-5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1885.2</v>
      </c>
      <c r="D337" s="5" t="str">
        <f>'Исходные данные'!A339</f>
        <v>24.11.2015</v>
      </c>
      <c r="E337" s="1">
        <f>'Исходные данные'!B339</f>
        <v>2968.76</v>
      </c>
      <c r="F337" s="12">
        <f t="shared" si="45"/>
        <v>1.5747719074899216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0.4541104411487551</v>
      </c>
      <c r="J337" s="18">
        <f t="shared" si="48"/>
        <v>5.1291384093696865E-4</v>
      </c>
      <c r="K337" s="12">
        <f t="shared" si="52"/>
        <v>1.3345447353350717</v>
      </c>
      <c r="L337" s="12">
        <f t="shared" si="49"/>
        <v>0.28859021146999192</v>
      </c>
      <c r="M337" s="12">
        <f t="shared" si="53"/>
        <v>8.3284310156294658E-2</v>
      </c>
      <c r="N337" s="18">
        <f t="shared" si="50"/>
        <v>9.4068912628365764E-5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1930.08</v>
      </c>
      <c r="D338" s="5" t="str">
        <f>'Исходные данные'!A340</f>
        <v>23.11.2015</v>
      </c>
      <c r="E338" s="1">
        <f>'Исходные данные'!B340</f>
        <v>2939.72</v>
      </c>
      <c r="F338" s="12">
        <f t="shared" si="45"/>
        <v>1.5231078504517948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0.42075288588498028</v>
      </c>
      <c r="J338" s="18">
        <f t="shared" si="48"/>
        <v>4.7391036120089799E-4</v>
      </c>
      <c r="K338" s="12">
        <f t="shared" si="52"/>
        <v>1.2907618897062203</v>
      </c>
      <c r="L338" s="12">
        <f t="shared" si="49"/>
        <v>0.25523265620621705</v>
      </c>
      <c r="M338" s="12">
        <f t="shared" si="53"/>
        <v>6.514370879408099E-2</v>
      </c>
      <c r="N338" s="18">
        <f t="shared" si="50"/>
        <v>7.3373896175743603E-5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1968.37</v>
      </c>
      <c r="D339" s="5" t="str">
        <f>'Исходные данные'!A341</f>
        <v>20.11.2015</v>
      </c>
      <c r="E339" s="1">
        <f>'Исходные данные'!B341</f>
        <v>2943.55</v>
      </c>
      <c r="F339" s="12">
        <f t="shared" si="45"/>
        <v>1.4954251487271195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0.40241054683368072</v>
      </c>
      <c r="J339" s="18">
        <f t="shared" si="48"/>
        <v>4.5198562689659222E-4</v>
      </c>
      <c r="K339" s="12">
        <f t="shared" si="52"/>
        <v>1.2673021088510981</v>
      </c>
      <c r="L339" s="12">
        <f t="shared" si="49"/>
        <v>0.23689031715491754</v>
      </c>
      <c r="M339" s="12">
        <f t="shared" si="53"/>
        <v>5.6117022361757432E-2</v>
      </c>
      <c r="N339" s="18">
        <f t="shared" si="50"/>
        <v>6.3030374654251251E-5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1975.35</v>
      </c>
      <c r="D340" s="5" t="str">
        <f>'Исходные данные'!A342</f>
        <v>19.11.2015</v>
      </c>
      <c r="E340" s="1">
        <f>'Исходные данные'!B342</f>
        <v>2936.29</v>
      </c>
      <c r="F340" s="12">
        <f t="shared" si="45"/>
        <v>1.4864656896246236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0.39640128187421453</v>
      </c>
      <c r="J340" s="18">
        <f t="shared" si="48"/>
        <v>4.439933745292731E-4</v>
      </c>
      <c r="K340" s="12">
        <f t="shared" si="52"/>
        <v>1.2597093908709152</v>
      </c>
      <c r="L340" s="12">
        <f t="shared" si="49"/>
        <v>0.23088105219545149</v>
      </c>
      <c r="M340" s="12">
        <f t="shared" si="53"/>
        <v>5.3306060262878811E-2</v>
      </c>
      <c r="N340" s="18">
        <f t="shared" si="50"/>
        <v>5.9706006668481211E-5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1976.6</v>
      </c>
      <c r="D341" s="5" t="str">
        <f>'Исходные данные'!A343</f>
        <v>18.11.2015</v>
      </c>
      <c r="E341" s="1">
        <f>'Исходные данные'!B343</f>
        <v>2962.25</v>
      </c>
      <c r="F341" s="12">
        <f t="shared" si="45"/>
        <v>1.4986593139734898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0.40457091775476584</v>
      </c>
      <c r="J341" s="18">
        <f t="shared" si="48"/>
        <v>4.5187911469001039E-4</v>
      </c>
      <c r="K341" s="12">
        <f t="shared" si="52"/>
        <v>1.2700429109839142</v>
      </c>
      <c r="L341" s="12">
        <f t="shared" si="49"/>
        <v>0.23905068807600272</v>
      </c>
      <c r="M341" s="12">
        <f t="shared" si="53"/>
        <v>5.7145231469610362E-2</v>
      </c>
      <c r="N341" s="18">
        <f t="shared" si="50"/>
        <v>6.3827466266114379E-5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1995.78</v>
      </c>
      <c r="D342" s="5" t="str">
        <f>'Исходные данные'!A344</f>
        <v>17.11.2015</v>
      </c>
      <c r="E342" s="1">
        <f>'Исходные данные'!B344</f>
        <v>3001.36</v>
      </c>
      <c r="F342" s="12">
        <f t="shared" si="45"/>
        <v>1.5038531301045206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0.40803056790326064</v>
      </c>
      <c r="J342" s="18">
        <f t="shared" si="48"/>
        <v>4.5447131583922697E-4</v>
      </c>
      <c r="K342" s="12">
        <f t="shared" si="52"/>
        <v>1.2744444245878834</v>
      </c>
      <c r="L342" s="12">
        <f t="shared" si="49"/>
        <v>0.24251033822449755</v>
      </c>
      <c r="M342" s="12">
        <f t="shared" si="53"/>
        <v>5.8811264145760211E-2</v>
      </c>
      <c r="N342" s="18">
        <f t="shared" si="50"/>
        <v>6.5504976109605851E-5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2000.06</v>
      </c>
      <c r="D343" s="5" t="str">
        <f>'Исходные данные'!A345</f>
        <v>16.11.2015</v>
      </c>
      <c r="E343" s="1">
        <f>'Исходные данные'!B345</f>
        <v>3005.44</v>
      </c>
      <c r="F343" s="12">
        <f t="shared" si="45"/>
        <v>1.5026749197524074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0.40724679978742151</v>
      </c>
      <c r="J343" s="18">
        <f t="shared" si="48"/>
        <v>4.523323278446477E-4</v>
      </c>
      <c r="K343" s="12">
        <f t="shared" si="52"/>
        <v>1.2734459470210362</v>
      </c>
      <c r="L343" s="12">
        <f t="shared" si="49"/>
        <v>0.24172657010865839</v>
      </c>
      <c r="M343" s="12">
        <f t="shared" si="53"/>
        <v>5.8431734696496151E-2</v>
      </c>
      <c r="N343" s="18">
        <f t="shared" si="50"/>
        <v>6.4900602261487255E-5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1956.81</v>
      </c>
      <c r="D344" s="5" t="str">
        <f>'Исходные данные'!A346</f>
        <v>13.11.2015</v>
      </c>
      <c r="E344" s="1">
        <f>'Исходные данные'!B346</f>
        <v>2953.88</v>
      </c>
      <c r="F344" s="12">
        <f t="shared" si="45"/>
        <v>1.5095384835523122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0.41180396407781783</v>
      </c>
      <c r="J344" s="18">
        <f t="shared" si="48"/>
        <v>4.5611739948195302E-4</v>
      </c>
      <c r="K344" s="12">
        <f t="shared" si="52"/>
        <v>1.2792624928275964</v>
      </c>
      <c r="L344" s="12">
        <f t="shared" si="49"/>
        <v>0.24628373439905471</v>
      </c>
      <c r="M344" s="12">
        <f t="shared" si="53"/>
        <v>6.065567782954414E-2</v>
      </c>
      <c r="N344" s="18">
        <f t="shared" si="50"/>
        <v>6.718271908183674E-5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1979.6</v>
      </c>
      <c r="D345" s="5" t="str">
        <f>'Исходные данные'!A347</f>
        <v>12.11.2015</v>
      </c>
      <c r="E345" s="1">
        <f>'Исходные данные'!B347</f>
        <v>2914.56</v>
      </c>
      <c r="F345" s="12">
        <f t="shared" si="45"/>
        <v>1.4722974338250152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0.38682406091753446</v>
      </c>
      <c r="J345" s="18">
        <f t="shared" si="48"/>
        <v>4.272536346377699E-4</v>
      </c>
      <c r="K345" s="12">
        <f t="shared" si="52"/>
        <v>1.2477024639652998</v>
      </c>
      <c r="L345" s="12">
        <f t="shared" si="49"/>
        <v>0.22130383123877137</v>
      </c>
      <c r="M345" s="12">
        <f t="shared" si="53"/>
        <v>4.8975385720958609E-2</v>
      </c>
      <c r="N345" s="18">
        <f t="shared" si="50"/>
        <v>5.4094131340829923E-5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1965.44</v>
      </c>
      <c r="D346" s="5" t="str">
        <f>'Исходные данные'!A348</f>
        <v>11.11.2015</v>
      </c>
      <c r="E346" s="1">
        <f>'Исходные данные'!B348</f>
        <v>2907.31</v>
      </c>
      <c r="F346" s="12">
        <f t="shared" si="45"/>
        <v>1.4792158498860306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0.39151211620781029</v>
      </c>
      <c r="J346" s="18">
        <f t="shared" si="48"/>
        <v>4.3122473327292845E-4</v>
      </c>
      <c r="K346" s="12">
        <f t="shared" si="52"/>
        <v>1.2535654944696999</v>
      </c>
      <c r="L346" s="12">
        <f t="shared" si="49"/>
        <v>0.2259918865290472</v>
      </c>
      <c r="M346" s="12">
        <f t="shared" si="53"/>
        <v>5.107233277695776E-2</v>
      </c>
      <c r="N346" s="18">
        <f t="shared" si="50"/>
        <v>5.6252800788622183E-5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1965.78</v>
      </c>
      <c r="D347" s="5" t="str">
        <f>'Исходные данные'!A349</f>
        <v>10.11.2015</v>
      </c>
      <c r="E347" s="1">
        <f>'Исходные данные'!B349</f>
        <v>2918.68</v>
      </c>
      <c r="F347" s="12">
        <f t="shared" si="45"/>
        <v>1.4847439693149793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0.3952423461544331</v>
      </c>
      <c r="J347" s="18">
        <f t="shared" si="48"/>
        <v>4.3411829974821859E-4</v>
      </c>
      <c r="K347" s="12">
        <f t="shared" si="52"/>
        <v>1.2582503143125723</v>
      </c>
      <c r="L347" s="12">
        <f t="shared" si="49"/>
        <v>0.22972211647566992</v>
      </c>
      <c r="M347" s="12">
        <f t="shared" si="53"/>
        <v>5.277225079806127E-2</v>
      </c>
      <c r="N347" s="18">
        <f t="shared" si="50"/>
        <v>5.7962918227870094E-5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2051.42</v>
      </c>
      <c r="D348" s="5" t="str">
        <f>'Исходные данные'!A350</f>
        <v>09.11.2015</v>
      </c>
      <c r="E348" s="1">
        <f>'Исходные данные'!B350</f>
        <v>2873.77</v>
      </c>
      <c r="F348" s="12">
        <f t="shared" si="45"/>
        <v>1.4008686665821724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0.33709252033561082</v>
      </c>
      <c r="J348" s="18">
        <f t="shared" si="48"/>
        <v>3.6921548770328276E-4</v>
      </c>
      <c r="K348" s="12">
        <f t="shared" si="52"/>
        <v>1.1871699609265889</v>
      </c>
      <c r="L348" s="12">
        <f t="shared" si="49"/>
        <v>0.17157229065684768</v>
      </c>
      <c r="M348" s="12">
        <f t="shared" si="53"/>
        <v>2.9437050921237828E-2</v>
      </c>
      <c r="N348" s="18">
        <f t="shared" si="50"/>
        <v>3.224223160338993E-5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1933.42</v>
      </c>
      <c r="D349" s="5" t="str">
        <f>'Исходные данные'!A351</f>
        <v>06.11.2015</v>
      </c>
      <c r="E349" s="1">
        <f>'Исходные данные'!B351</f>
        <v>2860.98</v>
      </c>
      <c r="F349" s="12">
        <f t="shared" si="45"/>
        <v>1.4797509077179298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0.39187376801505414</v>
      </c>
      <c r="J349" s="18">
        <f t="shared" si="48"/>
        <v>4.2801910679591366E-4</v>
      </c>
      <c r="K349" s="12">
        <f t="shared" si="52"/>
        <v>1.2540189306843443</v>
      </c>
      <c r="L349" s="12">
        <f t="shared" si="49"/>
        <v>0.2263535383362909</v>
      </c>
      <c r="M349" s="12">
        <f t="shared" si="53"/>
        <v>5.1235924317358732E-2</v>
      </c>
      <c r="N349" s="18">
        <f t="shared" si="50"/>
        <v>5.596178247209561E-5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1902.46</v>
      </c>
      <c r="D350" s="5" t="str">
        <f>'Исходные данные'!A352</f>
        <v>05.11.2015</v>
      </c>
      <c r="E350" s="1">
        <f>'Исходные данные'!B352</f>
        <v>2886.71</v>
      </c>
      <c r="F350" s="12">
        <f t="shared" si="45"/>
        <v>1.5173564753004005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0.41696965977537842</v>
      </c>
      <c r="J350" s="18">
        <f t="shared" si="48"/>
        <v>4.541586478401045E-4</v>
      </c>
      <c r="K350" s="12">
        <f t="shared" si="52"/>
        <v>1.2858878711942543</v>
      </c>
      <c r="L350" s="12">
        <f t="shared" si="49"/>
        <v>0.2514494300966153</v>
      </c>
      <c r="M350" s="12">
        <f t="shared" si="53"/>
        <v>6.3226815895912628E-2</v>
      </c>
      <c r="N350" s="18">
        <f t="shared" si="50"/>
        <v>6.8865934346378302E-5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1807.98</v>
      </c>
      <c r="D351" s="5" t="str">
        <f>'Исходные данные'!A353</f>
        <v>03.11.2015</v>
      </c>
      <c r="E351" s="1">
        <f>'Исходные данные'!B353</f>
        <v>2881.59</v>
      </c>
      <c r="F351" s="12">
        <f t="shared" si="45"/>
        <v>1.5938174094846183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0.46613202517735386</v>
      </c>
      <c r="J351" s="18">
        <f t="shared" si="48"/>
        <v>5.062887113107575E-4</v>
      </c>
      <c r="K351" s="12">
        <f t="shared" si="52"/>
        <v>1.3506848977915822</v>
      </c>
      <c r="L351" s="12">
        <f t="shared" si="49"/>
        <v>0.30061179549859079</v>
      </c>
      <c r="M351" s="12">
        <f t="shared" si="53"/>
        <v>9.0367451592886575E-2</v>
      </c>
      <c r="N351" s="18">
        <f t="shared" si="50"/>
        <v>9.8152493585893584E-5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1880.61</v>
      </c>
      <c r="D352" s="5" t="str">
        <f>'Исходные данные'!A354</f>
        <v>02.11.2015</v>
      </c>
      <c r="E352" s="1">
        <f>'Исходные данные'!B354</f>
        <v>2899.51</v>
      </c>
      <c r="F352" s="12">
        <f t="shared" si="45"/>
        <v>1.5417922907992621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0.43294556490032693</v>
      </c>
      <c r="J352" s="18">
        <f t="shared" si="48"/>
        <v>4.6893080867202664E-4</v>
      </c>
      <c r="K352" s="12">
        <f t="shared" si="52"/>
        <v>1.3065960694879386</v>
      </c>
      <c r="L352" s="12">
        <f t="shared" si="49"/>
        <v>0.26742533522156381</v>
      </c>
      <c r="M352" s="12">
        <f t="shared" si="53"/>
        <v>7.1516309918365772E-2</v>
      </c>
      <c r="N352" s="18">
        <f t="shared" si="50"/>
        <v>7.7460548766631373E-5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1849.78</v>
      </c>
      <c r="D353" s="5" t="str">
        <f>'Исходные данные'!A355</f>
        <v>30.10.2015</v>
      </c>
      <c r="E353" s="1">
        <f>'Исходные данные'!B355</f>
        <v>2885.07</v>
      </c>
      <c r="F353" s="12">
        <f t="shared" si="45"/>
        <v>1.5596827730865293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0.44448244999735381</v>
      </c>
      <c r="J353" s="18">
        <f t="shared" si="48"/>
        <v>4.8008292406032332E-4</v>
      </c>
      <c r="K353" s="12">
        <f t="shared" si="52"/>
        <v>1.321757407352502</v>
      </c>
      <c r="L353" s="12">
        <f t="shared" si="49"/>
        <v>0.27896222031859064</v>
      </c>
      <c r="M353" s="12">
        <f t="shared" si="53"/>
        <v>7.7819920365077899E-2</v>
      </c>
      <c r="N353" s="18">
        <f t="shared" si="50"/>
        <v>8.4052845999275165E-5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1832.59</v>
      </c>
      <c r="D354" s="5" t="str">
        <f>'Исходные данные'!A356</f>
        <v>29.10.2015</v>
      </c>
      <c r="E354" s="1">
        <f>'Исходные данные'!B356</f>
        <v>2931.95</v>
      </c>
      <c r="F354" s="12">
        <f t="shared" si="45"/>
        <v>1.5998941388963162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0.46993746386705276</v>
      </c>
      <c r="J354" s="18">
        <f t="shared" si="48"/>
        <v>5.0616006728796249E-4</v>
      </c>
      <c r="K354" s="12">
        <f t="shared" si="52"/>
        <v>1.3558346386561899</v>
      </c>
      <c r="L354" s="12">
        <f t="shared" si="49"/>
        <v>0.30441723418828964</v>
      </c>
      <c r="M354" s="12">
        <f t="shared" si="53"/>
        <v>9.2669852470847983E-2</v>
      </c>
      <c r="N354" s="18">
        <f t="shared" si="50"/>
        <v>9.9812809934812549E-5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1821.04</v>
      </c>
      <c r="D355" s="5" t="str">
        <f>'Исходные данные'!A357</f>
        <v>28.10.2015</v>
      </c>
      <c r="E355" s="1">
        <f>'Исходные данные'!B357</f>
        <v>2847.46</v>
      </c>
      <c r="F355" s="12">
        <f t="shared" si="45"/>
        <v>1.5636449501383825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0.4470196023735295</v>
      </c>
      <c r="J355" s="18">
        <f t="shared" si="48"/>
        <v>4.8013188474861938E-4</v>
      </c>
      <c r="K355" s="12">
        <f t="shared" si="52"/>
        <v>1.3251151650695827</v>
      </c>
      <c r="L355" s="12">
        <f t="shared" si="49"/>
        <v>0.28149937269476633</v>
      </c>
      <c r="M355" s="12">
        <f t="shared" si="53"/>
        <v>7.9241896827546954E-2</v>
      </c>
      <c r="N355" s="18">
        <f t="shared" si="50"/>
        <v>8.5111617192737922E-5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1813.82</v>
      </c>
      <c r="D356" s="5" t="str">
        <f>'Исходные данные'!A358</f>
        <v>27.10.2015</v>
      </c>
      <c r="E356" s="1">
        <f>'Исходные данные'!B358</f>
        <v>2798.51</v>
      </c>
      <c r="F356" s="12">
        <f t="shared" si="45"/>
        <v>1.542881873614802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0.4336520141411736</v>
      </c>
      <c r="J356" s="18">
        <f t="shared" si="48"/>
        <v>4.6447411617984053E-4</v>
      </c>
      <c r="K356" s="12">
        <f t="shared" si="52"/>
        <v>1.3075194394079088</v>
      </c>
      <c r="L356" s="12">
        <f t="shared" si="49"/>
        <v>0.26813178446241048</v>
      </c>
      <c r="M356" s="12">
        <f t="shared" si="53"/>
        <v>7.1894653838996556E-2</v>
      </c>
      <c r="N356" s="18">
        <f t="shared" si="50"/>
        <v>7.7004613632562267E-5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1799.35</v>
      </c>
      <c r="D357" s="5" t="str">
        <f>'Исходные данные'!A359</f>
        <v>26.10.2015</v>
      </c>
      <c r="E357" s="1">
        <f>'Исходные данные'!B359</f>
        <v>2774.34</v>
      </c>
      <c r="F357" s="12">
        <f t="shared" si="45"/>
        <v>1.5418567816155835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0.43298739249796619</v>
      </c>
      <c r="J357" s="18">
        <f t="shared" si="48"/>
        <v>4.6246787429072764E-4</v>
      </c>
      <c r="K357" s="12">
        <f t="shared" si="52"/>
        <v>1.3066507224056023</v>
      </c>
      <c r="L357" s="12">
        <f t="shared" si="49"/>
        <v>0.26746716281920307</v>
      </c>
      <c r="M357" s="12">
        <f t="shared" si="53"/>
        <v>7.1538683186554083E-2</v>
      </c>
      <c r="N357" s="18">
        <f t="shared" si="50"/>
        <v>7.6409482853473344E-5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1773.49</v>
      </c>
      <c r="D358" s="5" t="str">
        <f>'Исходные данные'!A360</f>
        <v>23.10.2015</v>
      </c>
      <c r="E358" s="1">
        <f>'Исходные данные'!B360</f>
        <v>2811.22</v>
      </c>
      <c r="F358" s="12">
        <f t="shared" si="45"/>
        <v>1.5851343960214039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0.46066919617709412</v>
      </c>
      <c r="J358" s="18">
        <f t="shared" si="48"/>
        <v>4.9066113702874511E-4</v>
      </c>
      <c r="K358" s="12">
        <f t="shared" si="52"/>
        <v>1.3433264544201566</v>
      </c>
      <c r="L358" s="12">
        <f t="shared" si="49"/>
        <v>0.29514896649833094</v>
      </c>
      <c r="M358" s="12">
        <f t="shared" si="53"/>
        <v>8.7112912425032885E-2</v>
      </c>
      <c r="N358" s="18">
        <f t="shared" si="50"/>
        <v>9.2784412361534497E-5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1778.6</v>
      </c>
      <c r="D359" s="5" t="str">
        <f>'Исходные данные'!A361</f>
        <v>22.10.2015</v>
      </c>
      <c r="E359" s="1">
        <f>'Исходные данные'!B361</f>
        <v>2796.38</v>
      </c>
      <c r="F359" s="12">
        <f t="shared" si="45"/>
        <v>1.5722365905768583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0.45249918559407531</v>
      </c>
      <c r="J359" s="18">
        <f t="shared" si="48"/>
        <v>4.8061404623416318E-4</v>
      </c>
      <c r="K359" s="12">
        <f t="shared" si="52"/>
        <v>1.3323961741227195</v>
      </c>
      <c r="L359" s="12">
        <f t="shared" si="49"/>
        <v>0.28697895591531208</v>
      </c>
      <c r="M359" s="12">
        <f t="shared" si="53"/>
        <v>8.2356921138242639E-2</v>
      </c>
      <c r="N359" s="18">
        <f t="shared" si="50"/>
        <v>8.7473954349050504E-5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1773.26</v>
      </c>
      <c r="D360" s="5" t="str">
        <f>'Исходные данные'!A362</f>
        <v>21.10.2015</v>
      </c>
      <c r="E360" s="1">
        <f>'Исходные данные'!B362</f>
        <v>2769.77</v>
      </c>
      <c r="F360" s="12">
        <f t="shared" si="45"/>
        <v>1.5619649684761401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0.44594462381397443</v>
      </c>
      <c r="J360" s="18">
        <f t="shared" si="48"/>
        <v>4.7233024858720429E-4</v>
      </c>
      <c r="K360" s="12">
        <f t="shared" si="52"/>
        <v>1.323691460041482</v>
      </c>
      <c r="L360" s="12">
        <f t="shared" si="49"/>
        <v>0.2804243941352112</v>
      </c>
      <c r="M360" s="12">
        <f t="shared" si="53"/>
        <v>7.8637840826100272E-2</v>
      </c>
      <c r="N360" s="18">
        <f t="shared" si="50"/>
        <v>8.3290679878780509E-5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1778.41</v>
      </c>
      <c r="D361" s="5" t="str">
        <f>'Исходные данные'!A363</f>
        <v>20.10.2015</v>
      </c>
      <c r="E361" s="1">
        <f>'Исходные данные'!B363</f>
        <v>2739.68</v>
      </c>
      <c r="F361" s="12">
        <f t="shared" si="45"/>
        <v>1.5405221518097625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0.43212141857454445</v>
      </c>
      <c r="J361" s="18">
        <f t="shared" si="48"/>
        <v>4.5641172125434904E-4</v>
      </c>
      <c r="K361" s="12">
        <f t="shared" si="52"/>
        <v>1.3055196867473535</v>
      </c>
      <c r="L361" s="12">
        <f t="shared" si="49"/>
        <v>0.26660118889578138</v>
      </c>
      <c r="M361" s="12">
        <f t="shared" si="53"/>
        <v>7.1076193920644112E-2</v>
      </c>
      <c r="N361" s="18">
        <f t="shared" si="50"/>
        <v>7.5071511415796471E-5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1766.49</v>
      </c>
      <c r="D362" s="5" t="str">
        <f>'Исходные данные'!A364</f>
        <v>19.10.2015</v>
      </c>
      <c r="E362" s="1">
        <f>'Исходные данные'!B364</f>
        <v>2738.39</v>
      </c>
      <c r="F362" s="12">
        <f t="shared" si="45"/>
        <v>1.5501870941811162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0.43837562957008225</v>
      </c>
      <c r="J362" s="18">
        <f t="shared" si="48"/>
        <v>4.6172518926113548E-4</v>
      </c>
      <c r="K362" s="12">
        <f t="shared" si="52"/>
        <v>1.3137102684421755</v>
      </c>
      <c r="L362" s="12">
        <f t="shared" si="49"/>
        <v>0.27285539989131913</v>
      </c>
      <c r="M362" s="12">
        <f t="shared" si="53"/>
        <v>7.4450069249851675E-2</v>
      </c>
      <c r="N362" s="18">
        <f t="shared" si="50"/>
        <v>7.8415564178612411E-5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1770.52</v>
      </c>
      <c r="D363" s="5" t="str">
        <f>'Исходные данные'!A365</f>
        <v>16.10.2015</v>
      </c>
      <c r="E363" s="1">
        <f>'Исходные данные'!B365</f>
        <v>2770.05</v>
      </c>
      <c r="F363" s="12">
        <f t="shared" si="45"/>
        <v>1.5645403610238802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0.44759208182783627</v>
      </c>
      <c r="J363" s="18">
        <f t="shared" si="48"/>
        <v>4.7011675499814991E-4</v>
      </c>
      <c r="K363" s="12">
        <f t="shared" si="52"/>
        <v>1.32587398345942</v>
      </c>
      <c r="L363" s="12">
        <f t="shared" si="49"/>
        <v>0.28207185214907304</v>
      </c>
      <c r="M363" s="12">
        <f t="shared" si="53"/>
        <v>7.9564529774808518E-2</v>
      </c>
      <c r="N363" s="18">
        <f t="shared" si="50"/>
        <v>8.3568543924943995E-5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1758.14</v>
      </c>
      <c r="D364" s="5" t="str">
        <f>'Исходные данные'!A366</f>
        <v>15.10.2015</v>
      </c>
      <c r="E364" s="1">
        <f>'Исходные данные'!B366</f>
        <v>2792.1</v>
      </c>
      <c r="F364" s="12">
        <f t="shared" si="45"/>
        <v>1.5880987862172522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0.46253756883548292</v>
      </c>
      <c r="J364" s="18">
        <f t="shared" si="48"/>
        <v>4.8445843007368912E-4</v>
      </c>
      <c r="K364" s="12">
        <f t="shared" si="52"/>
        <v>1.3458386349527989</v>
      </c>
      <c r="L364" s="12">
        <f t="shared" si="49"/>
        <v>0.29701733915671968</v>
      </c>
      <c r="M364" s="12">
        <f t="shared" si="53"/>
        <v>8.8219299759737843E-2</v>
      </c>
      <c r="N364" s="18">
        <f t="shared" si="50"/>
        <v>9.2400242366051338E-5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1751.12</v>
      </c>
      <c r="D365" s="5" t="str">
        <f>'Исходные данные'!A367</f>
        <v>14.10.2015</v>
      </c>
      <c r="E365" s="1">
        <f>'Исходные данные'!B367</f>
        <v>2740.59</v>
      </c>
      <c r="F365" s="12">
        <f t="shared" si="45"/>
        <v>1.5650497967015398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0.44791764246452326</v>
      </c>
      <c r="J365" s="18">
        <f t="shared" si="48"/>
        <v>4.6783622021479216E-4</v>
      </c>
      <c r="K365" s="12">
        <f t="shared" si="52"/>
        <v>1.3263057061097792</v>
      </c>
      <c r="L365" s="12">
        <f t="shared" si="49"/>
        <v>0.28239741278576014</v>
      </c>
      <c r="M365" s="12">
        <f t="shared" si="53"/>
        <v>7.9748298748091001E-2</v>
      </c>
      <c r="N365" s="18">
        <f t="shared" si="50"/>
        <v>8.3294648653679576E-5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1746.65</v>
      </c>
      <c r="D366" s="5" t="str">
        <f>'Исходные данные'!A368</f>
        <v>13.10.2015</v>
      </c>
      <c r="E366" s="1">
        <f>'Исходные данные'!B368</f>
        <v>2692.65</v>
      </c>
      <c r="F366" s="12">
        <f t="shared" si="45"/>
        <v>1.5416082214524947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0.43282617116846844</v>
      </c>
      <c r="J366" s="18">
        <f t="shared" si="48"/>
        <v>4.5081188360046641E-4</v>
      </c>
      <c r="K366" s="12">
        <f t="shared" si="52"/>
        <v>1.3064400794194742</v>
      </c>
      <c r="L366" s="12">
        <f t="shared" si="49"/>
        <v>0.26730594148970521</v>
      </c>
      <c r="M366" s="12">
        <f t="shared" si="53"/>
        <v>7.14524663556977E-2</v>
      </c>
      <c r="N366" s="18">
        <f t="shared" si="50"/>
        <v>7.4421611010146936E-5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1735.58</v>
      </c>
      <c r="D367" s="5" t="str">
        <f>'Исходные данные'!A369</f>
        <v>12.10.2015</v>
      </c>
      <c r="E367" s="1">
        <f>'Исходные данные'!B369</f>
        <v>2704.81</v>
      </c>
      <c r="F367" s="12">
        <f t="shared" si="45"/>
        <v>1.5584473202041969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0.44369001805255409</v>
      </c>
      <c r="J367" s="18">
        <f t="shared" si="48"/>
        <v>4.6083734990652131E-4</v>
      </c>
      <c r="K367" s="12">
        <f t="shared" si="52"/>
        <v>1.3207104194477588</v>
      </c>
      <c r="L367" s="12">
        <f t="shared" si="49"/>
        <v>0.27816978837379086</v>
      </c>
      <c r="M367" s="12">
        <f t="shared" si="53"/>
        <v>7.7378431163919598E-2</v>
      </c>
      <c r="N367" s="18">
        <f t="shared" si="50"/>
        <v>8.0368883018867417E-5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1744.07</v>
      </c>
      <c r="D368" s="5" t="str">
        <f>'Исходные данные'!A370</f>
        <v>09.10.2015</v>
      </c>
      <c r="E368" s="1">
        <f>'Исходные данные'!B370</f>
        <v>2747.58</v>
      </c>
      <c r="F368" s="12">
        <f t="shared" si="45"/>
        <v>1.5753840155498346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0.45449906195519835</v>
      </c>
      <c r="J368" s="18">
        <f t="shared" si="48"/>
        <v>4.7074657925040271E-4</v>
      </c>
      <c r="K368" s="12">
        <f t="shared" si="52"/>
        <v>1.335063467974972</v>
      </c>
      <c r="L368" s="12">
        <f t="shared" si="49"/>
        <v>0.28897883227643512</v>
      </c>
      <c r="M368" s="12">
        <f t="shared" si="53"/>
        <v>8.3508765503852014E-2</v>
      </c>
      <c r="N368" s="18">
        <f t="shared" si="50"/>
        <v>8.6494052439292914E-5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1731.02</v>
      </c>
      <c r="D369" s="5" t="str">
        <f>'Исходные данные'!A371</f>
        <v>08.10.2015</v>
      </c>
      <c r="E369" s="1">
        <f>'Исходные данные'!B371</f>
        <v>2755.76</v>
      </c>
      <c r="F369" s="12">
        <f t="shared" si="45"/>
        <v>1.5919862277732206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0.46498243648855386</v>
      </c>
      <c r="J369" s="18">
        <f t="shared" si="48"/>
        <v>4.8026053446157058E-4</v>
      </c>
      <c r="K369" s="12">
        <f t="shared" si="52"/>
        <v>1.3491330578706613</v>
      </c>
      <c r="L369" s="12">
        <f t="shared" si="49"/>
        <v>0.29946220680979074</v>
      </c>
      <c r="M369" s="12">
        <f t="shared" si="53"/>
        <v>8.9677613307389881E-2</v>
      </c>
      <c r="N369" s="18">
        <f t="shared" si="50"/>
        <v>9.262418344548657E-5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1746.28</v>
      </c>
      <c r="D370" s="5" t="str">
        <f>'Исходные данные'!A372</f>
        <v>07.10.2015</v>
      </c>
      <c r="E370" s="1">
        <f>'Исходные данные'!B372</f>
        <v>2867.53</v>
      </c>
      <c r="F370" s="12">
        <f t="shared" si="45"/>
        <v>1.6420791625627049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0.49596322092945128</v>
      </c>
      <c r="J370" s="18">
        <f t="shared" si="48"/>
        <v>5.108295266529686E-4</v>
      </c>
      <c r="K370" s="12">
        <f t="shared" si="52"/>
        <v>1.3915844516774925</v>
      </c>
      <c r="L370" s="12">
        <f t="shared" si="49"/>
        <v>0.33044299125068816</v>
      </c>
      <c r="M370" s="12">
        <f t="shared" si="53"/>
        <v>0.10919257046670237</v>
      </c>
      <c r="N370" s="18">
        <f t="shared" si="50"/>
        <v>1.124655755339987E-4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1734.12</v>
      </c>
      <c r="D371" s="5" t="str">
        <f>'Исходные данные'!A373</f>
        <v>06.10.2015</v>
      </c>
      <c r="E371" s="1">
        <f>'Исходные данные'!B373</f>
        <v>2882.07</v>
      </c>
      <c r="F371" s="12">
        <f t="shared" si="45"/>
        <v>1.6619784097986301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0.5080087058546735</v>
      </c>
      <c r="J371" s="18">
        <f t="shared" si="48"/>
        <v>5.217756943485263E-4</v>
      </c>
      <c r="K371" s="12">
        <f t="shared" si="52"/>
        <v>1.4084481228603014</v>
      </c>
      <c r="L371" s="12">
        <f t="shared" si="49"/>
        <v>0.34248847617591044</v>
      </c>
      <c r="M371" s="12">
        <f t="shared" si="53"/>
        <v>0.11729835631329717</v>
      </c>
      <c r="N371" s="18">
        <f t="shared" si="50"/>
        <v>1.204771308167699E-4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1726.22</v>
      </c>
      <c r="D372" s="5" t="str">
        <f>'Исходные данные'!A374</f>
        <v>05.10.2015</v>
      </c>
      <c r="E372" s="1">
        <f>'Исходные данные'!B374</f>
        <v>2880.78</v>
      </c>
      <c r="F372" s="12">
        <f t="shared" si="45"/>
        <v>1.6688371123031827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0.51212704393318687</v>
      </c>
      <c r="J372" s="18">
        <f t="shared" si="48"/>
        <v>5.2453753302917543E-4</v>
      </c>
      <c r="K372" s="12">
        <f t="shared" si="52"/>
        <v>1.4142605489488957</v>
      </c>
      <c r="L372" s="12">
        <f t="shared" si="49"/>
        <v>0.34660681425442369</v>
      </c>
      <c r="M372" s="12">
        <f t="shared" si="53"/>
        <v>0.12013628368760057</v>
      </c>
      <c r="N372" s="18">
        <f t="shared" si="50"/>
        <v>1.2304757309596087E-4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1732.91</v>
      </c>
      <c r="D373" s="5" t="str">
        <f>'Исходные данные'!A375</f>
        <v>02.10.2015</v>
      </c>
      <c r="E373" s="1">
        <f>'Исходные данные'!B375</f>
        <v>2830.83</v>
      </c>
      <c r="F373" s="12">
        <f t="shared" si="45"/>
        <v>1.6335701219336261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0.49076787855338172</v>
      </c>
      <c r="J373" s="18">
        <f t="shared" si="48"/>
        <v>5.012578168621366E-4</v>
      </c>
      <c r="K373" s="12">
        <f t="shared" si="52"/>
        <v>1.3843734420574454</v>
      </c>
      <c r="L373" s="12">
        <f t="shared" si="49"/>
        <v>0.32524764887461849</v>
      </c>
      <c r="M373" s="12">
        <f t="shared" si="53"/>
        <v>0.10578603309846711</v>
      </c>
      <c r="N373" s="18">
        <f t="shared" si="50"/>
        <v>1.0804716103618344E-4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1730.89</v>
      </c>
      <c r="D374" s="5" t="str">
        <f>'Исходные данные'!A376</f>
        <v>01.10.2015</v>
      </c>
      <c r="E374" s="1">
        <f>'Исходные данные'!B376</f>
        <v>2865.53</v>
      </c>
      <c r="F374" s="12">
        <f t="shared" si="45"/>
        <v>1.6555240367672122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0.50411759723966398</v>
      </c>
      <c r="J374" s="18">
        <f t="shared" si="48"/>
        <v>5.1345578991048415E-4</v>
      </c>
      <c r="K374" s="12">
        <f t="shared" si="52"/>
        <v>1.4029783468832222</v>
      </c>
      <c r="L374" s="12">
        <f t="shared" si="49"/>
        <v>0.33859736756090081</v>
      </c>
      <c r="M374" s="12">
        <f t="shared" si="53"/>
        <v>0.11464817731917176</v>
      </c>
      <c r="N374" s="18">
        <f t="shared" si="50"/>
        <v>1.1677190157523219E-4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1727.51</v>
      </c>
      <c r="D375" s="5" t="str">
        <f>'Исходные данные'!A377</f>
        <v>30.09.2015</v>
      </c>
      <c r="E375" s="1">
        <f>'Исходные данные'!B377</f>
        <v>2887.87</v>
      </c>
      <c r="F375" s="12">
        <f t="shared" si="45"/>
        <v>1.6716950987259118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0.51383814081206558</v>
      </c>
      <c r="J375" s="18">
        <f t="shared" si="48"/>
        <v>5.2189568344277197E-4</v>
      </c>
      <c r="K375" s="12">
        <f t="shared" si="52"/>
        <v>1.4166825573146609</v>
      </c>
      <c r="L375" s="12">
        <f t="shared" si="49"/>
        <v>0.3483179111333024</v>
      </c>
      <c r="M375" s="12">
        <f t="shared" si="53"/>
        <v>0.12132536721626715</v>
      </c>
      <c r="N375" s="18">
        <f t="shared" si="50"/>
        <v>1.2322788133673748E-4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1701.94</v>
      </c>
      <c r="D376" s="5" t="str">
        <f>'Исходные данные'!A378</f>
        <v>29.09.2015</v>
      </c>
      <c r="E376" s="1">
        <f>'Исходные данные'!B378</f>
        <v>2846.37</v>
      </c>
      <c r="F376" s="12">
        <f t="shared" si="45"/>
        <v>1.6724267600502953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0.51427572135904109</v>
      </c>
      <c r="J376" s="18">
        <f t="shared" si="48"/>
        <v>5.2088225037131024E-4</v>
      </c>
      <c r="K376" s="12">
        <f t="shared" si="52"/>
        <v>1.417302605693642</v>
      </c>
      <c r="L376" s="12">
        <f t="shared" si="49"/>
        <v>0.34875549168027792</v>
      </c>
      <c r="M376" s="12">
        <f t="shared" si="53"/>
        <v>0.1216303929771524</v>
      </c>
      <c r="N376" s="18">
        <f t="shared" si="50"/>
        <v>1.2319289084863224E-4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1689.24</v>
      </c>
      <c r="D377" s="5" t="str">
        <f>'Исходные данные'!A379</f>
        <v>28.09.2015</v>
      </c>
      <c r="E377" s="1">
        <f>'Исходные данные'!B379</f>
        <v>2849.48</v>
      </c>
      <c r="F377" s="12">
        <f t="shared" si="45"/>
        <v>1.6868414198100921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0.52285779784732445</v>
      </c>
      <c r="J377" s="18">
        <f t="shared" si="48"/>
        <v>5.2809650756315408E-4</v>
      </c>
      <c r="K377" s="12">
        <f t="shared" si="52"/>
        <v>1.4295183483053739</v>
      </c>
      <c r="L377" s="12">
        <f t="shared" si="49"/>
        <v>0.35733756816856127</v>
      </c>
      <c r="M377" s="12">
        <f t="shared" si="53"/>
        <v>0.12769013762462117</v>
      </c>
      <c r="N377" s="18">
        <f t="shared" si="50"/>
        <v>1.2896951333125461E-4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1700.97</v>
      </c>
      <c r="D378" s="5" t="str">
        <f>'Исходные данные'!A380</f>
        <v>25.09.2015</v>
      </c>
      <c r="E378" s="1">
        <f>'Исходные данные'!B380</f>
        <v>2884.56</v>
      </c>
      <c r="F378" s="12">
        <f t="shared" si="45"/>
        <v>1.6958323779960844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0.52817369875661269</v>
      </c>
      <c r="J378" s="18">
        <f t="shared" si="48"/>
        <v>5.3197674322415754E-4</v>
      </c>
      <c r="K378" s="12">
        <f t="shared" si="52"/>
        <v>1.4371377602695226</v>
      </c>
      <c r="L378" s="12">
        <f t="shared" si="49"/>
        <v>0.36265346907784951</v>
      </c>
      <c r="M378" s="12">
        <f t="shared" si="53"/>
        <v>0.13151753863419874</v>
      </c>
      <c r="N378" s="18">
        <f t="shared" si="50"/>
        <v>1.3246451317849232E-4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1715.31</v>
      </c>
      <c r="D379" s="5" t="str">
        <f>'Исходные данные'!A381</f>
        <v>24.09.2015</v>
      </c>
      <c r="E379" s="1">
        <f>'Исходные данные'!B381</f>
        <v>2857.56</v>
      </c>
      <c r="F379" s="12">
        <f t="shared" si="45"/>
        <v>1.6659146160169298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0.51037429154108105</v>
      </c>
      <c r="J379" s="18">
        <f t="shared" si="48"/>
        <v>5.126144388146142E-4</v>
      </c>
      <c r="K379" s="12">
        <f t="shared" si="52"/>
        <v>1.4117838715238638</v>
      </c>
      <c r="L379" s="12">
        <f t="shared" si="49"/>
        <v>0.34485406186231787</v>
      </c>
      <c r="M379" s="12">
        <f t="shared" si="53"/>
        <v>0.11892432398293937</v>
      </c>
      <c r="N379" s="18">
        <f t="shared" si="50"/>
        <v>1.1944630952285112E-4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1703.64</v>
      </c>
      <c r="D380" s="5" t="str">
        <f>'Исходные данные'!A382</f>
        <v>23.09.2015</v>
      </c>
      <c r="E380" s="1">
        <f>'Исходные данные'!B382</f>
        <v>2873.58</v>
      </c>
      <c r="F380" s="12">
        <f t="shared" si="45"/>
        <v>1.6867295907586108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0.52279150070926406</v>
      </c>
      <c r="J380" s="18">
        <f t="shared" si="48"/>
        <v>5.2362061026098305E-4</v>
      </c>
      <c r="K380" s="12">
        <f t="shared" si="52"/>
        <v>1.4294235784715956</v>
      </c>
      <c r="L380" s="12">
        <f t="shared" si="49"/>
        <v>0.35727127103050094</v>
      </c>
      <c r="M380" s="12">
        <f t="shared" si="53"/>
        <v>0.12764276110374967</v>
      </c>
      <c r="N380" s="18">
        <f t="shared" si="50"/>
        <v>1.2784519330147156E-4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1686.89</v>
      </c>
      <c r="D381" s="5" t="str">
        <f>'Исходные данные'!A383</f>
        <v>22.09.2015</v>
      </c>
      <c r="E381" s="1">
        <f>'Исходные данные'!B383</f>
        <v>2872.25</v>
      </c>
      <c r="F381" s="12">
        <f t="shared" si="45"/>
        <v>1.7026895648204683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0.53220909781845049</v>
      </c>
      <c r="J381" s="18">
        <f t="shared" si="48"/>
        <v>5.3156536711519958E-4</v>
      </c>
      <c r="K381" s="12">
        <f t="shared" si="52"/>
        <v>1.4429489018908366</v>
      </c>
      <c r="L381" s="12">
        <f t="shared" si="49"/>
        <v>0.36668886813968737</v>
      </c>
      <c r="M381" s="12">
        <f t="shared" si="53"/>
        <v>0.13446072601756504</v>
      </c>
      <c r="N381" s="18">
        <f t="shared" si="50"/>
        <v>1.3429808975660347E-4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1685.56</v>
      </c>
      <c r="D382" s="5" t="str">
        <f>'Исходные данные'!A384</f>
        <v>21.09.2015</v>
      </c>
      <c r="E382" s="1">
        <f>'Исходные данные'!B384</f>
        <v>2868.37</v>
      </c>
      <c r="F382" s="12">
        <f t="shared" si="45"/>
        <v>1.7017311753957143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0.53164607137536135</v>
      </c>
      <c r="J382" s="18">
        <f t="shared" si="48"/>
        <v>5.2952096777721862E-4</v>
      </c>
      <c r="K382" s="12">
        <f t="shared" si="52"/>
        <v>1.4421367121666466</v>
      </c>
      <c r="L382" s="12">
        <f t="shared" si="49"/>
        <v>0.36612584169659823</v>
      </c>
      <c r="M382" s="12">
        <f t="shared" si="53"/>
        <v>0.13404813195804252</v>
      </c>
      <c r="N382" s="18">
        <f t="shared" si="50"/>
        <v>1.3351231276763378E-4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1680.81</v>
      </c>
      <c r="D383" s="5" t="str">
        <f>'Исходные данные'!A385</f>
        <v>18.09.2015</v>
      </c>
      <c r="E383" s="1">
        <f>'Исходные данные'!B385</f>
        <v>2858.57</v>
      </c>
      <c r="F383" s="12">
        <f t="shared" si="45"/>
        <v>1.7007097768337887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0.53104567971128958</v>
      </c>
      <c r="J383" s="18">
        <f t="shared" si="48"/>
        <v>5.274467276104079E-4</v>
      </c>
      <c r="K383" s="12">
        <f t="shared" si="52"/>
        <v>1.4412711251778176</v>
      </c>
      <c r="L383" s="12">
        <f t="shared" si="49"/>
        <v>0.3655254500325264</v>
      </c>
      <c r="M383" s="12">
        <f t="shared" si="53"/>
        <v>0.13360885462148095</v>
      </c>
      <c r="N383" s="18">
        <f t="shared" si="50"/>
        <v>1.327033734427285E-4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1697.84</v>
      </c>
      <c r="D384" s="5" t="str">
        <f>'Исходные данные'!A386</f>
        <v>17.09.2015</v>
      </c>
      <c r="E384" s="1">
        <f>'Исходные данные'!B386</f>
        <v>2872.03</v>
      </c>
      <c r="F384" s="12">
        <f t="shared" si="45"/>
        <v>1.6915787117749612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0.52566224186862465</v>
      </c>
      <c r="J384" s="18">
        <f t="shared" si="48"/>
        <v>5.206425693631908E-4</v>
      </c>
      <c r="K384" s="12">
        <f t="shared" si="52"/>
        <v>1.4335329792632874</v>
      </c>
      <c r="L384" s="12">
        <f t="shared" si="49"/>
        <v>0.36014201218986147</v>
      </c>
      <c r="M384" s="12">
        <f t="shared" si="53"/>
        <v>0.12970226894416234</v>
      </c>
      <c r="N384" s="18">
        <f t="shared" si="50"/>
        <v>1.2846371144192099E-4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1682.68</v>
      </c>
      <c r="D385" s="5" t="str">
        <f>'Исходные данные'!A387</f>
        <v>16.09.2015</v>
      </c>
      <c r="E385" s="1">
        <f>'Исходные данные'!B387</f>
        <v>2924.04</v>
      </c>
      <c r="F385" s="12">
        <f t="shared" si="45"/>
        <v>1.7377279102384291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0.55257846121484644</v>
      </c>
      <c r="J385" s="18">
        <f t="shared" si="48"/>
        <v>5.4577421496541446E-4</v>
      </c>
      <c r="K385" s="12">
        <f t="shared" si="52"/>
        <v>1.4726422429962946</v>
      </c>
      <c r="L385" s="12">
        <f t="shared" si="49"/>
        <v>0.38705823153608326</v>
      </c>
      <c r="M385" s="12">
        <f t="shared" si="53"/>
        <v>0.14981407459984025</v>
      </c>
      <c r="N385" s="18">
        <f t="shared" si="50"/>
        <v>1.4796931964329167E-4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1668.34</v>
      </c>
      <c r="D386" s="5" t="str">
        <f>'Исходные данные'!A388</f>
        <v>15.09.2015</v>
      </c>
      <c r="E386" s="1">
        <f>'Исходные данные'!B388</f>
        <v>2946.09</v>
      </c>
      <c r="F386" s="12">
        <f t="shared" ref="F386:F449" si="54">E386/C386</f>
        <v>1.7658810554203581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0.56864974737688079</v>
      </c>
      <c r="J386" s="18">
        <f t="shared" ref="J386:J449" si="57">H386*I386</f>
        <v>5.6008002092426614E-4</v>
      </c>
      <c r="K386" s="12">
        <f t="shared" si="52"/>
        <v>1.4965007024385601</v>
      </c>
      <c r="L386" s="12">
        <f t="shared" ref="L386:L449" si="58">LN(K386)</f>
        <v>0.40312951769811761</v>
      </c>
      <c r="M386" s="12">
        <f t="shared" si="53"/>
        <v>0.16251340803951692</v>
      </c>
      <c r="N386" s="18">
        <f t="shared" ref="N386:N449" si="59">M386*H386</f>
        <v>1.6006428103611074E-4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1660.77</v>
      </c>
      <c r="D387" s="5" t="str">
        <f>'Исходные данные'!A389</f>
        <v>14.09.2015</v>
      </c>
      <c r="E387" s="1">
        <f>'Исходные данные'!B389</f>
        <v>2935.6</v>
      </c>
      <c r="F387" s="12">
        <f t="shared" si="54"/>
        <v>1.7676138176869765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0.56963051144630172</v>
      </c>
      <c r="J387" s="18">
        <f t="shared" si="57"/>
        <v>5.5948009932763087E-4</v>
      </c>
      <c r="K387" s="12">
        <f t="shared" ref="K387:K450" si="61">F387/GEOMEAN(F$2:F$1242)</f>
        <v>1.4979691365333674</v>
      </c>
      <c r="L387" s="12">
        <f t="shared" si="58"/>
        <v>0.40411028176753855</v>
      </c>
      <c r="M387" s="12">
        <f t="shared" ref="M387:M450" si="62">POWER(L387-AVERAGE(L$2:L$1242),2)</f>
        <v>0.1633051198302394</v>
      </c>
      <c r="N387" s="18">
        <f t="shared" si="59"/>
        <v>1.6039513830000651E-4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1652.86</v>
      </c>
      <c r="D388" s="5" t="str">
        <f>'Исходные данные'!A390</f>
        <v>11.09.2015</v>
      </c>
      <c r="E388" s="1">
        <f>'Исходные данные'!B390</f>
        <v>2945.37</v>
      </c>
      <c r="F388" s="12">
        <f t="shared" si="54"/>
        <v>1.7819839550839152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0.5777273251270022</v>
      </c>
      <c r="J388" s="18">
        <f t="shared" si="57"/>
        <v>5.6584890289951804E-4</v>
      </c>
      <c r="K388" s="12">
        <f t="shared" si="61"/>
        <v>1.5101471485476241</v>
      </c>
      <c r="L388" s="12">
        <f t="shared" si="58"/>
        <v>0.41220709544823914</v>
      </c>
      <c r="M388" s="12">
        <f t="shared" si="62"/>
        <v>0.16991468953787373</v>
      </c>
      <c r="N388" s="18">
        <f t="shared" si="59"/>
        <v>1.6642114104674244E-4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1645.36</v>
      </c>
      <c r="D389" s="5" t="str">
        <f>'Исходные данные'!A391</f>
        <v>10.09.2015</v>
      </c>
      <c r="E389" s="1">
        <f>'Исходные данные'!B391</f>
        <v>2902.9</v>
      </c>
      <c r="F389" s="12">
        <f t="shared" si="54"/>
        <v>1.7642947440073906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0.56775103206644484</v>
      </c>
      <c r="J389" s="18">
        <f t="shared" si="57"/>
        <v>5.5452568987841432E-4</v>
      </c>
      <c r="K389" s="12">
        <f t="shared" si="61"/>
        <v>1.4951563785179283</v>
      </c>
      <c r="L389" s="12">
        <f t="shared" si="58"/>
        <v>0.40223080238768166</v>
      </c>
      <c r="M389" s="12">
        <f t="shared" si="62"/>
        <v>0.16178961838943823</v>
      </c>
      <c r="N389" s="18">
        <f t="shared" si="59"/>
        <v>1.5802084837437857E-4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1652.53</v>
      </c>
      <c r="D390" s="5" t="str">
        <f>'Исходные данные'!A392</f>
        <v>09.09.2015</v>
      </c>
      <c r="E390" s="1">
        <f>'Исходные данные'!B392</f>
        <v>2951</v>
      </c>
      <c r="F390" s="12">
        <f t="shared" si="54"/>
        <v>1.7857467035394214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0.57983664907023658</v>
      </c>
      <c r="J390" s="18">
        <f t="shared" si="57"/>
        <v>5.6474912881970287E-4</v>
      </c>
      <c r="K390" s="12">
        <f t="shared" si="61"/>
        <v>1.5133358999584172</v>
      </c>
      <c r="L390" s="12">
        <f t="shared" si="58"/>
        <v>0.4143164193914734</v>
      </c>
      <c r="M390" s="12">
        <f t="shared" si="62"/>
        <v>0.17165809537737128</v>
      </c>
      <c r="N390" s="18">
        <f t="shared" si="59"/>
        <v>1.6719150121791788E-4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1647.95</v>
      </c>
      <c r="D391" s="5" t="str">
        <f>'Исходные данные'!A393</f>
        <v>08.09.2015</v>
      </c>
      <c r="E391" s="1">
        <f>'Исходные данные'!B393</f>
        <v>2929.28</v>
      </c>
      <c r="F391" s="12">
        <f t="shared" si="54"/>
        <v>1.777529658060014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0.57522456782189202</v>
      </c>
      <c r="J391" s="18">
        <f t="shared" si="57"/>
        <v>5.5869335202645928E-4</v>
      </c>
      <c r="K391" s="12">
        <f t="shared" si="61"/>
        <v>1.5063723424219921</v>
      </c>
      <c r="L391" s="12">
        <f t="shared" si="58"/>
        <v>0.4097043381431289</v>
      </c>
      <c r="M391" s="12">
        <f t="shared" si="62"/>
        <v>0.16785764469329931</v>
      </c>
      <c r="N391" s="18">
        <f t="shared" si="59"/>
        <v>1.6303363142515043E-4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1644.43</v>
      </c>
      <c r="D392" s="5" t="str">
        <f>'Исходные данные'!A394</f>
        <v>07.09.2015</v>
      </c>
      <c r="E392" s="1">
        <f>'Исходные данные'!B394</f>
        <v>2892.8</v>
      </c>
      <c r="F392" s="12">
        <f t="shared" si="54"/>
        <v>1.7591505871335358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0.56483107160423185</v>
      </c>
      <c r="J392" s="18">
        <f t="shared" si="57"/>
        <v>5.4706738771517229E-4</v>
      </c>
      <c r="K392" s="12">
        <f t="shared" si="61"/>
        <v>1.4907969487864929</v>
      </c>
      <c r="L392" s="12">
        <f t="shared" si="58"/>
        <v>0.39931084192546862</v>
      </c>
      <c r="M392" s="12">
        <f t="shared" si="62"/>
        <v>0.15944914847922659</v>
      </c>
      <c r="N392" s="18">
        <f t="shared" si="59"/>
        <v>1.5443454426859043E-4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1664.1</v>
      </c>
      <c r="D393" s="5" t="str">
        <f>'Исходные данные'!A395</f>
        <v>04.09.2015</v>
      </c>
      <c r="E393" s="1">
        <f>'Исходные данные'!B395</f>
        <v>2863.89</v>
      </c>
      <c r="F393" s="12">
        <f t="shared" si="54"/>
        <v>1.7209843158464035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0.54289640379240944</v>
      </c>
      <c r="J393" s="18">
        <f t="shared" si="57"/>
        <v>5.2435496038848726E-4</v>
      </c>
      <c r="K393" s="12">
        <f t="shared" si="61"/>
        <v>1.4584528383973265</v>
      </c>
      <c r="L393" s="12">
        <f t="shared" si="58"/>
        <v>0.37737617411364632</v>
      </c>
      <c r="M393" s="12">
        <f t="shared" si="62"/>
        <v>0.14241277678865311</v>
      </c>
      <c r="N393" s="18">
        <f t="shared" si="59"/>
        <v>1.3754897879261427E-4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1662.34</v>
      </c>
      <c r="D394" s="5" t="str">
        <f>'Исходные данные'!A396</f>
        <v>03.09.2015</v>
      </c>
      <c r="E394" s="1">
        <f>'Исходные данные'!B396</f>
        <v>2851.25</v>
      </c>
      <c r="F394" s="12">
        <f t="shared" si="54"/>
        <v>1.7152026661212509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0.53953124630151628</v>
      </c>
      <c r="J394" s="18">
        <f t="shared" si="57"/>
        <v>5.1965030519775951E-4</v>
      </c>
      <c r="K394" s="12">
        <f t="shared" si="61"/>
        <v>1.4535531636155021</v>
      </c>
      <c r="L394" s="12">
        <f t="shared" si="58"/>
        <v>0.37401101662275321</v>
      </c>
      <c r="M394" s="12">
        <f t="shared" si="62"/>
        <v>0.13988424055518539</v>
      </c>
      <c r="N394" s="18">
        <f t="shared" si="59"/>
        <v>1.3472970990124211E-4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1647.41</v>
      </c>
      <c r="D395" s="5" t="str">
        <f>'Исходные данные'!A397</f>
        <v>02.09.2015</v>
      </c>
      <c r="E395" s="1">
        <f>'Исходные данные'!B397</f>
        <v>2787.08</v>
      </c>
      <c r="F395" s="12">
        <f t="shared" si="54"/>
        <v>1.6917949994233372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0.52579009511046704</v>
      </c>
      <c r="J395" s="18">
        <f t="shared" si="57"/>
        <v>5.0500206644510479E-4</v>
      </c>
      <c r="K395" s="12">
        <f t="shared" si="61"/>
        <v>1.4337162728190622</v>
      </c>
      <c r="L395" s="12">
        <f t="shared" si="58"/>
        <v>0.36026986543170392</v>
      </c>
      <c r="M395" s="12">
        <f t="shared" si="62"/>
        <v>0.12979437593817805</v>
      </c>
      <c r="N395" s="18">
        <f t="shared" si="59"/>
        <v>1.2466272885563122E-4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1641.75</v>
      </c>
      <c r="D396" s="5" t="str">
        <f>'Исходные данные'!A398</f>
        <v>01.09.2015</v>
      </c>
      <c r="E396" s="1">
        <f>'Исходные данные'!B398</f>
        <v>2855.39</v>
      </c>
      <c r="F396" s="12">
        <f t="shared" si="54"/>
        <v>1.7392355717983858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0.55344569014160205</v>
      </c>
      <c r="J396" s="18">
        <f t="shared" si="57"/>
        <v>5.3008062896809174E-4</v>
      </c>
      <c r="K396" s="12">
        <f t="shared" si="61"/>
        <v>1.4739199148851172</v>
      </c>
      <c r="L396" s="12">
        <f t="shared" si="58"/>
        <v>0.38792546046283893</v>
      </c>
      <c r="M396" s="12">
        <f t="shared" si="62"/>
        <v>0.15048616287530561</v>
      </c>
      <c r="N396" s="18">
        <f t="shared" si="59"/>
        <v>1.4413302206315343E-4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1615.43</v>
      </c>
      <c r="D397" s="5" t="str">
        <f>'Исходные данные'!A399</f>
        <v>31.08.2015</v>
      </c>
      <c r="E397" s="1">
        <f>'Исходные данные'!B399</f>
        <v>2836.39</v>
      </c>
      <c r="F397" s="12">
        <f t="shared" si="54"/>
        <v>1.7558111462582717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0.56293094174034619</v>
      </c>
      <c r="J397" s="18">
        <f t="shared" si="57"/>
        <v>5.3766060193094413E-4</v>
      </c>
      <c r="K397" s="12">
        <f t="shared" si="61"/>
        <v>1.4879669305356913</v>
      </c>
      <c r="L397" s="12">
        <f t="shared" si="58"/>
        <v>0.39741071206158307</v>
      </c>
      <c r="M397" s="12">
        <f t="shared" si="62"/>
        <v>0.15793527406129448</v>
      </c>
      <c r="N397" s="18">
        <f t="shared" si="59"/>
        <v>1.5084545584828028E-4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1618.39</v>
      </c>
      <c r="D398" s="5" t="str">
        <f>'Исходные данные'!A400</f>
        <v>28.08.2015</v>
      </c>
      <c r="E398" s="1">
        <f>'Исходные данные'!B400</f>
        <v>2871.47</v>
      </c>
      <c r="F398" s="12">
        <f t="shared" si="54"/>
        <v>1.7742756690290966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0.57339226585618874</v>
      </c>
      <c r="J398" s="18">
        <f t="shared" si="57"/>
        <v>5.4612378750199745E-4</v>
      </c>
      <c r="K398" s="12">
        <f t="shared" si="61"/>
        <v>1.5036147405690541</v>
      </c>
      <c r="L398" s="12">
        <f t="shared" si="58"/>
        <v>0.40787203617742557</v>
      </c>
      <c r="M398" s="12">
        <f t="shared" si="62"/>
        <v>0.16635959789551916</v>
      </c>
      <c r="N398" s="18">
        <f t="shared" si="59"/>
        <v>1.5844813245666776E-4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1635.16</v>
      </c>
      <c r="D399" s="5" t="str">
        <f>'Исходные данные'!A401</f>
        <v>27.08.2015</v>
      </c>
      <c r="E399" s="1">
        <f>'Исходные данные'!B401</f>
        <v>2944.43</v>
      </c>
      <c r="F399" s="12">
        <f t="shared" si="54"/>
        <v>1.8006984026028032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0.58817459109502468</v>
      </c>
      <c r="J399" s="18">
        <f t="shared" si="57"/>
        <v>5.5863956568782426E-4</v>
      </c>
      <c r="K399" s="12">
        <f t="shared" si="61"/>
        <v>1.5260067579883623</v>
      </c>
      <c r="L399" s="12">
        <f t="shared" si="58"/>
        <v>0.4226543614162615</v>
      </c>
      <c r="M399" s="12">
        <f t="shared" si="62"/>
        <v>0.17863670922418781</v>
      </c>
      <c r="N399" s="18">
        <f t="shared" si="59"/>
        <v>1.6966651597634199E-4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1629.37</v>
      </c>
      <c r="D400" s="5" t="str">
        <f>'Исходные данные'!A402</f>
        <v>26.08.2015</v>
      </c>
      <c r="E400" s="1">
        <f>'Исходные данные'!B402</f>
        <v>2944.7</v>
      </c>
      <c r="F400" s="12">
        <f t="shared" si="54"/>
        <v>1.8072629298440501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0.59181350730291604</v>
      </c>
      <c r="J400" s="18">
        <f t="shared" si="57"/>
        <v>5.6052691956751577E-4</v>
      </c>
      <c r="K400" s="12">
        <f t="shared" si="61"/>
        <v>1.5315698844501073</v>
      </c>
      <c r="L400" s="12">
        <f t="shared" si="58"/>
        <v>0.42629327762415292</v>
      </c>
      <c r="M400" s="12">
        <f t="shared" si="62"/>
        <v>0.18172595854754311</v>
      </c>
      <c r="N400" s="18">
        <f t="shared" si="59"/>
        <v>1.7211890315638035E-4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1625.54</v>
      </c>
      <c r="D401" s="5" t="str">
        <f>'Исходные данные'!A403</f>
        <v>25.08.2015</v>
      </c>
      <c r="E401" s="1">
        <f>'Исходные данные'!B403</f>
        <v>2977.48</v>
      </c>
      <c r="F401" s="12">
        <f t="shared" si="54"/>
        <v>1.8316867010347331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0.60523723690822195</v>
      </c>
      <c r="J401" s="18">
        <f t="shared" si="57"/>
        <v>5.7164105335886833E-4</v>
      </c>
      <c r="K401" s="12">
        <f t="shared" si="61"/>
        <v>1.5522678757620731</v>
      </c>
      <c r="L401" s="12">
        <f t="shared" si="58"/>
        <v>0.43971700722945878</v>
      </c>
      <c r="M401" s="12">
        <f t="shared" si="62"/>
        <v>0.1933510464468319</v>
      </c>
      <c r="N401" s="18">
        <f t="shared" si="59"/>
        <v>1.8261830092200162E-4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1639.57</v>
      </c>
      <c r="D402" s="5" t="str">
        <f>'Исходные данные'!A404</f>
        <v>24.08.2015</v>
      </c>
      <c r="E402" s="1">
        <f>'Исходные данные'!B404</f>
        <v>2856.11</v>
      </c>
      <c r="F402" s="12">
        <f t="shared" si="54"/>
        <v>1.741987228358655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0.55502654680679586</v>
      </c>
      <c r="J402" s="18">
        <f t="shared" si="57"/>
        <v>5.2275439900543552E-4</v>
      </c>
      <c r="K402" s="12">
        <f t="shared" si="61"/>
        <v>1.476251813719794</v>
      </c>
      <c r="L402" s="12">
        <f t="shared" si="58"/>
        <v>0.38950631712803269</v>
      </c>
      <c r="M402" s="12">
        <f t="shared" si="62"/>
        <v>0.15171517108264357</v>
      </c>
      <c r="N402" s="18">
        <f t="shared" si="59"/>
        <v>1.4289365713334394E-4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1637.99</v>
      </c>
      <c r="D403" s="5" t="str">
        <f>'Исходные данные'!A405</f>
        <v>21.08.2015</v>
      </c>
      <c r="E403" s="1">
        <f>'Исходные данные'!B405</f>
        <v>2835.06</v>
      </c>
      <c r="F403" s="12">
        <f t="shared" si="54"/>
        <v>1.730816427450717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0.54859322057078763</v>
      </c>
      <c r="J403" s="18">
        <f t="shared" si="57"/>
        <v>5.1525302007782799E-4</v>
      </c>
      <c r="K403" s="12">
        <f t="shared" si="61"/>
        <v>1.4667850881132094</v>
      </c>
      <c r="L403" s="12">
        <f t="shared" si="58"/>
        <v>0.38307299089202446</v>
      </c>
      <c r="M403" s="12">
        <f t="shared" si="62"/>
        <v>0.14674491635096104</v>
      </c>
      <c r="N403" s="18">
        <f t="shared" si="59"/>
        <v>1.3782664184626848E-4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1627.32</v>
      </c>
      <c r="D404" s="5" t="str">
        <f>'Исходные данные'!A406</f>
        <v>20.08.2015</v>
      </c>
      <c r="E404" s="1">
        <f>'Исходные данные'!B406</f>
        <v>2791.17</v>
      </c>
      <c r="F404" s="12">
        <f t="shared" si="54"/>
        <v>1.7151943072044835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0.5395263728616011</v>
      </c>
      <c r="J404" s="18">
        <f t="shared" si="57"/>
        <v>5.0532287403027795E-4</v>
      </c>
      <c r="K404" s="12">
        <f t="shared" si="61"/>
        <v>1.4535460798287567</v>
      </c>
      <c r="L404" s="12">
        <f t="shared" si="58"/>
        <v>0.37400614318283787</v>
      </c>
      <c r="M404" s="12">
        <f t="shared" si="62"/>
        <v>0.13988059513850143</v>
      </c>
      <c r="N404" s="18">
        <f t="shared" si="59"/>
        <v>1.3101280662434884E-4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1622.37</v>
      </c>
      <c r="D405" s="5" t="str">
        <f>'Исходные данные'!A407</f>
        <v>19.08.2015</v>
      </c>
      <c r="E405" s="1">
        <f>'Исходные данные'!B407</f>
        <v>2812.15</v>
      </c>
      <c r="F405" s="12">
        <f t="shared" si="54"/>
        <v>1.7333592213859972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0.55006127222273815</v>
      </c>
      <c r="J405" s="18">
        <f t="shared" si="57"/>
        <v>5.137519902896463E-4</v>
      </c>
      <c r="K405" s="12">
        <f t="shared" si="61"/>
        <v>1.4689399857483718</v>
      </c>
      <c r="L405" s="12">
        <f t="shared" si="58"/>
        <v>0.38454104254397503</v>
      </c>
      <c r="M405" s="12">
        <f t="shared" si="62"/>
        <v>0.14787181340080721</v>
      </c>
      <c r="N405" s="18">
        <f t="shared" si="59"/>
        <v>1.3811086560487997E-4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1615.67</v>
      </c>
      <c r="D406" s="5" t="str">
        <f>'Исходные данные'!A408</f>
        <v>18.08.2015</v>
      </c>
      <c r="E406" s="1">
        <f>'Исходные данные'!B408</f>
        <v>2803.7</v>
      </c>
      <c r="F406" s="12">
        <f t="shared" si="54"/>
        <v>1.7353172368119725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0.55119024210940326</v>
      </c>
      <c r="J406" s="18">
        <f t="shared" si="57"/>
        <v>5.1336958892558068E-4</v>
      </c>
      <c r="K406" s="12">
        <f t="shared" si="61"/>
        <v>1.4705993112456148</v>
      </c>
      <c r="L406" s="12">
        <f t="shared" si="58"/>
        <v>0.38567001243064003</v>
      </c>
      <c r="M406" s="12">
        <f t="shared" si="62"/>
        <v>0.14874135848825004</v>
      </c>
      <c r="N406" s="18">
        <f t="shared" si="59"/>
        <v>1.3853527190742454E-4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1613.43</v>
      </c>
      <c r="D407" s="5" t="str">
        <f>'Исходные данные'!A409</f>
        <v>17.08.2015</v>
      </c>
      <c r="E407" s="1">
        <f>'Исходные данные'!B409</f>
        <v>2785.04</v>
      </c>
      <c r="F407" s="12">
        <f t="shared" si="54"/>
        <v>1.7261610358057058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0.54589988831236735</v>
      </c>
      <c r="J407" s="18">
        <f t="shared" si="57"/>
        <v>5.0702315408741037E-4</v>
      </c>
      <c r="K407" s="12">
        <f t="shared" si="61"/>
        <v>1.462839863804074</v>
      </c>
      <c r="L407" s="12">
        <f t="shared" si="58"/>
        <v>0.38037965863360418</v>
      </c>
      <c r="M407" s="12">
        <f t="shared" si="62"/>
        <v>0.14468868470221724</v>
      </c>
      <c r="N407" s="18">
        <f t="shared" si="59"/>
        <v>1.3438455447439051E-4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1625.33</v>
      </c>
      <c r="D408" s="5" t="str">
        <f>'Исходные данные'!A410</f>
        <v>14.08.2015</v>
      </c>
      <c r="E408" s="1">
        <f>'Исходные данные'!B410</f>
        <v>2750.99</v>
      </c>
      <c r="F408" s="12">
        <f t="shared" si="54"/>
        <v>1.6925732005192791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0.52624997480657709</v>
      </c>
      <c r="J408" s="18">
        <f t="shared" si="57"/>
        <v>4.8740843930123351E-4</v>
      </c>
      <c r="K408" s="12">
        <f t="shared" si="61"/>
        <v>1.4343757614540078</v>
      </c>
      <c r="L408" s="12">
        <f t="shared" si="58"/>
        <v>0.36072974512781392</v>
      </c>
      <c r="M408" s="12">
        <f t="shared" si="62"/>
        <v>0.13012594901997759</v>
      </c>
      <c r="N408" s="18">
        <f t="shared" si="59"/>
        <v>1.2052159384469479E-4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1609.74</v>
      </c>
      <c r="D409" s="5" t="str">
        <f>'Исходные данные'!A411</f>
        <v>13.08.2015</v>
      </c>
      <c r="E409" s="1">
        <f>'Исходные данные'!B411</f>
        <v>2800.86</v>
      </c>
      <c r="F409" s="12">
        <f t="shared" si="54"/>
        <v>1.7399455812739946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0.55385383760747242</v>
      </c>
      <c r="J409" s="18">
        <f t="shared" si="57"/>
        <v>5.1154317552228816E-4</v>
      </c>
      <c r="K409" s="12">
        <f t="shared" si="61"/>
        <v>1.4745216143459756</v>
      </c>
      <c r="L409" s="12">
        <f t="shared" si="58"/>
        <v>0.38833360792870925</v>
      </c>
      <c r="M409" s="12">
        <f t="shared" si="62"/>
        <v>0.15080299104692849</v>
      </c>
      <c r="N409" s="18">
        <f t="shared" si="59"/>
        <v>1.3928266932597709E-4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1597.57</v>
      </c>
      <c r="D410" s="5" t="str">
        <f>'Исходные данные'!A412</f>
        <v>12.08.2015</v>
      </c>
      <c r="E410" s="1">
        <f>'Исходные данные'!B412</f>
        <v>2724.83</v>
      </c>
      <c r="F410" s="12">
        <f t="shared" si="54"/>
        <v>1.7056091438872789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0.5339223160721559</v>
      </c>
      <c r="J410" s="18">
        <f t="shared" si="57"/>
        <v>4.9175792600566592E-4</v>
      </c>
      <c r="K410" s="12">
        <f t="shared" si="61"/>
        <v>1.4454231071103194</v>
      </c>
      <c r="L410" s="12">
        <f t="shared" si="58"/>
        <v>0.36840208639339278</v>
      </c>
      <c r="M410" s="12">
        <f t="shared" si="62"/>
        <v>0.13572009725900483</v>
      </c>
      <c r="N410" s="18">
        <f t="shared" si="59"/>
        <v>1.2500214270189043E-4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1610.65</v>
      </c>
      <c r="D411" s="5" t="str">
        <f>'Исходные данные'!A413</f>
        <v>11.08.2015</v>
      </c>
      <c r="E411" s="1">
        <f>'Исходные данные'!B413</f>
        <v>2786.7</v>
      </c>
      <c r="F411" s="12">
        <f t="shared" si="54"/>
        <v>1.7301710489553905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0.54822027585070043</v>
      </c>
      <c r="J411" s="18">
        <f t="shared" si="57"/>
        <v>5.0351748745579305E-4</v>
      </c>
      <c r="K411" s="12">
        <f t="shared" si="61"/>
        <v>1.4662381603523444</v>
      </c>
      <c r="L411" s="12">
        <f t="shared" si="58"/>
        <v>0.3827000461719372</v>
      </c>
      <c r="M411" s="12">
        <f t="shared" si="62"/>
        <v>0.14645932534000286</v>
      </c>
      <c r="N411" s="18">
        <f t="shared" si="59"/>
        <v>1.345167896156984E-4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1584.03</v>
      </c>
      <c r="D412" s="5" t="str">
        <f>'Исходные данные'!A414</f>
        <v>10.08.2015</v>
      </c>
      <c r="E412" s="1">
        <f>'Исходные данные'!B414</f>
        <v>2756.78</v>
      </c>
      <c r="F412" s="12">
        <f t="shared" si="54"/>
        <v>1.7403584528070808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0.55409109937022649</v>
      </c>
      <c r="J412" s="18">
        <f t="shared" si="57"/>
        <v>5.0748920418471966E-4</v>
      </c>
      <c r="K412" s="12">
        <f t="shared" si="61"/>
        <v>1.4748715034494257</v>
      </c>
      <c r="L412" s="12">
        <f t="shared" si="58"/>
        <v>0.38857086969146332</v>
      </c>
      <c r="M412" s="12">
        <f t="shared" si="62"/>
        <v>0.15098732077278015</v>
      </c>
      <c r="N412" s="18">
        <f t="shared" si="59"/>
        <v>1.38288514917586E-4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1578.87</v>
      </c>
      <c r="D413" s="5" t="str">
        <f>'Исходные данные'!A415</f>
        <v>07.08.2015</v>
      </c>
      <c r="E413" s="1">
        <f>'Исходные данные'!B415</f>
        <v>2756.99</v>
      </c>
      <c r="F413" s="12">
        <f t="shared" si="54"/>
        <v>1.7461792294489096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0.5574301036089665</v>
      </c>
      <c r="J413" s="18">
        <f t="shared" si="57"/>
        <v>5.0912241982553359E-4</v>
      </c>
      <c r="K413" s="12">
        <f t="shared" si="61"/>
        <v>1.4798043364431865</v>
      </c>
      <c r="L413" s="12">
        <f t="shared" si="58"/>
        <v>0.39190987393020332</v>
      </c>
      <c r="M413" s="12">
        <f t="shared" si="62"/>
        <v>0.15359334928398785</v>
      </c>
      <c r="N413" s="18">
        <f t="shared" si="59"/>
        <v>1.4028273168294392E-4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1577.72</v>
      </c>
      <c r="D414" s="5" t="str">
        <f>'Исходные данные'!A416</f>
        <v>06.08.2015</v>
      </c>
      <c r="E414" s="1">
        <f>'Исходные данные'!B416</f>
        <v>2709.74</v>
      </c>
      <c r="F414" s="12">
        <f t="shared" si="54"/>
        <v>1.7175037395735617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0.54087192244740412</v>
      </c>
      <c r="J414" s="18">
        <f t="shared" si="57"/>
        <v>4.926204196269619E-4</v>
      </c>
      <c r="K414" s="12">
        <f t="shared" si="61"/>
        <v>1.4555032145700528</v>
      </c>
      <c r="L414" s="12">
        <f t="shared" si="58"/>
        <v>0.37535169276864083</v>
      </c>
      <c r="M414" s="12">
        <f t="shared" si="62"/>
        <v>0.14088889326428414</v>
      </c>
      <c r="N414" s="18">
        <f t="shared" si="59"/>
        <v>1.2832011210080701E-4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1584.31</v>
      </c>
      <c r="D415" s="5" t="str">
        <f>'Исходные данные'!A417</f>
        <v>05.08.2015</v>
      </c>
      <c r="E415" s="1">
        <f>'Исходные данные'!B417</f>
        <v>2717.44</v>
      </c>
      <c r="F415" s="12">
        <f t="shared" si="54"/>
        <v>1.7152198748982208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0.53954127933783425</v>
      </c>
      <c r="J415" s="18">
        <f t="shared" si="57"/>
        <v>4.9003694025163817E-4</v>
      </c>
      <c r="K415" s="12">
        <f t="shared" si="61"/>
        <v>1.4535677472403417</v>
      </c>
      <c r="L415" s="12">
        <f t="shared" si="58"/>
        <v>0.37402104965907113</v>
      </c>
      <c r="M415" s="12">
        <f t="shared" si="62"/>
        <v>0.13989174558807335</v>
      </c>
      <c r="N415" s="18">
        <f t="shared" si="59"/>
        <v>1.2705630801515761E-4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1596.8</v>
      </c>
      <c r="D416" s="5" t="str">
        <f>'Исходные данные'!A418</f>
        <v>04.08.2015</v>
      </c>
      <c r="E416" s="1">
        <f>'Исходные данные'!B418</f>
        <v>2696.04</v>
      </c>
      <c r="F416" s="12">
        <f t="shared" si="54"/>
        <v>1.6884018036072144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0.52378240316018621</v>
      </c>
      <c r="J416" s="18">
        <f t="shared" si="57"/>
        <v>4.7439621507893814E-4</v>
      </c>
      <c r="K416" s="12">
        <f t="shared" si="61"/>
        <v>1.4308406997974519</v>
      </c>
      <c r="L416" s="12">
        <f t="shared" si="58"/>
        <v>0.35826217348142297</v>
      </c>
      <c r="M416" s="12">
        <f t="shared" si="62"/>
        <v>0.12835178494763322</v>
      </c>
      <c r="N416" s="18">
        <f t="shared" si="59"/>
        <v>1.1624980260965622E-4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1583.94</v>
      </c>
      <c r="D417" s="5" t="str">
        <f>'Исходные данные'!A419</f>
        <v>03.08.2015</v>
      </c>
      <c r="E417" s="1">
        <f>'Исходные данные'!B419</f>
        <v>2605.2199999999998</v>
      </c>
      <c r="F417" s="12">
        <f t="shared" si="54"/>
        <v>1.6447718979254262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0.49760171072749043</v>
      </c>
      <c r="J417" s="18">
        <f t="shared" si="57"/>
        <v>4.4942615750564525E-4</v>
      </c>
      <c r="K417" s="12">
        <f t="shared" si="61"/>
        <v>1.3938664175830806</v>
      </c>
      <c r="L417" s="12">
        <f t="shared" si="58"/>
        <v>0.3320814810487272</v>
      </c>
      <c r="M417" s="12">
        <f t="shared" si="62"/>
        <v>0.11027811005551616</v>
      </c>
      <c r="N417" s="18">
        <f t="shared" si="59"/>
        <v>9.9601480844541644E-5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1602.72</v>
      </c>
      <c r="D418" s="5" t="str">
        <f>'Исходные данные'!A420</f>
        <v>31.07.2015</v>
      </c>
      <c r="E418" s="1">
        <f>'Исходные данные'!B420</f>
        <v>2554.34</v>
      </c>
      <c r="F418" s="12">
        <f t="shared" si="54"/>
        <v>1.593753119696516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0.46609168737932088</v>
      </c>
      <c r="J418" s="18">
        <f t="shared" si="57"/>
        <v>4.1979185477870635E-4</v>
      </c>
      <c r="K418" s="12">
        <f t="shared" si="61"/>
        <v>1.3506304152358293</v>
      </c>
      <c r="L418" s="12">
        <f t="shared" si="58"/>
        <v>0.30057145770055771</v>
      </c>
      <c r="M418" s="12">
        <f t="shared" si="62"/>
        <v>9.034320118423815E-2</v>
      </c>
      <c r="N418" s="18">
        <f t="shared" si="59"/>
        <v>8.1368840120317902E-5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1595.94</v>
      </c>
      <c r="D419" s="5" t="str">
        <f>'Исходные данные'!A421</f>
        <v>30.07.2015</v>
      </c>
      <c r="E419" s="1">
        <f>'Исходные данные'!B421</f>
        <v>2588.1999999999998</v>
      </c>
      <c r="F419" s="12">
        <f t="shared" si="54"/>
        <v>1.6217401656703885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0.48349974906944954</v>
      </c>
      <c r="J419" s="18">
        <f t="shared" si="57"/>
        <v>4.3425524500979699E-4</v>
      </c>
      <c r="K419" s="12">
        <f t="shared" si="61"/>
        <v>1.3743481134525479</v>
      </c>
      <c r="L419" s="12">
        <f t="shared" si="58"/>
        <v>0.31797951939068642</v>
      </c>
      <c r="M419" s="12">
        <f t="shared" si="62"/>
        <v>0.10111097475193191</v>
      </c>
      <c r="N419" s="18">
        <f t="shared" si="59"/>
        <v>9.0812810551785166E-5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1585.64</v>
      </c>
      <c r="D420" s="5" t="str">
        <f>'Исходные данные'!A422</f>
        <v>29.07.2015</v>
      </c>
      <c r="E420" s="1">
        <f>'Исходные данные'!B422</f>
        <v>2605.64</v>
      </c>
      <c r="F420" s="12">
        <f t="shared" si="54"/>
        <v>1.6432733785726896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0.49669021509377875</v>
      </c>
      <c r="J420" s="18">
        <f t="shared" si="57"/>
        <v>4.4485716861518063E-4</v>
      </c>
      <c r="K420" s="12">
        <f t="shared" si="61"/>
        <v>1.3925964932826276</v>
      </c>
      <c r="L420" s="12">
        <f t="shared" si="58"/>
        <v>0.33116998541501563</v>
      </c>
      <c r="M420" s="12">
        <f t="shared" si="62"/>
        <v>0.10967355923978167</v>
      </c>
      <c r="N420" s="18">
        <f t="shared" si="59"/>
        <v>9.8228367607658271E-5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1580.4</v>
      </c>
      <c r="D421" s="5" t="str">
        <f>'Исходные данные'!A423</f>
        <v>28.07.2015</v>
      </c>
      <c r="E421" s="1">
        <f>'Исходные данные'!B423</f>
        <v>2539.3200000000002</v>
      </c>
      <c r="F421" s="12">
        <f t="shared" si="54"/>
        <v>1.6067577828397874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0.47421834909744465</v>
      </c>
      <c r="J421" s="18">
        <f t="shared" si="57"/>
        <v>4.2354495457455149E-4</v>
      </c>
      <c r="K421" s="12">
        <f t="shared" si="61"/>
        <v>1.3616512523806334</v>
      </c>
      <c r="L421" s="12">
        <f t="shared" si="58"/>
        <v>0.30869811941868153</v>
      </c>
      <c r="M421" s="12">
        <f t="shared" si="62"/>
        <v>9.5294528932630559E-2</v>
      </c>
      <c r="N421" s="18">
        <f t="shared" si="59"/>
        <v>8.5111672723740638E-5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1589.93</v>
      </c>
      <c r="D422" s="5" t="str">
        <f>'Исходные данные'!A424</f>
        <v>27.07.2015</v>
      </c>
      <c r="E422" s="1">
        <f>'Исходные данные'!B424</f>
        <v>2511.4</v>
      </c>
      <c r="F422" s="12">
        <f t="shared" si="54"/>
        <v>1.5795663960048556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0.45715037646695472</v>
      </c>
      <c r="J422" s="18">
        <f t="shared" si="57"/>
        <v>4.0716122232451379E-4</v>
      </c>
      <c r="K422" s="12">
        <f t="shared" si="61"/>
        <v>1.338607837664874</v>
      </c>
      <c r="L422" s="12">
        <f t="shared" si="58"/>
        <v>0.29163014678819149</v>
      </c>
      <c r="M422" s="12">
        <f t="shared" si="62"/>
        <v>8.5048142515702113E-2</v>
      </c>
      <c r="N422" s="18">
        <f t="shared" si="59"/>
        <v>7.5748172692636606E-5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1587.98</v>
      </c>
      <c r="D423" s="5" t="str">
        <f>'Исходные данные'!A425</f>
        <v>24.07.2015</v>
      </c>
      <c r="E423" s="1">
        <f>'Исходные данные'!B425</f>
        <v>2490.25</v>
      </c>
      <c r="F423" s="12">
        <f t="shared" si="54"/>
        <v>1.5681872567664581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0.44992033875594323</v>
      </c>
      <c r="J423" s="18">
        <f t="shared" si="57"/>
        <v>3.9960335248175521E-4</v>
      </c>
      <c r="K423" s="12">
        <f t="shared" si="61"/>
        <v>1.3289645551735998</v>
      </c>
      <c r="L423" s="12">
        <f t="shared" si="58"/>
        <v>0.28440010907718</v>
      </c>
      <c r="M423" s="12">
        <f t="shared" si="62"/>
        <v>8.0883422043111886E-2</v>
      </c>
      <c r="N423" s="18">
        <f t="shared" si="59"/>
        <v>7.183779843781792E-5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1601.34</v>
      </c>
      <c r="D424" s="5" t="str">
        <f>'Исходные данные'!A426</f>
        <v>23.07.2015</v>
      </c>
      <c r="E424" s="1">
        <f>'Исходные данные'!B426</f>
        <v>2480.54</v>
      </c>
      <c r="F424" s="12">
        <f t="shared" si="54"/>
        <v>1.5490401788502131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0.4376354996717432</v>
      </c>
      <c r="J424" s="18">
        <f t="shared" si="57"/>
        <v>3.8760753396403796E-4</v>
      </c>
      <c r="K424" s="12">
        <f t="shared" si="61"/>
        <v>1.3127383119261544</v>
      </c>
      <c r="L424" s="12">
        <f t="shared" si="58"/>
        <v>0.27211526999298014</v>
      </c>
      <c r="M424" s="12">
        <f t="shared" si="62"/>
        <v>7.4046720163352481E-2</v>
      </c>
      <c r="N424" s="18">
        <f t="shared" si="59"/>
        <v>6.5582126272137518E-5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1600.43</v>
      </c>
      <c r="D425" s="5" t="str">
        <f>'Исходные данные'!A427</f>
        <v>22.07.2015</v>
      </c>
      <c r="E425" s="1">
        <f>'Исходные данные'!B427</f>
        <v>2482.36</v>
      </c>
      <c r="F425" s="12">
        <f t="shared" si="54"/>
        <v>1.5510581531213488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0.43893737744467953</v>
      </c>
      <c r="J425" s="18">
        <f t="shared" si="57"/>
        <v>3.8767553986452844E-4</v>
      </c>
      <c r="K425" s="12">
        <f t="shared" si="61"/>
        <v>1.3144484497097768</v>
      </c>
      <c r="L425" s="12">
        <f t="shared" si="58"/>
        <v>0.27341714776591636</v>
      </c>
      <c r="M425" s="12">
        <f t="shared" si="62"/>
        <v>7.4756936692448941E-2</v>
      </c>
      <c r="N425" s="18">
        <f t="shared" si="59"/>
        <v>6.6026356560432419E-5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1600.27</v>
      </c>
      <c r="D426" s="5" t="str">
        <f>'Исходные данные'!A428</f>
        <v>21.07.2015</v>
      </c>
      <c r="E426" s="1">
        <f>'Исходные данные'!B428</f>
        <v>2475.41</v>
      </c>
      <c r="F426" s="12">
        <f t="shared" si="54"/>
        <v>1.5468702156511087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0.43623367385772044</v>
      </c>
      <c r="J426" s="18">
        <f t="shared" si="57"/>
        <v>3.8421223618119774E-4</v>
      </c>
      <c r="K426" s="12">
        <f t="shared" si="61"/>
        <v>1.3108993707122161</v>
      </c>
      <c r="L426" s="12">
        <f t="shared" si="58"/>
        <v>0.27071344417895737</v>
      </c>
      <c r="M426" s="12">
        <f t="shared" si="62"/>
        <v>7.3285768859233477E-2</v>
      </c>
      <c r="N426" s="18">
        <f t="shared" si="59"/>
        <v>6.4546344817131433E-5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1594.45</v>
      </c>
      <c r="D427" s="5" t="str">
        <f>'Исходные данные'!A429</f>
        <v>20.07.2015</v>
      </c>
      <c r="E427" s="1">
        <f>'Исходные данные'!B429</f>
        <v>2477.41</v>
      </c>
      <c r="F427" s="12">
        <f t="shared" si="54"/>
        <v>1.5537708927843457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0.44068481043578628</v>
      </c>
      <c r="J427" s="18">
        <f t="shared" si="57"/>
        <v>3.8704927300142885E-4</v>
      </c>
      <c r="K427" s="12">
        <f t="shared" si="61"/>
        <v>1.3167473683140321</v>
      </c>
      <c r="L427" s="12">
        <f t="shared" si="58"/>
        <v>0.2751645807570231</v>
      </c>
      <c r="M427" s="12">
        <f t="shared" si="62"/>
        <v>7.5715546503188291E-2</v>
      </c>
      <c r="N427" s="18">
        <f t="shared" si="59"/>
        <v>6.6500243564067966E-5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1572.91</v>
      </c>
      <c r="D428" s="5" t="str">
        <f>'Исходные данные'!A430</f>
        <v>17.07.2015</v>
      </c>
      <c r="E428" s="1">
        <f>'Исходные данные'!B430</f>
        <v>2480.0300000000002</v>
      </c>
      <c r="F428" s="12">
        <f t="shared" si="54"/>
        <v>1.576714497332969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0.45534324995040909</v>
      </c>
      <c r="J428" s="18">
        <f t="shared" si="57"/>
        <v>3.9880743554706699E-4</v>
      </c>
      <c r="K428" s="12">
        <f t="shared" si="61"/>
        <v>1.3361909883801153</v>
      </c>
      <c r="L428" s="12">
        <f t="shared" si="58"/>
        <v>0.28982302027164597</v>
      </c>
      <c r="M428" s="12">
        <f t="shared" si="62"/>
        <v>8.3997383079378915E-2</v>
      </c>
      <c r="N428" s="18">
        <f t="shared" si="59"/>
        <v>7.3568194855639163E-5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1595.25</v>
      </c>
      <c r="D429" s="5" t="str">
        <f>'Исходные данные'!A431</f>
        <v>16.07.2015</v>
      </c>
      <c r="E429" s="1">
        <f>'Исходные данные'!B431</f>
        <v>2458.48</v>
      </c>
      <c r="F429" s="12">
        <f t="shared" si="54"/>
        <v>1.5411252154834665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0.43251280902875605</v>
      </c>
      <c r="J429" s="18">
        <f t="shared" si="57"/>
        <v>3.7775436130233934E-4</v>
      </c>
      <c r="K429" s="12">
        <f t="shared" si="61"/>
        <v>1.3060307546975662</v>
      </c>
      <c r="L429" s="12">
        <f t="shared" si="58"/>
        <v>0.26699257934999293</v>
      </c>
      <c r="M429" s="12">
        <f t="shared" si="62"/>
        <v>7.1285037427962272E-2</v>
      </c>
      <c r="N429" s="18">
        <f t="shared" si="59"/>
        <v>6.2259968310494343E-5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1594.16</v>
      </c>
      <c r="D430" s="5" t="str">
        <f>'Исходные данные'!A432</f>
        <v>15.07.2015</v>
      </c>
      <c r="E430" s="1">
        <f>'Исходные данные'!B432</f>
        <v>2462.7199999999998</v>
      </c>
      <c r="F430" s="12">
        <f t="shared" si="54"/>
        <v>1.5448386611130625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0.43491947843284873</v>
      </c>
      <c r="J430" s="18">
        <f t="shared" si="57"/>
        <v>3.7879613688730795E-4</v>
      </c>
      <c r="K430" s="12">
        <f t="shared" si="61"/>
        <v>1.3091777242944709</v>
      </c>
      <c r="L430" s="12">
        <f t="shared" si="58"/>
        <v>0.26939924875408561</v>
      </c>
      <c r="M430" s="12">
        <f t="shared" si="62"/>
        <v>7.2575955229265701E-2</v>
      </c>
      <c r="N430" s="18">
        <f t="shared" si="59"/>
        <v>6.3210531684652359E-5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1582.49</v>
      </c>
      <c r="D431" s="5" t="str">
        <f>'Исходные данные'!A433</f>
        <v>14.07.2015</v>
      </c>
      <c r="E431" s="1">
        <f>'Исходные данные'!B433</f>
        <v>2444.61</v>
      </c>
      <c r="F431" s="12">
        <f t="shared" si="54"/>
        <v>1.5447870128721193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0.43488604510053092</v>
      </c>
      <c r="J431" s="18">
        <f t="shared" si="57"/>
        <v>3.7770986169518211E-4</v>
      </c>
      <c r="K431" s="12">
        <f t="shared" si="61"/>
        <v>1.3091339548522347</v>
      </c>
      <c r="L431" s="12">
        <f t="shared" si="58"/>
        <v>0.2693658154217678</v>
      </c>
      <c r="M431" s="12">
        <f t="shared" si="62"/>
        <v>7.2557942517833873E-2</v>
      </c>
      <c r="N431" s="18">
        <f t="shared" si="59"/>
        <v>6.3018463668942744E-5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1573.27</v>
      </c>
      <c r="D432" s="5" t="str">
        <f>'Исходные данные'!A434</f>
        <v>13.07.2015</v>
      </c>
      <c r="E432" s="1">
        <f>'Исходные данные'!B434</f>
        <v>2447.9499999999998</v>
      </c>
      <c r="F432" s="12">
        <f t="shared" si="54"/>
        <v>1.555963057834955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0.44209468372304578</v>
      </c>
      <c r="J432" s="18">
        <f t="shared" si="57"/>
        <v>3.8289907210781312E-4</v>
      </c>
      <c r="K432" s="12">
        <f t="shared" si="61"/>
        <v>1.3186051245474026</v>
      </c>
      <c r="L432" s="12">
        <f t="shared" si="58"/>
        <v>0.2765744540442826</v>
      </c>
      <c r="M432" s="12">
        <f t="shared" si="62"/>
        <v>7.6493428629892987E-2</v>
      </c>
      <c r="N432" s="18">
        <f t="shared" si="59"/>
        <v>6.6251108468609813E-5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1583.59</v>
      </c>
      <c r="D433" s="5" t="str">
        <f>'Исходные данные'!A435</f>
        <v>10.07.2015</v>
      </c>
      <c r="E433" s="1">
        <f>'Исходные данные'!B435</f>
        <v>2457.73</v>
      </c>
      <c r="F433" s="12">
        <f t="shared" si="54"/>
        <v>1.5519989391193429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0.43954373820366899</v>
      </c>
      <c r="J433" s="18">
        <f t="shared" si="57"/>
        <v>3.7962717071869764E-4</v>
      </c>
      <c r="K433" s="12">
        <f t="shared" si="61"/>
        <v>1.3152457213620896</v>
      </c>
      <c r="L433" s="12">
        <f t="shared" si="58"/>
        <v>0.27402350852490592</v>
      </c>
      <c r="M433" s="12">
        <f t="shared" si="62"/>
        <v>7.5088883224299185E-2</v>
      </c>
      <c r="N433" s="18">
        <f t="shared" si="59"/>
        <v>6.4853114293847157E-5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1600.05</v>
      </c>
      <c r="D434" s="5" t="str">
        <f>'Исходные данные'!A436</f>
        <v>09.07.2015</v>
      </c>
      <c r="E434" s="1">
        <f>'Исходные данные'!B436</f>
        <v>2462.52</v>
      </c>
      <c r="F434" s="12">
        <f t="shared" si="54"/>
        <v>1.5390269054092061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0.43115033710107181</v>
      </c>
      <c r="J434" s="18">
        <f t="shared" si="57"/>
        <v>3.7133859526585638E-4</v>
      </c>
      <c r="K434" s="12">
        <f t="shared" si="61"/>
        <v>1.3042525361191257</v>
      </c>
      <c r="L434" s="12">
        <f t="shared" si="58"/>
        <v>0.26563010742230869</v>
      </c>
      <c r="M434" s="12">
        <f t="shared" si="62"/>
        <v>7.055935396918725E-2</v>
      </c>
      <c r="N434" s="18">
        <f t="shared" si="59"/>
        <v>6.0770940275623837E-5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1605.93</v>
      </c>
      <c r="D435" s="5" t="str">
        <f>'Исходные данные'!A437</f>
        <v>08.07.2015</v>
      </c>
      <c r="E435" s="1">
        <f>'Исходные данные'!B437</f>
        <v>2456.9699999999998</v>
      </c>
      <c r="F435" s="12">
        <f t="shared" si="54"/>
        <v>1.52993592497805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0.42522585542807639</v>
      </c>
      <c r="J435" s="18">
        <f t="shared" si="57"/>
        <v>3.6521381143351308E-4</v>
      </c>
      <c r="K435" s="12">
        <f t="shared" si="61"/>
        <v>1.296548360031319</v>
      </c>
      <c r="L435" s="12">
        <f t="shared" si="58"/>
        <v>0.25970562574931322</v>
      </c>
      <c r="M435" s="12">
        <f t="shared" si="62"/>
        <v>6.7447012045842344E-2</v>
      </c>
      <c r="N435" s="18">
        <f t="shared" si="59"/>
        <v>5.7928228080737109E-5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1592.65</v>
      </c>
      <c r="D436" s="5" t="str">
        <f>'Исходные данные'!A438</f>
        <v>07.07.2015</v>
      </c>
      <c r="E436" s="1">
        <f>'Исходные данные'!B438</f>
        <v>2424.35</v>
      </c>
      <c r="F436" s="12">
        <f t="shared" si="54"/>
        <v>1.522211408658525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0.42016415167165877</v>
      </c>
      <c r="J436" s="18">
        <f t="shared" si="57"/>
        <v>3.5985927003288892E-4</v>
      </c>
      <c r="K436" s="12">
        <f t="shared" si="61"/>
        <v>1.2900021976707881</v>
      </c>
      <c r="L436" s="12">
        <f t="shared" si="58"/>
        <v>0.25464392199289554</v>
      </c>
      <c r="M436" s="12">
        <f t="shared" si="62"/>
        <v>6.4843527007923868E-2</v>
      </c>
      <c r="N436" s="18">
        <f t="shared" si="59"/>
        <v>5.5536732971127916E-5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1583.08</v>
      </c>
      <c r="D437" s="5" t="str">
        <f>'Исходные данные'!A439</f>
        <v>06.07.2015</v>
      </c>
      <c r="E437" s="1">
        <f>'Исходные данные'!B439</f>
        <v>2396.31</v>
      </c>
      <c r="F437" s="12">
        <f t="shared" si="54"/>
        <v>1.5137011395507491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0.41455773761079956</v>
      </c>
      <c r="J437" s="18">
        <f t="shared" si="57"/>
        <v>3.5406654559601676E-4</v>
      </c>
      <c r="K437" s="12">
        <f t="shared" si="61"/>
        <v>1.2827901469731289</v>
      </c>
      <c r="L437" s="12">
        <f t="shared" si="58"/>
        <v>0.24903750793203644</v>
      </c>
      <c r="M437" s="12">
        <f t="shared" si="62"/>
        <v>6.2019680356999125E-2</v>
      </c>
      <c r="N437" s="18">
        <f t="shared" si="59"/>
        <v>5.296992913346062E-5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1584.23</v>
      </c>
      <c r="D438" s="5" t="str">
        <f>'Исходные данные'!A440</f>
        <v>03.07.2015</v>
      </c>
      <c r="E438" s="1">
        <f>'Исходные данные'!B440</f>
        <v>2401.5500000000002</v>
      </c>
      <c r="F438" s="12">
        <f t="shared" si="54"/>
        <v>1.5159099373197074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0.41601587735499196</v>
      </c>
      <c r="J438" s="18">
        <f t="shared" si="57"/>
        <v>3.5432022542995924E-4</v>
      </c>
      <c r="K438" s="12">
        <f t="shared" si="61"/>
        <v>1.2846619986488941</v>
      </c>
      <c r="L438" s="12">
        <f t="shared" si="58"/>
        <v>0.25049564767622878</v>
      </c>
      <c r="M438" s="12">
        <f t="shared" si="62"/>
        <v>6.2748069504733342E-2</v>
      </c>
      <c r="N438" s="18">
        <f t="shared" si="59"/>
        <v>5.3442455786946387E-5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1581.57</v>
      </c>
      <c r="D439" s="5" t="str">
        <f>'Исходные данные'!A441</f>
        <v>02.07.2015</v>
      </c>
      <c r="E439" s="1">
        <f>'Исходные данные'!B441</f>
        <v>2392.29</v>
      </c>
      <c r="F439" s="12">
        <f t="shared" si="54"/>
        <v>1.5126045638194958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0.41383304163707546</v>
      </c>
      <c r="J439" s="18">
        <f t="shared" si="57"/>
        <v>3.5147737166880537E-4</v>
      </c>
      <c r="K439" s="12">
        <f t="shared" si="61"/>
        <v>1.2818608508877212</v>
      </c>
      <c r="L439" s="12">
        <f t="shared" si="58"/>
        <v>0.24831281195831231</v>
      </c>
      <c r="M439" s="12">
        <f t="shared" si="62"/>
        <v>6.1659252582644188E-2</v>
      </c>
      <c r="N439" s="18">
        <f t="shared" si="59"/>
        <v>5.2368539619455054E-5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1562.12</v>
      </c>
      <c r="D440" s="5" t="str">
        <f>'Исходные данные'!A442</f>
        <v>01.07.2015</v>
      </c>
      <c r="E440" s="1">
        <f>'Исходные данные'!B442</f>
        <v>2405.54</v>
      </c>
      <c r="F440" s="12">
        <f t="shared" si="54"/>
        <v>1.5399201085704044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0.43173053752816559</v>
      </c>
      <c r="J440" s="18">
        <f t="shared" si="57"/>
        <v>3.6565468735849595E-4</v>
      </c>
      <c r="K440" s="12">
        <f t="shared" si="61"/>
        <v>1.3050094835670021</v>
      </c>
      <c r="L440" s="12">
        <f t="shared" si="58"/>
        <v>0.26621030784940253</v>
      </c>
      <c r="M440" s="12">
        <f t="shared" si="62"/>
        <v>7.0867928005273667E-2</v>
      </c>
      <c r="N440" s="18">
        <f t="shared" si="59"/>
        <v>6.0021675109841389E-5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1554.87</v>
      </c>
      <c r="D441" s="5" t="str">
        <f>'Исходные данные'!A443</f>
        <v>30.06.2015</v>
      </c>
      <c r="E441" s="1">
        <f>'Исходные данные'!B443</f>
        <v>2387.5300000000002</v>
      </c>
      <c r="F441" s="12">
        <f t="shared" si="54"/>
        <v>1.5355174387569381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0.42886741788858856</v>
      </c>
      <c r="J441" s="18">
        <f t="shared" si="57"/>
        <v>3.6221597379673594E-4</v>
      </c>
      <c r="K441" s="12">
        <f t="shared" si="61"/>
        <v>1.3012784290612449</v>
      </c>
      <c r="L441" s="12">
        <f t="shared" si="58"/>
        <v>0.26334718820982539</v>
      </c>
      <c r="M441" s="12">
        <f t="shared" si="62"/>
        <v>6.9351741538021192E-2</v>
      </c>
      <c r="N441" s="18">
        <f t="shared" si="59"/>
        <v>5.8573600016916316E-5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1561.04</v>
      </c>
      <c r="D442" s="5" t="str">
        <f>'Исходные данные'!A444</f>
        <v>29.06.2015</v>
      </c>
      <c r="E442" s="1">
        <f>'Исходные данные'!B444</f>
        <v>2355.9899999999998</v>
      </c>
      <c r="F442" s="12">
        <f t="shared" si="54"/>
        <v>1.5092438374417054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0.41160875549355297</v>
      </c>
      <c r="J442" s="18">
        <f t="shared" si="57"/>
        <v>3.4666924881514202E-4</v>
      </c>
      <c r="K442" s="12">
        <f t="shared" si="61"/>
        <v>1.279012794179921</v>
      </c>
      <c r="L442" s="12">
        <f t="shared" si="58"/>
        <v>0.24608852581478977</v>
      </c>
      <c r="M442" s="12">
        <f t="shared" si="62"/>
        <v>6.0559562537696461E-2</v>
      </c>
      <c r="N442" s="18">
        <f t="shared" si="59"/>
        <v>5.1005081338328526E-5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1568.14</v>
      </c>
      <c r="D443" s="5" t="str">
        <f>'Исходные данные'!A445</f>
        <v>26.06.2015</v>
      </c>
      <c r="E443" s="1">
        <f>'Исходные данные'!B445</f>
        <v>2357.06</v>
      </c>
      <c r="F443" s="12">
        <f t="shared" si="54"/>
        <v>1.5030928360988176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0.40752487606147136</v>
      </c>
      <c r="J443" s="18">
        <f t="shared" si="57"/>
        <v>3.4227171311463234E-4</v>
      </c>
      <c r="K443" s="12">
        <f t="shared" si="61"/>
        <v>1.2738001113652562</v>
      </c>
      <c r="L443" s="12">
        <f t="shared" si="58"/>
        <v>0.24200464638270827</v>
      </c>
      <c r="M443" s="12">
        <f t="shared" si="62"/>
        <v>5.8566248870819688E-2</v>
      </c>
      <c r="N443" s="18">
        <f t="shared" si="59"/>
        <v>4.9188580892150663E-5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1571.78</v>
      </c>
      <c r="D444" s="5" t="str">
        <f>'Исходные данные'!A446</f>
        <v>25.06.2015</v>
      </c>
      <c r="E444" s="1">
        <f>'Исходные данные'!B446</f>
        <v>2336.9299999999998</v>
      </c>
      <c r="F444" s="12">
        <f t="shared" si="54"/>
        <v>1.4868047691152706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0.39662936707320501</v>
      </c>
      <c r="J444" s="18">
        <f t="shared" si="57"/>
        <v>3.321910450025965E-4</v>
      </c>
      <c r="K444" s="12">
        <f t="shared" si="61"/>
        <v>1.2599967447073346</v>
      </c>
      <c r="L444" s="12">
        <f t="shared" si="58"/>
        <v>0.23110913739444175</v>
      </c>
      <c r="M444" s="12">
        <f t="shared" si="62"/>
        <v>5.3411433387202965E-2</v>
      </c>
      <c r="N444" s="18">
        <f t="shared" si="59"/>
        <v>4.4733954025917544E-5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1584.34</v>
      </c>
      <c r="D445" s="5" t="str">
        <f>'Исходные данные'!A447</f>
        <v>24.06.2015</v>
      </c>
      <c r="E445" s="1">
        <f>'Исходные данные'!B447</f>
        <v>2343.16</v>
      </c>
      <c r="F445" s="12">
        <f t="shared" si="54"/>
        <v>1.4789502253304214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0.3913325288894724</v>
      </c>
      <c r="J445" s="18">
        <f t="shared" si="57"/>
        <v>3.2683997809759748E-4</v>
      </c>
      <c r="K445" s="12">
        <f t="shared" si="61"/>
        <v>1.2533403902177265</v>
      </c>
      <c r="L445" s="12">
        <f t="shared" si="58"/>
        <v>0.22581229921070917</v>
      </c>
      <c r="M445" s="12">
        <f t="shared" si="62"/>
        <v>5.0991194474826855E-2</v>
      </c>
      <c r="N445" s="18">
        <f t="shared" si="59"/>
        <v>4.2587721834976473E-5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1582.77</v>
      </c>
      <c r="D446" s="5" t="str">
        <f>'Исходные данные'!A448</f>
        <v>23.06.2015</v>
      </c>
      <c r="E446" s="1">
        <f>'Исходные данные'!B448</f>
        <v>2309.7600000000002</v>
      </c>
      <c r="F446" s="12">
        <f t="shared" si="54"/>
        <v>1.4593149983889007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0.37796714643556767</v>
      </c>
      <c r="J446" s="18">
        <f t="shared" si="57"/>
        <v>3.1479617338797385E-4</v>
      </c>
      <c r="K446" s="12">
        <f t="shared" si="61"/>
        <v>1.2367004637513703</v>
      </c>
      <c r="L446" s="12">
        <f t="shared" si="58"/>
        <v>0.21244691675680452</v>
      </c>
      <c r="M446" s="12">
        <f t="shared" si="62"/>
        <v>4.5133692439472642E-2</v>
      </c>
      <c r="N446" s="18">
        <f t="shared" si="59"/>
        <v>3.7590340337259308E-5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1577.29</v>
      </c>
      <c r="D447" s="5" t="str">
        <f>'Исходные данные'!A449</f>
        <v>22.06.2015</v>
      </c>
      <c r="E447" s="1">
        <f>'Исходные данные'!B449</f>
        <v>2313.63</v>
      </c>
      <c r="F447" s="12">
        <f t="shared" si="54"/>
        <v>1.4668386916800336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0.38310953516003821</v>
      </c>
      <c r="J447" s="18">
        <f t="shared" si="57"/>
        <v>3.1818853221220959E-4</v>
      </c>
      <c r="K447" s="12">
        <f t="shared" si="61"/>
        <v>1.2430764380903851</v>
      </c>
      <c r="L447" s="12">
        <f t="shared" si="58"/>
        <v>0.21758930548127503</v>
      </c>
      <c r="M447" s="12">
        <f t="shared" si="62"/>
        <v>4.7345105859823634E-2</v>
      </c>
      <c r="N447" s="18">
        <f t="shared" si="59"/>
        <v>3.9322095532485054E-5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1601.89</v>
      </c>
      <c r="D448" s="5" t="str">
        <f>'Исходные данные'!A450</f>
        <v>19.06.2015</v>
      </c>
      <c r="E448" s="1">
        <f>'Исходные данные'!B450</f>
        <v>2283.36</v>
      </c>
      <c r="F448" s="12">
        <f t="shared" si="54"/>
        <v>1.4254162270817596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0.35446386025105625</v>
      </c>
      <c r="J448" s="18">
        <f t="shared" si="57"/>
        <v>2.9357542226028996E-4</v>
      </c>
      <c r="K448" s="12">
        <f t="shared" si="61"/>
        <v>1.2079728578250104</v>
      </c>
      <c r="L448" s="12">
        <f t="shared" si="58"/>
        <v>0.18894363057229316</v>
      </c>
      <c r="M448" s="12">
        <f t="shared" si="62"/>
        <v>3.5699695533839206E-2</v>
      </c>
      <c r="N448" s="18">
        <f t="shared" si="59"/>
        <v>2.9567339202048885E-5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1596.28</v>
      </c>
      <c r="D449" s="5" t="str">
        <f>'Исходные данные'!A451</f>
        <v>18.06.2015</v>
      </c>
      <c r="E449" s="1">
        <f>'Исходные данные'!B451</f>
        <v>2302.27</v>
      </c>
      <c r="F449" s="12">
        <f t="shared" si="54"/>
        <v>1.4422720324755056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0.36621967049892012</v>
      </c>
      <c r="J449" s="18">
        <f t="shared" si="57"/>
        <v>3.0246530726837462E-4</v>
      </c>
      <c r="K449" s="12">
        <f t="shared" si="61"/>
        <v>1.2222573559425258</v>
      </c>
      <c r="L449" s="12">
        <f t="shared" si="58"/>
        <v>0.20069944082015689</v>
      </c>
      <c r="M449" s="12">
        <f t="shared" si="62"/>
        <v>4.0280265545523671E-2</v>
      </c>
      <c r="N449" s="18">
        <f t="shared" si="59"/>
        <v>3.3267964220710706E-5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1582.66</v>
      </c>
      <c r="D450" s="5" t="str">
        <f>'Исходные данные'!A452</f>
        <v>17.06.2015</v>
      </c>
      <c r="E450" s="1">
        <f>'Исходные данные'!B452</f>
        <v>2298.85</v>
      </c>
      <c r="F450" s="12">
        <f t="shared" ref="F450:F513" si="63">E450/C450</f>
        <v>1.4525229676620373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0.37330202212289726</v>
      </c>
      <c r="J450" s="18">
        <f t="shared" ref="J450:J513" si="66">H450*I450</f>
        <v>3.074541875841847E-4</v>
      </c>
      <c r="K450" s="12">
        <f t="shared" si="61"/>
        <v>1.2309445388420814</v>
      </c>
      <c r="L450" s="12">
        <f t="shared" ref="L450:L513" si="67">LN(K450)</f>
        <v>0.20778179244413411</v>
      </c>
      <c r="M450" s="12">
        <f t="shared" si="62"/>
        <v>4.317327327129724E-2</v>
      </c>
      <c r="N450" s="18">
        <f t="shared" ref="N450:N513" si="68">M450*H450</f>
        <v>3.5557813438810496E-5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1570.68</v>
      </c>
      <c r="D451" s="5" t="str">
        <f>'Исходные данные'!A453</f>
        <v>16.06.2015</v>
      </c>
      <c r="E451" s="1">
        <f>'Исходные данные'!B453</f>
        <v>2350.12</v>
      </c>
      <c r="F451" s="12">
        <f t="shared" si="63"/>
        <v>1.4962436651641327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0.40295774407265061</v>
      </c>
      <c r="J451" s="18">
        <f t="shared" si="66"/>
        <v>3.3095256091723467E-4</v>
      </c>
      <c r="K451" s="12">
        <f t="shared" ref="K451:K514" si="70">F451/GEOMEAN(F$2:F$1242)</f>
        <v>1.2679957628314655</v>
      </c>
      <c r="L451" s="12">
        <f t="shared" si="67"/>
        <v>0.23743751439388752</v>
      </c>
      <c r="M451" s="12">
        <f t="shared" ref="M451:M514" si="71">POWER(L451-AVERAGE(L$2:L$1242),2)</f>
        <v>5.6376573241547559E-2</v>
      </c>
      <c r="N451" s="18">
        <f t="shared" si="68"/>
        <v>4.6302550489423785E-5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1579.87</v>
      </c>
      <c r="D452" s="5" t="str">
        <f>'Исходные данные'!A454</f>
        <v>15.06.2015</v>
      </c>
      <c r="E452" s="1">
        <f>'Исходные данные'!B454</f>
        <v>2326.41</v>
      </c>
      <c r="F452" s="12">
        <f t="shared" si="63"/>
        <v>1.4725325501465309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0.38698374166195437</v>
      </c>
      <c r="J452" s="18">
        <f t="shared" si="66"/>
        <v>3.1694589282417436E-4</v>
      </c>
      <c r="K452" s="12">
        <f t="shared" si="70"/>
        <v>1.2479017139313284</v>
      </c>
      <c r="L452" s="12">
        <f t="shared" si="67"/>
        <v>0.22146351198319128</v>
      </c>
      <c r="M452" s="12">
        <f t="shared" si="71"/>
        <v>4.9046087139929119E-2</v>
      </c>
      <c r="N452" s="18">
        <f t="shared" si="68"/>
        <v>4.0169532216875993E-5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1578.31</v>
      </c>
      <c r="D453" s="5" t="str">
        <f>'Исходные данные'!A455</f>
        <v>11.06.2015</v>
      </c>
      <c r="E453" s="1">
        <f>'Исходные данные'!B455</f>
        <v>2342.86</v>
      </c>
      <c r="F453" s="12">
        <f t="shared" si="63"/>
        <v>1.4844105403881369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0.39501775095256381</v>
      </c>
      <c r="J453" s="18">
        <f t="shared" si="66"/>
        <v>3.2262289969812601E-4</v>
      </c>
      <c r="K453" s="12">
        <f t="shared" si="70"/>
        <v>1.2579677490618146</v>
      </c>
      <c r="L453" s="12">
        <f t="shared" si="67"/>
        <v>0.22949752127380058</v>
      </c>
      <c r="M453" s="12">
        <f t="shared" si="71"/>
        <v>5.2669112270818559E-2</v>
      </c>
      <c r="N453" s="18">
        <f t="shared" si="68"/>
        <v>4.301645099330782E-5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1595.3</v>
      </c>
      <c r="D454" s="5" t="str">
        <f>'Исходные данные'!A456</f>
        <v>10.06.2015</v>
      </c>
      <c r="E454" s="1">
        <f>'Исходные данные'!B456</f>
        <v>2386.71</v>
      </c>
      <c r="F454" s="12">
        <f t="shared" si="63"/>
        <v>1.4960885099981196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0.40285404223938492</v>
      </c>
      <c r="J454" s="18">
        <f t="shared" si="66"/>
        <v>3.2810471646078975E-4</v>
      </c>
      <c r="K454" s="12">
        <f t="shared" si="70"/>
        <v>1.2678642761641088</v>
      </c>
      <c r="L454" s="12">
        <f t="shared" si="67"/>
        <v>0.23733381256062178</v>
      </c>
      <c r="M454" s="12">
        <f t="shared" si="71"/>
        <v>5.6327338584560363E-2</v>
      </c>
      <c r="N454" s="18">
        <f t="shared" si="68"/>
        <v>4.5875834713099635E-5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1600.03</v>
      </c>
      <c r="D455" s="5" t="str">
        <f>'Исходные данные'!A457</f>
        <v>09.06.2015</v>
      </c>
      <c r="E455" s="1">
        <f>'Исходные данные'!B457</f>
        <v>2382.85</v>
      </c>
      <c r="F455" s="12">
        <f t="shared" si="63"/>
        <v>1.489253326500128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0.39827487119891952</v>
      </c>
      <c r="J455" s="18">
        <f t="shared" si="66"/>
        <v>3.2346986170746678E-4</v>
      </c>
      <c r="K455" s="12">
        <f t="shared" si="70"/>
        <v>1.2620717813215805</v>
      </c>
      <c r="L455" s="12">
        <f t="shared" si="67"/>
        <v>0.23275464152015637</v>
      </c>
      <c r="M455" s="12">
        <f t="shared" si="71"/>
        <v>5.4174723149176512E-2</v>
      </c>
      <c r="N455" s="18">
        <f t="shared" si="68"/>
        <v>4.3999487470431117E-5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1603.46</v>
      </c>
      <c r="D456" s="5" t="str">
        <f>'Исходные данные'!A458</f>
        <v>08.06.2015</v>
      </c>
      <c r="E456" s="1">
        <f>'Исходные данные'!B458</f>
        <v>2387.9899999999998</v>
      </c>
      <c r="F456" s="12">
        <f t="shared" si="63"/>
        <v>1.4892731967121098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0.39828821350883498</v>
      </c>
      <c r="J456" s="18">
        <f t="shared" si="66"/>
        <v>3.225778484972198E-4</v>
      </c>
      <c r="K456" s="12">
        <f t="shared" si="70"/>
        <v>1.2620886203867583</v>
      </c>
      <c r="L456" s="12">
        <f t="shared" si="67"/>
        <v>0.23276798383007191</v>
      </c>
      <c r="M456" s="12">
        <f t="shared" si="71"/>
        <v>5.4180934296316631E-2</v>
      </c>
      <c r="N456" s="18">
        <f t="shared" si="68"/>
        <v>4.3881713347481103E-5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1595.51</v>
      </c>
      <c r="D457" s="5" t="str">
        <f>'Исходные данные'!A459</f>
        <v>05.06.2015</v>
      </c>
      <c r="E457" s="1">
        <f>'Исходные данные'!B459</f>
        <v>2339.65</v>
      </c>
      <c r="F457" s="12">
        <f t="shared" si="63"/>
        <v>1.4663963246861507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0.38280791118871066</v>
      </c>
      <c r="J457" s="18">
        <f t="shared" si="66"/>
        <v>3.0917485101001572E-4</v>
      </c>
      <c r="K457" s="12">
        <f t="shared" si="70"/>
        <v>1.2427015529784748</v>
      </c>
      <c r="L457" s="12">
        <f t="shared" si="67"/>
        <v>0.21728768150994743</v>
      </c>
      <c r="M457" s="12">
        <f t="shared" si="71"/>
        <v>4.7213936535968358E-2</v>
      </c>
      <c r="N457" s="18">
        <f t="shared" si="68"/>
        <v>3.8132340966455042E-5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1592.66</v>
      </c>
      <c r="D458" s="5" t="str">
        <f>'Исходные данные'!A460</f>
        <v>04.06.2015</v>
      </c>
      <c r="E458" s="1">
        <f>'Исходные данные'!B460</f>
        <v>2266.04</v>
      </c>
      <c r="F458" s="12">
        <f t="shared" si="63"/>
        <v>1.4228021046551051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0.35262824032575074</v>
      </c>
      <c r="J458" s="18">
        <f t="shared" si="66"/>
        <v>2.8400534597975308E-4</v>
      </c>
      <c r="K458" s="12">
        <f t="shared" si="70"/>
        <v>1.2057575126658668</v>
      </c>
      <c r="L458" s="12">
        <f t="shared" si="67"/>
        <v>0.18710801064698762</v>
      </c>
      <c r="M458" s="12">
        <f t="shared" si="71"/>
        <v>3.5009407648273247E-2</v>
      </c>
      <c r="N458" s="18">
        <f t="shared" si="68"/>
        <v>2.819643407603727E-5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1585.76</v>
      </c>
      <c r="D459" s="5" t="str">
        <f>'Исходные данные'!A461</f>
        <v>03.06.2015</v>
      </c>
      <c r="E459" s="1">
        <f>'Исходные данные'!B461</f>
        <v>2303.23</v>
      </c>
      <c r="F459" s="12">
        <f t="shared" si="63"/>
        <v>1.4524455150842499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0.37324869791076504</v>
      </c>
      <c r="J459" s="18">
        <f t="shared" si="66"/>
        <v>2.9977395370999068E-4</v>
      </c>
      <c r="K459" s="12">
        <f t="shared" si="70"/>
        <v>1.2308789014444159</v>
      </c>
      <c r="L459" s="12">
        <f t="shared" si="67"/>
        <v>0.20772846823200178</v>
      </c>
      <c r="M459" s="12">
        <f t="shared" si="71"/>
        <v>4.3151116514013786E-2</v>
      </c>
      <c r="N459" s="18">
        <f t="shared" si="68"/>
        <v>3.4656733906407294E-5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1577.19</v>
      </c>
      <c r="D460" s="5" t="str">
        <f>'Исходные данные'!A462</f>
        <v>02.06.2015</v>
      </c>
      <c r="E460" s="1">
        <f>'Исходные данные'!B462</f>
        <v>2279.44</v>
      </c>
      <c r="F460" s="12">
        <f t="shared" si="63"/>
        <v>1.4452539009250629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0.36828501611194703</v>
      </c>
      <c r="J460" s="18">
        <f t="shared" si="66"/>
        <v>2.9496182627432495E-4</v>
      </c>
      <c r="K460" s="12">
        <f t="shared" si="70"/>
        <v>1.2247843484688032</v>
      </c>
      <c r="L460" s="12">
        <f t="shared" si="67"/>
        <v>0.20276478643318388</v>
      </c>
      <c r="M460" s="12">
        <f t="shared" si="71"/>
        <v>4.1113558617294682E-2</v>
      </c>
      <c r="N460" s="18">
        <f t="shared" si="68"/>
        <v>3.2928112206192892E-5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1572.38</v>
      </c>
      <c r="D461" s="5" t="str">
        <f>'Исходные данные'!A463</f>
        <v>01.06.2015</v>
      </c>
      <c r="E461" s="1">
        <f>'Исходные данные'!B463</f>
        <v>2285.35</v>
      </c>
      <c r="F461" s="12">
        <f t="shared" si="63"/>
        <v>1.4534336483547232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0.37392879040806648</v>
      </c>
      <c r="J461" s="18">
        <f t="shared" si="66"/>
        <v>2.9864609327286021E-4</v>
      </c>
      <c r="K461" s="12">
        <f t="shared" si="70"/>
        <v>1.2317162976715443</v>
      </c>
      <c r="L461" s="12">
        <f t="shared" si="67"/>
        <v>0.20840856072930339</v>
      </c>
      <c r="M461" s="12">
        <f t="shared" si="71"/>
        <v>4.3434128185259747E-2</v>
      </c>
      <c r="N461" s="18">
        <f t="shared" si="68"/>
        <v>3.4689580021599285E-5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1561.5</v>
      </c>
      <c r="D462" s="5" t="str">
        <f>'Исходные данные'!A464</f>
        <v>29.05.2015</v>
      </c>
      <c r="E462" s="1">
        <f>'Исходные данные'!B464</f>
        <v>2271.4899999999998</v>
      </c>
      <c r="F462" s="12">
        <f t="shared" si="63"/>
        <v>1.4546845981428114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0.37478910608935045</v>
      </c>
      <c r="J462" s="18">
        <f t="shared" si="66"/>
        <v>2.9849774972613718E-4</v>
      </c>
      <c r="K462" s="12">
        <f t="shared" si="70"/>
        <v>1.2327764184712113</v>
      </c>
      <c r="L462" s="12">
        <f t="shared" si="67"/>
        <v>0.20926887641058728</v>
      </c>
      <c r="M462" s="12">
        <f t="shared" si="71"/>
        <v>4.3793462634149662E-2</v>
      </c>
      <c r="N462" s="18">
        <f t="shared" si="68"/>
        <v>3.4878948818466714E-5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1548.86</v>
      </c>
      <c r="D463" s="5" t="str">
        <f>'Исходные данные'!A465</f>
        <v>28.05.2015</v>
      </c>
      <c r="E463" s="1">
        <f>'Исходные данные'!B465</f>
        <v>2218.0500000000002</v>
      </c>
      <c r="F463" s="12">
        <f t="shared" si="63"/>
        <v>1.4320532520692641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0.35910925504623392</v>
      </c>
      <c r="J463" s="18">
        <f t="shared" si="66"/>
        <v>2.852113931495458E-4</v>
      </c>
      <c r="K463" s="12">
        <f t="shared" si="70"/>
        <v>1.213597422698967</v>
      </c>
      <c r="L463" s="12">
        <f t="shared" si="67"/>
        <v>0.19358902536747077</v>
      </c>
      <c r="M463" s="12">
        <f t="shared" si="71"/>
        <v>3.7476710742727251E-2</v>
      </c>
      <c r="N463" s="18">
        <f t="shared" si="68"/>
        <v>2.9764715699737812E-5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1556.68</v>
      </c>
      <c r="D464" s="5" t="str">
        <f>'Исходные данные'!A466</f>
        <v>27.05.2015</v>
      </c>
      <c r="E464" s="1">
        <f>'Исходные данные'!B466</f>
        <v>2197.14</v>
      </c>
      <c r="F464" s="12">
        <f t="shared" si="63"/>
        <v>1.4114268828532517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0.34460116634471527</v>
      </c>
      <c r="J464" s="18">
        <f t="shared" si="66"/>
        <v>2.7292491542726976E-4</v>
      </c>
      <c r="K464" s="12">
        <f t="shared" si="70"/>
        <v>1.1961175500168446</v>
      </c>
      <c r="L464" s="12">
        <f t="shared" si="67"/>
        <v>0.17908093666595215</v>
      </c>
      <c r="M464" s="12">
        <f t="shared" si="71"/>
        <v>3.2069981877154777E-2</v>
      </c>
      <c r="N464" s="18">
        <f t="shared" si="68"/>
        <v>2.5399499323867483E-5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1553.51</v>
      </c>
      <c r="D465" s="5" t="str">
        <f>'Исходные данные'!A467</f>
        <v>26.05.2015</v>
      </c>
      <c r="E465" s="1">
        <f>'Исходные данные'!B467</f>
        <v>2181.12</v>
      </c>
      <c r="F465" s="12">
        <f t="shared" si="63"/>
        <v>1.4039948246229506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0.33932161943083583</v>
      </c>
      <c r="J465" s="18">
        <f t="shared" si="66"/>
        <v>2.6799342664492925E-4</v>
      </c>
      <c r="K465" s="12">
        <f t="shared" si="70"/>
        <v>1.1898192320593182</v>
      </c>
      <c r="L465" s="12">
        <f t="shared" si="67"/>
        <v>0.17380138975207274</v>
      </c>
      <c r="M465" s="12">
        <f t="shared" si="71"/>
        <v>3.0206923079751903E-2</v>
      </c>
      <c r="N465" s="18">
        <f t="shared" si="68"/>
        <v>2.3857179622451301E-5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1557.29</v>
      </c>
      <c r="D466" s="5" t="str">
        <f>'Исходные данные'!A468</f>
        <v>25.05.2015</v>
      </c>
      <c r="E466" s="1">
        <f>'Исходные данные'!B468</f>
        <v>2181.2399999999998</v>
      </c>
      <c r="F466" s="12">
        <f t="shared" si="63"/>
        <v>1.4006639739547546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0.33694639130265208</v>
      </c>
      <c r="J466" s="18">
        <f t="shared" si="66"/>
        <v>2.6537474480851567E-4</v>
      </c>
      <c r="K466" s="12">
        <f t="shared" si="70"/>
        <v>1.1869964936028559</v>
      </c>
      <c r="L466" s="12">
        <f t="shared" si="67"/>
        <v>0.17142616162388896</v>
      </c>
      <c r="M466" s="12">
        <f t="shared" si="71"/>
        <v>2.938692888909971E-2</v>
      </c>
      <c r="N466" s="18">
        <f t="shared" si="68"/>
        <v>2.3144776011700974E-5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1558.45</v>
      </c>
      <c r="D467" s="5" t="str">
        <f>'Исходные данные'!A469</f>
        <v>22.05.2015</v>
      </c>
      <c r="E467" s="1">
        <f>'Исходные данные'!B469</f>
        <v>2185.7399999999998</v>
      </c>
      <c r="F467" s="12">
        <f t="shared" si="63"/>
        <v>1.4025089030767748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0.33826270639939632</v>
      </c>
      <c r="J467" s="18">
        <f t="shared" si="66"/>
        <v>2.6566789138729398E-4</v>
      </c>
      <c r="K467" s="12">
        <f t="shared" si="70"/>
        <v>1.1885599838042926</v>
      </c>
      <c r="L467" s="12">
        <f t="shared" si="67"/>
        <v>0.1727424767206332</v>
      </c>
      <c r="M467" s="12">
        <f t="shared" si="71"/>
        <v>2.983996326357851E-2</v>
      </c>
      <c r="N467" s="18">
        <f t="shared" si="68"/>
        <v>2.3435986200468022E-5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1561.86</v>
      </c>
      <c r="D468" s="5" t="str">
        <f>'Исходные данные'!A470</f>
        <v>21.05.2015</v>
      </c>
      <c r="E468" s="1">
        <f>'Исходные данные'!B470</f>
        <v>2179.4899999999998</v>
      </c>
      <c r="F468" s="12">
        <f t="shared" si="63"/>
        <v>1.3954451743434111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0.33321348575805376</v>
      </c>
      <c r="J468" s="18">
        <f t="shared" si="66"/>
        <v>2.6097186465926149E-4</v>
      </c>
      <c r="K468" s="12">
        <f t="shared" si="70"/>
        <v>1.182573807680557</v>
      </c>
      <c r="L468" s="12">
        <f t="shared" si="67"/>
        <v>0.1676932560792905</v>
      </c>
      <c r="M468" s="12">
        <f t="shared" si="71"/>
        <v>2.8121028134474511E-2</v>
      </c>
      <c r="N468" s="18">
        <f t="shared" si="68"/>
        <v>2.2024310125665397E-5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1565.68</v>
      </c>
      <c r="D469" s="5" t="str">
        <f>'Исходные данные'!A471</f>
        <v>20.05.2015</v>
      </c>
      <c r="E469" s="1">
        <f>'Исходные данные'!B471</f>
        <v>2151.33</v>
      </c>
      <c r="F469" s="12">
        <f t="shared" si="63"/>
        <v>1.3740547238260692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0.31776602111917129</v>
      </c>
      <c r="J469" s="18">
        <f t="shared" si="66"/>
        <v>2.4817883653350717E-4</v>
      </c>
      <c r="K469" s="12">
        <f t="shared" si="70"/>
        <v>1.1644464122218299</v>
      </c>
      <c r="L469" s="12">
        <f t="shared" si="67"/>
        <v>0.15224579144040812</v>
      </c>
      <c r="M469" s="12">
        <f t="shared" si="71"/>
        <v>2.3178781011316256E-2</v>
      </c>
      <c r="N469" s="18">
        <f t="shared" si="68"/>
        <v>1.8102888670705519E-5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1560.59</v>
      </c>
      <c r="D470" s="5" t="str">
        <f>'Исходные данные'!A472</f>
        <v>19.05.2015</v>
      </c>
      <c r="E470" s="1">
        <f>'Исходные данные'!B472</f>
        <v>2153</v>
      </c>
      <c r="F470" s="12">
        <f t="shared" si="63"/>
        <v>1.3796064309011336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0.32179826349410706</v>
      </c>
      <c r="J470" s="18">
        <f t="shared" si="66"/>
        <v>2.5062659497575697E-4</v>
      </c>
      <c r="K470" s="12">
        <f t="shared" si="70"/>
        <v>1.1691512214795459</v>
      </c>
      <c r="L470" s="12">
        <f t="shared" si="67"/>
        <v>0.15627803381534394</v>
      </c>
      <c r="M470" s="12">
        <f t="shared" si="71"/>
        <v>2.4422823853189793E-2</v>
      </c>
      <c r="N470" s="18">
        <f t="shared" si="68"/>
        <v>1.9021262313709612E-5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1562.12</v>
      </c>
      <c r="D471" s="5" t="str">
        <f>'Исходные данные'!A473</f>
        <v>18.05.2015</v>
      </c>
      <c r="E471" s="1">
        <f>'Исходные данные'!B473</f>
        <v>2189.73</v>
      </c>
      <c r="F471" s="12">
        <f t="shared" si="63"/>
        <v>1.4017681100043531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0.33773437550612312</v>
      </c>
      <c r="J471" s="18">
        <f t="shared" si="66"/>
        <v>2.6230398798080017E-4</v>
      </c>
      <c r="K471" s="12">
        <f t="shared" si="70"/>
        <v>1.187932196700604</v>
      </c>
      <c r="L471" s="12">
        <f t="shared" si="67"/>
        <v>0.17221414582735986</v>
      </c>
      <c r="M471" s="12">
        <f t="shared" si="71"/>
        <v>2.9657712023047178E-2</v>
      </c>
      <c r="N471" s="18">
        <f t="shared" si="68"/>
        <v>2.303388906259073E-5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1566.17</v>
      </c>
      <c r="D472" s="5" t="str">
        <f>'Исходные данные'!A474</f>
        <v>15.05.2015</v>
      </c>
      <c r="E472" s="1">
        <f>'Исходные данные'!B474</f>
        <v>2190.19</v>
      </c>
      <c r="F472" s="12">
        <f t="shared" si="63"/>
        <v>1.3984369512888128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0.33535514954658063</v>
      </c>
      <c r="J472" s="18">
        <f t="shared" si="66"/>
        <v>2.597291988283907E-4</v>
      </c>
      <c r="K472" s="12">
        <f t="shared" si="70"/>
        <v>1.1851091971885823</v>
      </c>
      <c r="L472" s="12">
        <f t="shared" si="67"/>
        <v>0.16983491986781754</v>
      </c>
      <c r="M472" s="12">
        <f t="shared" si="71"/>
        <v>2.8843900006508015E-2</v>
      </c>
      <c r="N472" s="18">
        <f t="shared" si="68"/>
        <v>2.2339311174751952E-5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1574.61</v>
      </c>
      <c r="D473" s="5" t="str">
        <f>'Исходные данные'!A475</f>
        <v>14.05.2015</v>
      </c>
      <c r="E473" s="1">
        <f>'Исходные данные'!B475</f>
        <v>2155.06</v>
      </c>
      <c r="F473" s="12">
        <f t="shared" si="63"/>
        <v>1.3686309625875615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0.31381094282818267</v>
      </c>
      <c r="J473" s="18">
        <f t="shared" si="66"/>
        <v>2.4236508146701266E-4</v>
      </c>
      <c r="K473" s="12">
        <f t="shared" si="70"/>
        <v>1.1598500310112314</v>
      </c>
      <c r="L473" s="12">
        <f t="shared" si="67"/>
        <v>0.14829071314941947</v>
      </c>
      <c r="M473" s="12">
        <f t="shared" si="71"/>
        <v>2.1990135606363415E-2</v>
      </c>
      <c r="N473" s="18">
        <f t="shared" si="68"/>
        <v>1.6983604713316205E-5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1568.65</v>
      </c>
      <c r="D474" s="5" t="str">
        <f>'Исходные данные'!A476</f>
        <v>13.05.2015</v>
      </c>
      <c r="E474" s="1">
        <f>'Исходные данные'!B476</f>
        <v>2212.91</v>
      </c>
      <c r="F474" s="12">
        <f t="shared" si="63"/>
        <v>1.4107098460459628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0.34409301462026087</v>
      </c>
      <c r="J474" s="18">
        <f t="shared" si="66"/>
        <v>2.6501105514501323E-4</v>
      </c>
      <c r="K474" s="12">
        <f t="shared" si="70"/>
        <v>1.1955098952246441</v>
      </c>
      <c r="L474" s="12">
        <f t="shared" si="67"/>
        <v>0.17857278494149764</v>
      </c>
      <c r="M474" s="12">
        <f t="shared" si="71"/>
        <v>3.1888239521762375E-2</v>
      </c>
      <c r="N474" s="18">
        <f t="shared" si="68"/>
        <v>2.4559452366986711E-5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1578.91</v>
      </c>
      <c r="D475" s="5" t="str">
        <f>'Исходные данные'!A477</f>
        <v>12.05.2015</v>
      </c>
      <c r="E475" s="1">
        <f>'Исходные данные'!B477</f>
        <v>2186.5700000000002</v>
      </c>
      <c r="F475" s="12">
        <f t="shared" si="63"/>
        <v>1.3848604416971202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0.32559937044465431</v>
      </c>
      <c r="J475" s="18">
        <f t="shared" si="66"/>
        <v>2.5006785043419136E-4</v>
      </c>
      <c r="K475" s="12">
        <f t="shared" si="70"/>
        <v>1.1736037472160215</v>
      </c>
      <c r="L475" s="12">
        <f t="shared" si="67"/>
        <v>0.16007914076589119</v>
      </c>
      <c r="M475" s="12">
        <f t="shared" si="71"/>
        <v>2.5625331308346017E-2</v>
      </c>
      <c r="N475" s="18">
        <f t="shared" si="68"/>
        <v>1.9680847380604268E-5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1582.9</v>
      </c>
      <c r="D476" s="5" t="str">
        <f>'Исходные данные'!A478</f>
        <v>08.05.2015</v>
      </c>
      <c r="E476" s="1">
        <f>'Исходные данные'!B478</f>
        <v>2166.73</v>
      </c>
      <c r="F476" s="12">
        <f t="shared" si="63"/>
        <v>1.3688356813443678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0.31396051086594617</v>
      </c>
      <c r="J476" s="18">
        <f t="shared" si="66"/>
        <v>2.4045593499655212E-4</v>
      </c>
      <c r="K476" s="12">
        <f t="shared" si="70"/>
        <v>1.160023520478386</v>
      </c>
      <c r="L476" s="12">
        <f t="shared" si="67"/>
        <v>0.14844028118718308</v>
      </c>
      <c r="M476" s="12">
        <f t="shared" si="71"/>
        <v>2.2034517078929988E-2</v>
      </c>
      <c r="N476" s="18">
        <f t="shared" si="68"/>
        <v>1.6875786040091743E-5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1581.91</v>
      </c>
      <c r="D477" s="5" t="str">
        <f>'Исходные данные'!A479</f>
        <v>07.05.2015</v>
      </c>
      <c r="E477" s="1">
        <f>'Исходные данные'!B479</f>
        <v>2141.67</v>
      </c>
      <c r="F477" s="12">
        <f t="shared" si="63"/>
        <v>1.3538507247567813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0.30295292081767422</v>
      </c>
      <c r="J477" s="18">
        <f t="shared" si="66"/>
        <v>2.3137785316291898E-4</v>
      </c>
      <c r="K477" s="12">
        <f t="shared" si="70"/>
        <v>1.1473244782691152</v>
      </c>
      <c r="L477" s="12">
        <f t="shared" si="67"/>
        <v>0.13743269113891105</v>
      </c>
      <c r="M477" s="12">
        <f t="shared" si="71"/>
        <v>1.8887744593683326E-2</v>
      </c>
      <c r="N477" s="18">
        <f t="shared" si="68"/>
        <v>1.4425362803503362E-5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1580.82</v>
      </c>
      <c r="D478" s="5" t="str">
        <f>'Исходные данные'!A480</f>
        <v>06.05.2015</v>
      </c>
      <c r="E478" s="1">
        <f>'Исходные данные'!B480</f>
        <v>2216.75</v>
      </c>
      <c r="F478" s="12">
        <f t="shared" si="63"/>
        <v>1.4022785642894195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0.33809845952468442</v>
      </c>
      <c r="J478" s="18">
        <f t="shared" si="66"/>
        <v>2.5749927142429147E-4</v>
      </c>
      <c r="K478" s="12">
        <f t="shared" si="70"/>
        <v>1.18836478257258</v>
      </c>
      <c r="L478" s="12">
        <f t="shared" si="67"/>
        <v>0.17257822984592125</v>
      </c>
      <c r="M478" s="12">
        <f t="shared" si="71"/>
        <v>2.9783245416751633E-2</v>
      </c>
      <c r="N478" s="18">
        <f t="shared" si="68"/>
        <v>2.2683226673810062E-5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1579.22</v>
      </c>
      <c r="D479" s="5" t="str">
        <f>'Исходные данные'!A481</f>
        <v>05.05.2015</v>
      </c>
      <c r="E479" s="1">
        <f>'Исходные данные'!B481</f>
        <v>2182.81</v>
      </c>
      <c r="F479" s="12">
        <f t="shared" si="63"/>
        <v>1.3822076721419434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0.32368198333399839</v>
      </c>
      <c r="J479" s="18">
        <f t="shared" si="66"/>
        <v>2.4583148719252771E-4</v>
      </c>
      <c r="K479" s="12">
        <f t="shared" si="70"/>
        <v>1.1713556504427172</v>
      </c>
      <c r="L479" s="12">
        <f t="shared" si="67"/>
        <v>0.15816175365523527</v>
      </c>
      <c r="M479" s="12">
        <f t="shared" si="71"/>
        <v>2.5015140319299335E-2</v>
      </c>
      <c r="N479" s="18">
        <f t="shared" si="68"/>
        <v>1.8998614268492083E-5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1581.16</v>
      </c>
      <c r="D480" s="5" t="str">
        <f>'Исходные данные'!A482</f>
        <v>04.05.2015</v>
      </c>
      <c r="E480" s="1">
        <f>'Исходные данные'!B482</f>
        <v>2207.06</v>
      </c>
      <c r="F480" s="12">
        <f t="shared" si="63"/>
        <v>1.3958486174707176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0.33350255825289404</v>
      </c>
      <c r="J480" s="18">
        <f t="shared" si="66"/>
        <v>2.5258311853898876E-4</v>
      </c>
      <c r="K480" s="12">
        <f t="shared" si="70"/>
        <v>1.1829157066558902</v>
      </c>
      <c r="L480" s="12">
        <f t="shared" si="67"/>
        <v>0.16798232857413092</v>
      </c>
      <c r="M480" s="12">
        <f t="shared" si="71"/>
        <v>2.8218062713187293E-2</v>
      </c>
      <c r="N480" s="18">
        <f t="shared" si="68"/>
        <v>2.1371369133009504E-5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1581.44</v>
      </c>
      <c r="D481" s="5" t="str">
        <f>'Исходные данные'!A483</f>
        <v>30.04.2015</v>
      </c>
      <c r="E481" s="1">
        <f>'Исходные данные'!B483</f>
        <v>2207.06</v>
      </c>
      <c r="F481" s="12">
        <f t="shared" si="63"/>
        <v>1.3956014771347631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0.33332548875265267</v>
      </c>
      <c r="J481" s="18">
        <f t="shared" si="66"/>
        <v>2.5174441549612913E-4</v>
      </c>
      <c r="K481" s="12">
        <f t="shared" si="70"/>
        <v>1.1827062669061281</v>
      </c>
      <c r="L481" s="12">
        <f t="shared" si="67"/>
        <v>0.16780525907388957</v>
      </c>
      <c r="M481" s="12">
        <f t="shared" si="71"/>
        <v>2.815860497285521E-2</v>
      </c>
      <c r="N481" s="18">
        <f t="shared" si="68"/>
        <v>2.1266815137975001E-5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1579.52</v>
      </c>
      <c r="D482" s="5" t="str">
        <f>'Исходные данные'!A484</f>
        <v>29.04.2015</v>
      </c>
      <c r="E482" s="1">
        <f>'Исходные данные'!B484</f>
        <v>2235.86</v>
      </c>
      <c r="F482" s="12">
        <f t="shared" si="63"/>
        <v>1.4155313006482984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0.34750493811113209</v>
      </c>
      <c r="J482" s="18">
        <f t="shared" si="66"/>
        <v>2.617209393950142E-4</v>
      </c>
      <c r="K482" s="12">
        <f t="shared" si="70"/>
        <v>1.1995958500385449</v>
      </c>
      <c r="L482" s="12">
        <f t="shared" si="67"/>
        <v>0.18198470843236897</v>
      </c>
      <c r="M482" s="12">
        <f t="shared" si="71"/>
        <v>3.3118434103214356E-2</v>
      </c>
      <c r="N482" s="18">
        <f t="shared" si="68"/>
        <v>2.494291946439385E-5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1579.77</v>
      </c>
      <c r="D483" s="5" t="str">
        <f>'Исходные данные'!A485</f>
        <v>28.04.2015</v>
      </c>
      <c r="E483" s="1">
        <f>'Исходные данные'!B485</f>
        <v>2200.1799999999998</v>
      </c>
      <c r="F483" s="12">
        <f t="shared" si="63"/>
        <v>1.3927217253144444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0.33125990837682662</v>
      </c>
      <c r="J483" s="18">
        <f t="shared" si="66"/>
        <v>2.4878978044457861E-4</v>
      </c>
      <c r="K483" s="12">
        <f t="shared" si="70"/>
        <v>1.1802658133949884</v>
      </c>
      <c r="L483" s="12">
        <f t="shared" si="67"/>
        <v>0.1657396786980635</v>
      </c>
      <c r="M483" s="12">
        <f t="shared" si="71"/>
        <v>2.7469641094937332E-2</v>
      </c>
      <c r="N483" s="18">
        <f t="shared" si="68"/>
        <v>2.063082734759012E-5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1580.32</v>
      </c>
      <c r="D484" s="5" t="str">
        <f>'Исходные данные'!A486</f>
        <v>27.04.2015</v>
      </c>
      <c r="E484" s="1">
        <f>'Исходные данные'!B486</f>
        <v>2146.91</v>
      </c>
      <c r="F484" s="12">
        <f t="shared" si="63"/>
        <v>1.3585286524248252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0.30640224088365597</v>
      </c>
      <c r="J484" s="18">
        <f t="shared" si="66"/>
        <v>2.2947837507854643E-4</v>
      </c>
      <c r="K484" s="12">
        <f t="shared" si="70"/>
        <v>1.1512888007922526</v>
      </c>
      <c r="L484" s="12">
        <f t="shared" si="67"/>
        <v>0.1408820112048928</v>
      </c>
      <c r="M484" s="12">
        <f t="shared" si="71"/>
        <v>1.9847741081135548E-2</v>
      </c>
      <c r="N484" s="18">
        <f t="shared" si="68"/>
        <v>1.4864863126141876E-5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1580.11</v>
      </c>
      <c r="D485" s="5" t="str">
        <f>'Исходные данные'!A487</f>
        <v>24.04.2015</v>
      </c>
      <c r="E485" s="1">
        <f>'Исходные данные'!B487</f>
        <v>2204.33</v>
      </c>
      <c r="F485" s="12">
        <f t="shared" si="63"/>
        <v>1.3950484459942663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0.33292914298161708</v>
      </c>
      <c r="J485" s="18">
        <f t="shared" si="66"/>
        <v>2.4864962638511059E-4</v>
      </c>
      <c r="K485" s="12">
        <f t="shared" si="70"/>
        <v>1.1822375991622369</v>
      </c>
      <c r="L485" s="12">
        <f t="shared" si="67"/>
        <v>0.16740891330285393</v>
      </c>
      <c r="M485" s="12">
        <f t="shared" si="71"/>
        <v>2.8025744253242474E-2</v>
      </c>
      <c r="N485" s="18">
        <f t="shared" si="68"/>
        <v>2.0931153023507399E-5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1579.42</v>
      </c>
      <c r="D486" s="5" t="str">
        <f>'Исходные данные'!A488</f>
        <v>23.04.2015</v>
      </c>
      <c r="E486" s="1">
        <f>'Исходные данные'!B488</f>
        <v>2285.92</v>
      </c>
      <c r="F486" s="12">
        <f t="shared" si="63"/>
        <v>1.4473161033797217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0.3697108780969468</v>
      </c>
      <c r="J486" s="18">
        <f t="shared" si="66"/>
        <v>2.7534956624102383E-4</v>
      </c>
      <c r="K486" s="12">
        <f t="shared" si="70"/>
        <v>1.2265319675468236</v>
      </c>
      <c r="L486" s="12">
        <f t="shared" si="67"/>
        <v>0.20419064841818363</v>
      </c>
      <c r="M486" s="12">
        <f t="shared" si="71"/>
        <v>4.1693820901438285E-2</v>
      </c>
      <c r="N486" s="18">
        <f t="shared" si="68"/>
        <v>3.1052306492132868E-5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1578.46</v>
      </c>
      <c r="D487" s="5" t="str">
        <f>'Исходные данные'!A489</f>
        <v>22.04.2015</v>
      </c>
      <c r="E487" s="1">
        <f>'Исходные данные'!B489</f>
        <v>2295.2399999999998</v>
      </c>
      <c r="F487" s="12">
        <f t="shared" si="63"/>
        <v>1.4541008324569515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0.37438772502661816</v>
      </c>
      <c r="J487" s="18">
        <f t="shared" si="66"/>
        <v>2.7805450644344021E-4</v>
      </c>
      <c r="K487" s="12">
        <f t="shared" si="70"/>
        <v>1.2322817046532748</v>
      </c>
      <c r="L487" s="12">
        <f t="shared" si="67"/>
        <v>0.20886749534785495</v>
      </c>
      <c r="M487" s="12">
        <f t="shared" si="71"/>
        <v>4.362563061288622E-2</v>
      </c>
      <c r="N487" s="18">
        <f t="shared" si="68"/>
        <v>3.2400376341097922E-5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1576.91</v>
      </c>
      <c r="D488" s="5" t="str">
        <f>'Исходные данные'!A490</f>
        <v>21.04.2015</v>
      </c>
      <c r="E488" s="1">
        <f>'Исходные данные'!B490</f>
        <v>2183.12</v>
      </c>
      <c r="F488" s="12">
        <f t="shared" si="63"/>
        <v>1.3844290416066865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0.32528781031594667</v>
      </c>
      <c r="J488" s="18">
        <f t="shared" si="66"/>
        <v>2.4091414249445843E-4</v>
      </c>
      <c r="K488" s="12">
        <f t="shared" si="70"/>
        <v>1.1732381560362619</v>
      </c>
      <c r="L488" s="12">
        <f t="shared" si="67"/>
        <v>0.15976758063718358</v>
      </c>
      <c r="M488" s="12">
        <f t="shared" si="71"/>
        <v>2.5525679822658964E-2</v>
      </c>
      <c r="N488" s="18">
        <f t="shared" si="68"/>
        <v>1.8904788532011328E-5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1574.02</v>
      </c>
      <c r="D489" s="5" t="str">
        <f>'Исходные данные'!A491</f>
        <v>20.04.2015</v>
      </c>
      <c r="E489" s="1">
        <f>'Исходные данные'!B491</f>
        <v>2150.38</v>
      </c>
      <c r="F489" s="12">
        <f t="shared" si="63"/>
        <v>1.3661706966874627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0.31201171431341468</v>
      </c>
      <c r="J489" s="18">
        <f t="shared" si="66"/>
        <v>2.3043666186304811E-4</v>
      </c>
      <c r="K489" s="12">
        <f t="shared" si="70"/>
        <v>1.157765071983905</v>
      </c>
      <c r="L489" s="12">
        <f t="shared" si="67"/>
        <v>0.1464914846346515</v>
      </c>
      <c r="M489" s="12">
        <f t="shared" si="71"/>
        <v>2.1459755070464347E-2</v>
      </c>
      <c r="N489" s="18">
        <f t="shared" si="68"/>
        <v>1.5849130324219414E-5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1573.47</v>
      </c>
      <c r="D490" s="5" t="str">
        <f>'Исходные данные'!A492</f>
        <v>17.04.2015</v>
      </c>
      <c r="E490" s="1">
        <f>'Исходные данные'!B492</f>
        <v>2114.59</v>
      </c>
      <c r="F490" s="12">
        <f t="shared" si="63"/>
        <v>1.3439023305179001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0.2955775687147012</v>
      </c>
      <c r="J490" s="18">
        <f t="shared" si="66"/>
        <v>2.1768991889082015E-4</v>
      </c>
      <c r="K490" s="12">
        <f t="shared" si="70"/>
        <v>1.1388936845183564</v>
      </c>
      <c r="L490" s="12">
        <f t="shared" si="67"/>
        <v>0.13005733903593802</v>
      </c>
      <c r="M490" s="12">
        <f t="shared" si="71"/>
        <v>1.6914911437108937E-2</v>
      </c>
      <c r="N490" s="18">
        <f t="shared" si="68"/>
        <v>1.2457662855816393E-5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1577.78</v>
      </c>
      <c r="D491" s="5" t="str">
        <f>'Исходные данные'!A493</f>
        <v>16.04.2015</v>
      </c>
      <c r="E491" s="1">
        <f>'Исходные данные'!B493</f>
        <v>2151.58</v>
      </c>
      <c r="F491" s="12">
        <f t="shared" si="63"/>
        <v>1.3636755441189519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0.3101836602449714</v>
      </c>
      <c r="J491" s="18">
        <f t="shared" si="66"/>
        <v>2.2780955246313111E-4</v>
      </c>
      <c r="K491" s="12">
        <f t="shared" si="70"/>
        <v>1.1556505481545642</v>
      </c>
      <c r="L491" s="12">
        <f t="shared" si="67"/>
        <v>0.14466343056620828</v>
      </c>
      <c r="M491" s="12">
        <f t="shared" si="71"/>
        <v>2.0927508143184174E-2</v>
      </c>
      <c r="N491" s="18">
        <f t="shared" si="68"/>
        <v>1.5369882025707407E-5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1577.39</v>
      </c>
      <c r="D492" s="5" t="str">
        <f>'Исходные данные'!A494</f>
        <v>15.04.2015</v>
      </c>
      <c r="E492" s="1">
        <f>'Исходные данные'!B494</f>
        <v>2215.21</v>
      </c>
      <c r="F492" s="12">
        <f t="shared" si="63"/>
        <v>1.4043514920216307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0.33957562471393343</v>
      </c>
      <c r="J492" s="18">
        <f t="shared" si="66"/>
        <v>2.486999466579537E-4</v>
      </c>
      <c r="K492" s="12">
        <f t="shared" si="70"/>
        <v>1.1901214908162279</v>
      </c>
      <c r="L492" s="12">
        <f t="shared" si="67"/>
        <v>0.1740553950351704</v>
      </c>
      <c r="M492" s="12">
        <f t="shared" si="71"/>
        <v>3.0295280540849227E-2</v>
      </c>
      <c r="N492" s="18">
        <f t="shared" si="68"/>
        <v>2.2187795902147369E-5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1574.4</v>
      </c>
      <c r="D493" s="5" t="str">
        <f>'Исходные данные'!A495</f>
        <v>14.04.2015</v>
      </c>
      <c r="E493" s="1">
        <f>'Исходные данные'!B495</f>
        <v>2232.5300000000002</v>
      </c>
      <c r="F493" s="12">
        <f t="shared" si="63"/>
        <v>1.41801956300813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0.34926122421232203</v>
      </c>
      <c r="J493" s="18">
        <f t="shared" si="66"/>
        <v>2.5507959871754387E-4</v>
      </c>
      <c r="K493" s="12">
        <f t="shared" si="70"/>
        <v>1.2017045347418036</v>
      </c>
      <c r="L493" s="12">
        <f t="shared" si="67"/>
        <v>0.18374099453355877</v>
      </c>
      <c r="M493" s="12">
        <f t="shared" si="71"/>
        <v>3.3760753072181286E-2</v>
      </c>
      <c r="N493" s="18">
        <f t="shared" si="68"/>
        <v>2.4656843500092923E-5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1573.62</v>
      </c>
      <c r="D494" s="5" t="str">
        <f>'Исходные данные'!A496</f>
        <v>13.04.2015</v>
      </c>
      <c r="E494" s="1">
        <f>'Исходные данные'!B496</f>
        <v>2179.1999999999998</v>
      </c>
      <c r="F494" s="12">
        <f t="shared" si="63"/>
        <v>1.3848324246006025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0.32557913925089305</v>
      </c>
      <c r="J494" s="18">
        <f t="shared" si="66"/>
        <v>2.3711994917011649E-4</v>
      </c>
      <c r="K494" s="12">
        <f t="shared" si="70"/>
        <v>1.1735800040513897</v>
      </c>
      <c r="L494" s="12">
        <f t="shared" si="67"/>
        <v>0.16005890957212998</v>
      </c>
      <c r="M494" s="12">
        <f t="shared" si="71"/>
        <v>2.5618854533419291E-2</v>
      </c>
      <c r="N494" s="18">
        <f t="shared" si="68"/>
        <v>1.8658263851725963E-5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1572.58</v>
      </c>
      <c r="D495" s="5" t="str">
        <f>'Исходные данные'!A497</f>
        <v>10.04.2015</v>
      </c>
      <c r="E495" s="1">
        <f>'Исходные данные'!B497</f>
        <v>2242.29</v>
      </c>
      <c r="F495" s="12">
        <f t="shared" si="63"/>
        <v>1.4258670465095575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0.35478008237863656</v>
      </c>
      <c r="J495" s="18">
        <f t="shared" si="66"/>
        <v>2.5766588525172519E-4</v>
      </c>
      <c r="K495" s="12">
        <f t="shared" si="70"/>
        <v>1.2083549059750269</v>
      </c>
      <c r="L495" s="12">
        <f t="shared" si="67"/>
        <v>0.1892598526998735</v>
      </c>
      <c r="M495" s="12">
        <f t="shared" si="71"/>
        <v>3.5819291843977821E-2</v>
      </c>
      <c r="N495" s="18">
        <f t="shared" si="68"/>
        <v>2.6014452333934637E-5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1571.7</v>
      </c>
      <c r="D496" s="5" t="str">
        <f>'Исходные данные'!A498</f>
        <v>09.04.2015</v>
      </c>
      <c r="E496" s="1">
        <f>'Исходные данные'!B498</f>
        <v>2308.54</v>
      </c>
      <c r="F496" s="12">
        <f t="shared" si="63"/>
        <v>1.4688172043010752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0.38445745398343373</v>
      </c>
      <c r="J496" s="18">
        <f t="shared" si="66"/>
        <v>2.7844033451089709E-4</v>
      </c>
      <c r="K496" s="12">
        <f t="shared" si="70"/>
        <v>1.244753133991326</v>
      </c>
      <c r="L496" s="12">
        <f t="shared" si="67"/>
        <v>0.21893722430467058</v>
      </c>
      <c r="M496" s="12">
        <f t="shared" si="71"/>
        <v>4.7933508186233653E-2</v>
      </c>
      <c r="N496" s="18">
        <f t="shared" si="68"/>
        <v>3.471547219430639E-5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1574.48</v>
      </c>
      <c r="D497" s="5" t="str">
        <f>'Исходные данные'!A499</f>
        <v>08.04.2015</v>
      </c>
      <c r="E497" s="1">
        <f>'Исходные данные'!B499</f>
        <v>2357.91</v>
      </c>
      <c r="F497" s="12">
        <f t="shared" si="63"/>
        <v>1.4975801534474873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0.40385057441478867</v>
      </c>
      <c r="J497" s="18">
        <f t="shared" si="66"/>
        <v>2.91669310907233E-4</v>
      </c>
      <c r="K497" s="12">
        <f t="shared" si="70"/>
        <v>1.2691283734615539</v>
      </c>
      <c r="L497" s="12">
        <f t="shared" si="67"/>
        <v>0.23833034473602541</v>
      </c>
      <c r="M497" s="12">
        <f t="shared" si="71"/>
        <v>5.6801353221992729E-2</v>
      </c>
      <c r="N497" s="18">
        <f t="shared" si="68"/>
        <v>4.1023122418147237E-5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1572.32</v>
      </c>
      <c r="D498" s="5" t="str">
        <f>'Исходные данные'!A500</f>
        <v>07.04.2015</v>
      </c>
      <c r="E498" s="1">
        <f>'Исходные данные'!B500</f>
        <v>2391.02</v>
      </c>
      <c r="F498" s="12">
        <f t="shared" si="63"/>
        <v>1.5206955327159866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0.419167817510186</v>
      </c>
      <c r="J498" s="18">
        <f t="shared" si="66"/>
        <v>3.0188680520952098E-4</v>
      </c>
      <c r="K498" s="12">
        <f t="shared" si="70"/>
        <v>1.2887175644811091</v>
      </c>
      <c r="L498" s="12">
        <f t="shared" si="67"/>
        <v>0.25364758783142283</v>
      </c>
      <c r="M498" s="12">
        <f t="shared" si="71"/>
        <v>6.4337098812699361E-2</v>
      </c>
      <c r="N498" s="18">
        <f t="shared" si="68"/>
        <v>4.6335907494957188E-5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1574.82</v>
      </c>
      <c r="D499" s="5" t="str">
        <f>'Исходные данные'!A501</f>
        <v>06.04.2015</v>
      </c>
      <c r="E499" s="1">
        <f>'Исходные данные'!B501</f>
        <v>2392.4699999999998</v>
      </c>
      <c r="F499" s="12">
        <f t="shared" si="63"/>
        <v>1.5192021945365184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0.41818532504920219</v>
      </c>
      <c r="J499" s="18">
        <f t="shared" si="66"/>
        <v>3.0033860406593604E-4</v>
      </c>
      <c r="K499" s="12">
        <f t="shared" si="70"/>
        <v>1.2874520309800317</v>
      </c>
      <c r="L499" s="12">
        <f t="shared" si="67"/>
        <v>0.25266509537043907</v>
      </c>
      <c r="M499" s="12">
        <f t="shared" si="71"/>
        <v>6.3839650418553079E-2</v>
      </c>
      <c r="N499" s="18">
        <f t="shared" si="68"/>
        <v>4.5849316899175488E-5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1578.32</v>
      </c>
      <c r="D500" s="5" t="str">
        <f>'Исходные данные'!A502</f>
        <v>05.04.2015</v>
      </c>
      <c r="E500" s="1">
        <f>'Исходные данные'!B502</f>
        <v>2405.2199999999998</v>
      </c>
      <c r="F500" s="12">
        <f t="shared" si="63"/>
        <v>1.5239115008363322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0.42128038526094103</v>
      </c>
      <c r="J500" s="18">
        <f t="shared" si="66"/>
        <v>3.0171699781609716E-4</v>
      </c>
      <c r="K500" s="12">
        <f t="shared" si="70"/>
        <v>1.2914429454099914</v>
      </c>
      <c r="L500" s="12">
        <f t="shared" si="67"/>
        <v>0.25576015558217785</v>
      </c>
      <c r="M500" s="12">
        <f t="shared" si="71"/>
        <v>6.5413257183419823E-2</v>
      </c>
      <c r="N500" s="18">
        <f t="shared" si="68"/>
        <v>4.6848351514227336E-5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1576.67</v>
      </c>
      <c r="D501" s="5" t="str">
        <f>'Исходные данные'!A503</f>
        <v>03.04.2015</v>
      </c>
      <c r="E501" s="1">
        <f>'Исходные данные'!B503</f>
        <v>2405.2199999999998</v>
      </c>
      <c r="F501" s="12">
        <f t="shared" si="63"/>
        <v>1.5255062885702142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0.422326347467116</v>
      </c>
      <c r="J501" s="18">
        <f t="shared" si="66"/>
        <v>3.0162190914332434E-4</v>
      </c>
      <c r="K501" s="12">
        <f t="shared" si="70"/>
        <v>1.2927944526118322</v>
      </c>
      <c r="L501" s="12">
        <f t="shared" si="67"/>
        <v>0.25680611778835283</v>
      </c>
      <c r="M501" s="12">
        <f t="shared" si="71"/>
        <v>6.5949382133525344E-2</v>
      </c>
      <c r="N501" s="18">
        <f t="shared" si="68"/>
        <v>4.7100491516185621E-5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1572.67</v>
      </c>
      <c r="D502" s="5" t="str">
        <f>'Исходные данные'!A504</f>
        <v>02.04.2015</v>
      </c>
      <c r="E502" s="1">
        <f>'Исходные данные'!B504</f>
        <v>2460.16</v>
      </c>
      <c r="F502" s="12">
        <f t="shared" si="63"/>
        <v>1.5643205504015463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0.44745157662232021</v>
      </c>
      <c r="J502" s="18">
        <f t="shared" si="66"/>
        <v>3.1867421171504802E-4</v>
      </c>
      <c r="K502" s="12">
        <f t="shared" si="70"/>
        <v>1.3256877043497846</v>
      </c>
      <c r="L502" s="12">
        <f t="shared" si="67"/>
        <v>0.28193134694355709</v>
      </c>
      <c r="M502" s="12">
        <f t="shared" si="71"/>
        <v>7.9485284389408356E-2</v>
      </c>
      <c r="N502" s="18">
        <f t="shared" si="68"/>
        <v>5.6609277224921478E-5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1572.01</v>
      </c>
      <c r="D503" s="5" t="str">
        <f>'Исходные данные'!A505</f>
        <v>01.04.2015</v>
      </c>
      <c r="E503" s="1">
        <f>'Исходные данные'!B505</f>
        <v>2416.63</v>
      </c>
      <c r="F503" s="12">
        <f t="shared" si="63"/>
        <v>1.5372866584818163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0.43001895235964155</v>
      </c>
      <c r="J503" s="18">
        <f t="shared" si="66"/>
        <v>3.0540394570687798E-4</v>
      </c>
      <c r="K503" s="12">
        <f t="shared" si="70"/>
        <v>1.3027777591281944</v>
      </c>
      <c r="L503" s="12">
        <f t="shared" si="67"/>
        <v>0.26449872268087832</v>
      </c>
      <c r="M503" s="12">
        <f t="shared" si="71"/>
        <v>6.9959574299816168E-2</v>
      </c>
      <c r="N503" s="18">
        <f t="shared" si="68"/>
        <v>4.968601945076178E-5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1576.39</v>
      </c>
      <c r="D504" s="5" t="str">
        <f>'Исходные данные'!A506</f>
        <v>31.03.2015</v>
      </c>
      <c r="E504" s="1">
        <f>'Исходные данные'!B506</f>
        <v>2439.88</v>
      </c>
      <c r="F504" s="12">
        <f t="shared" si="63"/>
        <v>1.5477641954084966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0.43681143501688102</v>
      </c>
      <c r="J504" s="18">
        <f t="shared" si="66"/>
        <v>3.0936217699806679E-4</v>
      </c>
      <c r="K504" s="12">
        <f t="shared" si="70"/>
        <v>1.311656976288645</v>
      </c>
      <c r="L504" s="12">
        <f t="shared" si="67"/>
        <v>0.27129120533811785</v>
      </c>
      <c r="M504" s="12">
        <f t="shared" si="71"/>
        <v>7.3598918093808821E-2</v>
      </c>
      <c r="N504" s="18">
        <f t="shared" si="68"/>
        <v>5.2124829390794648E-5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1575.81</v>
      </c>
      <c r="D505" s="5" t="str">
        <f>'Исходные данные'!A507</f>
        <v>30.03.2015</v>
      </c>
      <c r="E505" s="1">
        <f>'Исходные данные'!B507</f>
        <v>2410.31</v>
      </c>
      <c r="F505" s="12">
        <f t="shared" si="63"/>
        <v>1.529568920110927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0.42498594414343022</v>
      </c>
      <c r="J505" s="18">
        <f t="shared" si="66"/>
        <v>3.0014696219367293E-4</v>
      </c>
      <c r="K505" s="12">
        <f t="shared" si="70"/>
        <v>1.2962373407586665</v>
      </c>
      <c r="L505" s="12">
        <f t="shared" si="67"/>
        <v>0.2594657144646671</v>
      </c>
      <c r="M505" s="12">
        <f t="shared" si="71"/>
        <v>6.732245698266015E-2</v>
      </c>
      <c r="N505" s="18">
        <f t="shared" si="68"/>
        <v>4.7546586491199466E-5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1574.79</v>
      </c>
      <c r="D506" s="5" t="str">
        <f>'Исходные данные'!A508</f>
        <v>27.03.2015</v>
      </c>
      <c r="E506" s="1">
        <f>'Исходные данные'!B508</f>
        <v>2358.0100000000002</v>
      </c>
      <c r="F506" s="12">
        <f t="shared" si="63"/>
        <v>1.4973488528629215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0.40369611293370627</v>
      </c>
      <c r="J506" s="18">
        <f t="shared" si="66"/>
        <v>2.8431522898226305E-4</v>
      </c>
      <c r="K506" s="12">
        <f t="shared" si="70"/>
        <v>1.26893235715218</v>
      </c>
      <c r="L506" s="12">
        <f t="shared" si="67"/>
        <v>0.23817588325494315</v>
      </c>
      <c r="M506" s="12">
        <f t="shared" si="71"/>
        <v>5.6727751364272327E-2</v>
      </c>
      <c r="N506" s="18">
        <f t="shared" si="68"/>
        <v>3.9952239077988234E-5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1573.2</v>
      </c>
      <c r="D507" s="5" t="str">
        <f>'Исходные данные'!A509</f>
        <v>26.03.2015</v>
      </c>
      <c r="E507" s="1">
        <f>'Исходные данные'!B509</f>
        <v>2400.4</v>
      </c>
      <c r="F507" s="12">
        <f t="shared" si="63"/>
        <v>1.5258072718026952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0.42252362855770331</v>
      </c>
      <c r="J507" s="18">
        <f t="shared" si="66"/>
        <v>2.9674453202176572E-4</v>
      </c>
      <c r="K507" s="12">
        <f t="shared" si="70"/>
        <v>1.2930495216706726</v>
      </c>
      <c r="L507" s="12">
        <f t="shared" si="67"/>
        <v>0.25700339887894019</v>
      </c>
      <c r="M507" s="12">
        <f t="shared" si="71"/>
        <v>6.6050747035327637E-2</v>
      </c>
      <c r="N507" s="18">
        <f t="shared" si="68"/>
        <v>4.6388406929080327E-5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1574.01</v>
      </c>
      <c r="D508" s="5" t="str">
        <f>'Исходные данные'!A510</f>
        <v>25.03.2015</v>
      </c>
      <c r="E508" s="1">
        <f>'Исходные данные'!B510</f>
        <v>2459.4299999999998</v>
      </c>
      <c r="F508" s="12">
        <f t="shared" si="63"/>
        <v>1.5625250157241695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0.44630311256372829</v>
      </c>
      <c r="J508" s="18">
        <f t="shared" si="66"/>
        <v>3.1257037185102639E-4</v>
      </c>
      <c r="K508" s="12">
        <f t="shared" si="70"/>
        <v>1.3241660736047807</v>
      </c>
      <c r="L508" s="12">
        <f t="shared" si="67"/>
        <v>0.28078288288496506</v>
      </c>
      <c r="M508" s="12">
        <f t="shared" si="71"/>
        <v>7.883902732119201E-2</v>
      </c>
      <c r="N508" s="18">
        <f t="shared" si="68"/>
        <v>5.5215263780261989E-5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1574.15</v>
      </c>
      <c r="D509" s="5" t="str">
        <f>'Исходные данные'!A511</f>
        <v>24.03.2015</v>
      </c>
      <c r="E509" s="1">
        <f>'Исходные данные'!B511</f>
        <v>2469.19</v>
      </c>
      <c r="F509" s="12">
        <f t="shared" si="63"/>
        <v>1.5685862211352157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0.45017471757782479</v>
      </c>
      <c r="J509" s="18">
        <f t="shared" si="66"/>
        <v>3.1440190143936278E-4</v>
      </c>
      <c r="K509" s="12">
        <f t="shared" si="70"/>
        <v>1.3293026586128214</v>
      </c>
      <c r="L509" s="12">
        <f t="shared" si="67"/>
        <v>0.28465448789906161</v>
      </c>
      <c r="M509" s="12">
        <f t="shared" si="71"/>
        <v>8.1028177481077018E-2</v>
      </c>
      <c r="N509" s="18">
        <f t="shared" si="68"/>
        <v>5.6590057316607656E-5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1574.78</v>
      </c>
      <c r="D510" s="5" t="str">
        <f>'Исходные данные'!A512</f>
        <v>23.03.2015</v>
      </c>
      <c r="E510" s="1">
        <f>'Исходные данные'!B512</f>
        <v>2489.36</v>
      </c>
      <c r="F510" s="12">
        <f t="shared" si="63"/>
        <v>1.5807668372725081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0.45791006934538081</v>
      </c>
      <c r="J510" s="18">
        <f t="shared" si="66"/>
        <v>3.1891168057873829E-4</v>
      </c>
      <c r="K510" s="12">
        <f t="shared" si="70"/>
        <v>1.3396251548815485</v>
      </c>
      <c r="L510" s="12">
        <f t="shared" si="67"/>
        <v>0.29238983966661769</v>
      </c>
      <c r="M510" s="12">
        <f t="shared" si="71"/>
        <v>8.5491818340270406E-2</v>
      </c>
      <c r="N510" s="18">
        <f t="shared" si="68"/>
        <v>5.9540816609698925E-5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1576.98</v>
      </c>
      <c r="D511" s="5" t="str">
        <f>'Исходные данные'!A513</f>
        <v>20.03.2015</v>
      </c>
      <c r="E511" s="1">
        <f>'Исходные данные'!B513</f>
        <v>2464.0500000000002</v>
      </c>
      <c r="F511" s="12">
        <f t="shared" si="63"/>
        <v>1.5625118898147092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0.44629471208088145</v>
      </c>
      <c r="J511" s="18">
        <f t="shared" si="66"/>
        <v>3.0995464064516548E-4</v>
      </c>
      <c r="K511" s="12">
        <f t="shared" si="70"/>
        <v>1.324154950017115</v>
      </c>
      <c r="L511" s="12">
        <f t="shared" si="67"/>
        <v>0.28077448240211839</v>
      </c>
      <c r="M511" s="12">
        <f t="shared" si="71"/>
        <v>7.8834309968177488E-2</v>
      </c>
      <c r="N511" s="18">
        <f t="shared" si="68"/>
        <v>5.4750951681156606E-5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1576.17</v>
      </c>
      <c r="D512" s="5" t="str">
        <f>'Исходные данные'!A514</f>
        <v>19.03.2015</v>
      </c>
      <c r="E512" s="1">
        <f>'Исходные данные'!B514</f>
        <v>2502.61</v>
      </c>
      <c r="F512" s="12">
        <f t="shared" si="63"/>
        <v>1.587779237011236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0.46233633364650062</v>
      </c>
      <c r="J512" s="18">
        <f t="shared" si="66"/>
        <v>3.2019946056478533E-4</v>
      </c>
      <c r="K512" s="12">
        <f t="shared" si="70"/>
        <v>1.3455678321091991</v>
      </c>
      <c r="L512" s="12">
        <f t="shared" si="67"/>
        <v>0.29681610396773739</v>
      </c>
      <c r="M512" s="12">
        <f t="shared" si="71"/>
        <v>8.809979957458669E-2</v>
      </c>
      <c r="N512" s="18">
        <f t="shared" si="68"/>
        <v>6.1015123075352262E-5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1577.51</v>
      </c>
      <c r="D513" s="5" t="str">
        <f>'Исходные данные'!A515</f>
        <v>18.03.2015</v>
      </c>
      <c r="E513" s="1">
        <f>'Исходные данные'!B515</f>
        <v>2502.88</v>
      </c>
      <c r="F513" s="12">
        <f t="shared" si="63"/>
        <v>1.5866016697200018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0.46159441427396875</v>
      </c>
      <c r="J513" s="18">
        <f t="shared" si="66"/>
        <v>3.1879337344558608E-4</v>
      </c>
      <c r="K513" s="12">
        <f t="shared" si="70"/>
        <v>1.3445698995060424</v>
      </c>
      <c r="L513" s="12">
        <f t="shared" si="67"/>
        <v>0.29607418459520551</v>
      </c>
      <c r="M513" s="12">
        <f t="shared" si="71"/>
        <v>8.765992278371583E-2</v>
      </c>
      <c r="N513" s="18">
        <f t="shared" si="68"/>
        <v>6.0541032638263269E-5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1577.03</v>
      </c>
      <c r="D514" s="5" t="str">
        <f>'Исходные данные'!A516</f>
        <v>17.03.2015</v>
      </c>
      <c r="E514" s="1">
        <f>'Исходные данные'!B516</f>
        <v>2520.0300000000002</v>
      </c>
      <c r="F514" s="12">
        <f t="shared" ref="F514:F577" si="72">E514/C514</f>
        <v>1.5979594554320464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0.46872747495214795</v>
      </c>
      <c r="J514" s="18">
        <f t="shared" ref="J514:J577" si="75">H514*I514</f>
        <v>3.2281619994134302E-4</v>
      </c>
      <c r="K514" s="12">
        <f t="shared" si="70"/>
        <v>1.3541950858933416</v>
      </c>
      <c r="L514" s="12">
        <f t="shared" ref="L514:L577" si="76">LN(K514)</f>
        <v>0.30320724527338477</v>
      </c>
      <c r="M514" s="12">
        <f t="shared" si="71"/>
        <v>9.1934633586274517E-2</v>
      </c>
      <c r="N514" s="18">
        <f t="shared" ref="N514:N577" si="77">M514*H514</f>
        <v>6.3316085877728229E-5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1580.3</v>
      </c>
      <c r="D515" s="5" t="str">
        <f>'Исходные данные'!A517</f>
        <v>16.03.2015</v>
      </c>
      <c r="E515" s="1">
        <f>'Исходные данные'!B517</f>
        <v>2489.6799999999998</v>
      </c>
      <c r="F515" s="12">
        <f t="shared" si="72"/>
        <v>1.5754476998038347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0.4545394857288314</v>
      </c>
      <c r="J515" s="18">
        <f t="shared" si="75"/>
        <v>3.121711006336256E-4</v>
      </c>
      <c r="K515" s="12">
        <f t="shared" ref="K515:K578" si="79">F515/GEOMEAN(F$2:F$1242)</f>
        <v>1.3351174373692032</v>
      </c>
      <c r="L515" s="12">
        <f t="shared" si="76"/>
        <v>0.28901925605006823</v>
      </c>
      <c r="M515" s="12">
        <f t="shared" ref="M515:M578" si="80">POWER(L515-AVERAGE(L$2:L$1242),2)</f>
        <v>8.3532130367734894E-2</v>
      </c>
      <c r="N515" s="18">
        <f t="shared" si="77"/>
        <v>5.7368650895873709E-5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1577.64</v>
      </c>
      <c r="D516" s="5" t="str">
        <f>'Исходные данные'!A518</f>
        <v>13.03.2015</v>
      </c>
      <c r="E516" s="1">
        <f>'Исходные данные'!B518</f>
        <v>2481.83</v>
      </c>
      <c r="F516" s="12">
        <f t="shared" si="72"/>
        <v>1.5731282168302019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0.45306613177159133</v>
      </c>
      <c r="J516" s="18">
        <f t="shared" si="75"/>
        <v>3.1029076286051322E-4</v>
      </c>
      <c r="K516" s="12">
        <f t="shared" si="79"/>
        <v>1.3331517852157464</v>
      </c>
      <c r="L516" s="12">
        <f t="shared" si="76"/>
        <v>0.28754590209282821</v>
      </c>
      <c r="M516" s="12">
        <f t="shared" si="80"/>
        <v>8.2682645810378347E-2</v>
      </c>
      <c r="N516" s="18">
        <f t="shared" si="77"/>
        <v>5.6626747056789391E-5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1583.39</v>
      </c>
      <c r="D517" s="5" t="str">
        <f>'Исходные данные'!A519</f>
        <v>12.03.2015</v>
      </c>
      <c r="E517" s="1">
        <f>'Исходные данные'!B519</f>
        <v>2560.44</v>
      </c>
      <c r="F517" s="12">
        <f t="shared" si="72"/>
        <v>1.6170621261975886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0.48061100051095901</v>
      </c>
      <c r="J517" s="18">
        <f t="shared" si="75"/>
        <v>3.2823669044955639E-4</v>
      </c>
      <c r="K517" s="12">
        <f t="shared" si="79"/>
        <v>1.3703836961801661</v>
      </c>
      <c r="L517" s="12">
        <f t="shared" si="76"/>
        <v>0.31509077083219594</v>
      </c>
      <c r="M517" s="12">
        <f t="shared" si="80"/>
        <v>9.9282193863627424E-2</v>
      </c>
      <c r="N517" s="18">
        <f t="shared" si="77"/>
        <v>6.7805478234419316E-5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1582.87</v>
      </c>
      <c r="D518" s="5" t="str">
        <f>'Исходные данные'!A520</f>
        <v>11.03.2015</v>
      </c>
      <c r="E518" s="1">
        <f>'Исходные данные'!B520</f>
        <v>2465.64</v>
      </c>
      <c r="F518" s="12">
        <f t="shared" si="72"/>
        <v>1.5577021486287566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0.4432117537092693</v>
      </c>
      <c r="J518" s="18">
        <f t="shared" si="75"/>
        <v>3.018497750735736E-4</v>
      </c>
      <c r="K518" s="12">
        <f t="shared" si="79"/>
        <v>1.3200789217697806</v>
      </c>
      <c r="L518" s="12">
        <f t="shared" si="76"/>
        <v>0.27769152403050607</v>
      </c>
      <c r="M518" s="12">
        <f t="shared" si="80"/>
        <v>7.7112582518385125E-2</v>
      </c>
      <c r="N518" s="18">
        <f t="shared" si="77"/>
        <v>5.2517595694868269E-5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1583.24</v>
      </c>
      <c r="D519" s="5" t="str">
        <f>'Исходные данные'!A521</f>
        <v>10.03.2015</v>
      </c>
      <c r="E519" s="1">
        <f>'Исходные данные'!B521</f>
        <v>2438.66</v>
      </c>
      <c r="F519" s="12">
        <f t="shared" si="72"/>
        <v>1.5402971122508273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0.43197532784993714</v>
      </c>
      <c r="J519" s="18">
        <f t="shared" si="75"/>
        <v>2.9337607891019829E-4</v>
      </c>
      <c r="K519" s="12">
        <f t="shared" si="79"/>
        <v>1.3053289763611757</v>
      </c>
      <c r="L519" s="12">
        <f t="shared" si="76"/>
        <v>0.26645509817117391</v>
      </c>
      <c r="M519" s="12">
        <f t="shared" si="80"/>
        <v>7.0998319341409932E-2</v>
      </c>
      <c r="N519" s="18">
        <f t="shared" si="77"/>
        <v>4.8218514333375875E-5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1584.87</v>
      </c>
      <c r="D520" s="5" t="str">
        <f>'Исходные данные'!A522</f>
        <v>06.03.2015</v>
      </c>
      <c r="E520" s="1">
        <f>'Исходные данные'!B522</f>
        <v>2514.5</v>
      </c>
      <c r="F520" s="12">
        <f t="shared" si="72"/>
        <v>1.5865654596276035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0.46157159159181943</v>
      </c>
      <c r="J520" s="18">
        <f t="shared" si="75"/>
        <v>3.1260145679721195E-4</v>
      </c>
      <c r="K520" s="12">
        <f t="shared" si="79"/>
        <v>1.3445392131647722</v>
      </c>
      <c r="L520" s="12">
        <f t="shared" si="76"/>
        <v>0.29605136191305631</v>
      </c>
      <c r="M520" s="12">
        <f t="shared" si="80"/>
        <v>8.7646408890575442E-2</v>
      </c>
      <c r="N520" s="18">
        <f t="shared" si="77"/>
        <v>5.9358928498500731E-5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1586.37</v>
      </c>
      <c r="D521" s="5" t="str">
        <f>'Исходные данные'!A523</f>
        <v>05.03.2015</v>
      </c>
      <c r="E521" s="1">
        <f>'Исходные данные'!B523</f>
        <v>2495.7600000000002</v>
      </c>
      <c r="F521" s="12">
        <f t="shared" si="72"/>
        <v>1.5732521416819534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0.45314490473461233</v>
      </c>
      <c r="J521" s="18">
        <f t="shared" si="75"/>
        <v>3.0603788831400503E-4</v>
      </c>
      <c r="K521" s="12">
        <f t="shared" si="79"/>
        <v>1.3332568056683562</v>
      </c>
      <c r="L521" s="12">
        <f t="shared" si="76"/>
        <v>0.2876246750558491</v>
      </c>
      <c r="M521" s="12">
        <f t="shared" si="80"/>
        <v>8.2727953700982779E-2</v>
      </c>
      <c r="N521" s="18">
        <f t="shared" si="77"/>
        <v>5.5871505981105878E-5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1582.81</v>
      </c>
      <c r="D522" s="5" t="str">
        <f>'Исходные данные'!A524</f>
        <v>04.03.2015</v>
      </c>
      <c r="E522" s="1">
        <f>'Исходные данные'!B524</f>
        <v>2497.85</v>
      </c>
      <c r="F522" s="12">
        <f t="shared" si="72"/>
        <v>1.5781110809256955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0.45622861343521104</v>
      </c>
      <c r="J522" s="18">
        <f t="shared" si="75"/>
        <v>3.0726053650627453E-4</v>
      </c>
      <c r="K522" s="12">
        <f t="shared" si="79"/>
        <v>1.3373745269435504</v>
      </c>
      <c r="L522" s="12">
        <f t="shared" si="76"/>
        <v>0.29070838375644792</v>
      </c>
      <c r="M522" s="12">
        <f t="shared" si="80"/>
        <v>8.4511364386286189E-2</v>
      </c>
      <c r="N522" s="18">
        <f t="shared" si="77"/>
        <v>5.6916656249784144E-5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1583.1</v>
      </c>
      <c r="D523" s="5" t="str">
        <f>'Исходные данные'!A525</f>
        <v>03.03.2015</v>
      </c>
      <c r="E523" s="1">
        <f>'Исходные данные'!B525</f>
        <v>2486.38</v>
      </c>
      <c r="F523" s="12">
        <f t="shared" si="72"/>
        <v>1.5705767165687576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0.45144288730320159</v>
      </c>
      <c r="J523" s="18">
        <f t="shared" si="75"/>
        <v>3.0318886639435564E-4</v>
      </c>
      <c r="K523" s="12">
        <f t="shared" si="79"/>
        <v>1.3309895093808009</v>
      </c>
      <c r="L523" s="12">
        <f t="shared" si="76"/>
        <v>0.28592265762443841</v>
      </c>
      <c r="M523" s="12">
        <f t="shared" si="80"/>
        <v>8.1751766143021834E-2</v>
      </c>
      <c r="N523" s="18">
        <f t="shared" si="77"/>
        <v>5.4904454139715208E-5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1584.86</v>
      </c>
      <c r="D524" s="5" t="str">
        <f>'Исходные данные'!A526</f>
        <v>02.03.2015</v>
      </c>
      <c r="E524" s="1">
        <f>'Исходные данные'!B526</f>
        <v>2437.21</v>
      </c>
      <c r="F524" s="12">
        <f t="shared" si="72"/>
        <v>1.5378077558901102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0.43035786710050045</v>
      </c>
      <c r="J524" s="18">
        <f t="shared" si="75"/>
        <v>2.8822148412579443E-4</v>
      </c>
      <c r="K524" s="12">
        <f t="shared" si="79"/>
        <v>1.3032193645438916</v>
      </c>
      <c r="L524" s="12">
        <f t="shared" si="76"/>
        <v>0.26483763742173733</v>
      </c>
      <c r="M524" s="12">
        <f t="shared" si="80"/>
        <v>7.0138974195127601E-2</v>
      </c>
      <c r="N524" s="18">
        <f t="shared" si="77"/>
        <v>4.697383452934435E-5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1584.48</v>
      </c>
      <c r="D525" s="5" t="str">
        <f>'Исходные данные'!A527</f>
        <v>27.02.2015</v>
      </c>
      <c r="E525" s="1">
        <f>'Исходные данные'!B527</f>
        <v>2413.08</v>
      </c>
      <c r="F525" s="12">
        <f t="shared" si="72"/>
        <v>1.5229475916388973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0.42064766205298371</v>
      </c>
      <c r="J525" s="18">
        <f t="shared" si="75"/>
        <v>2.8093202686111122E-4</v>
      </c>
      <c r="K525" s="12">
        <f t="shared" si="79"/>
        <v>1.290626077939433</v>
      </c>
      <c r="L525" s="12">
        <f t="shared" si="76"/>
        <v>0.25512743237422059</v>
      </c>
      <c r="M525" s="12">
        <f t="shared" si="80"/>
        <v>6.5090006749862497E-2</v>
      </c>
      <c r="N525" s="18">
        <f t="shared" si="77"/>
        <v>4.3470745648264273E-5</v>
      </c>
    </row>
    <row r="526" spans="1:14" x14ac:dyDescent="0.2">
      <c r="A526" s="4">
        <v>524</v>
      </c>
      <c r="B526" s="1" t="str">
        <f>'Исходные данные'!A776</f>
        <v>22.02.2014</v>
      </c>
      <c r="C526" s="1">
        <f>'Исходные данные'!B776</f>
        <v>1584.48</v>
      </c>
      <c r="D526" s="5" t="str">
        <f>'Исходные данные'!A528</f>
        <v>26.02.2015</v>
      </c>
      <c r="E526" s="1">
        <f>'Исходные данные'!B528</f>
        <v>2487.33</v>
      </c>
      <c r="F526" s="12">
        <f t="shared" si="72"/>
        <v>1.5698083913965464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0.45095356821581151</v>
      </c>
      <c r="J526" s="18">
        <f t="shared" si="75"/>
        <v>3.0033142043637287E-4</v>
      </c>
      <c r="K526" s="12">
        <f t="shared" si="79"/>
        <v>1.3303383901242767</v>
      </c>
      <c r="L526" s="12">
        <f t="shared" si="76"/>
        <v>0.28543333853704833</v>
      </c>
      <c r="M526" s="12">
        <f t="shared" si="80"/>
        <v>8.147219074840524E-2</v>
      </c>
      <c r="N526" s="18">
        <f t="shared" si="77"/>
        <v>5.4259818522650582E-5</v>
      </c>
    </row>
    <row r="527" spans="1:14" x14ac:dyDescent="0.2">
      <c r="A527" s="4">
        <v>525</v>
      </c>
      <c r="B527" s="1" t="str">
        <f>'Исходные данные'!A777</f>
        <v>21.02.2014</v>
      </c>
      <c r="C527" s="1">
        <f>'Исходные данные'!B777</f>
        <v>1583.69</v>
      </c>
      <c r="D527" s="5" t="str">
        <f>'Исходные данные'!A529</f>
        <v>25.02.2015</v>
      </c>
      <c r="E527" s="1">
        <f>'Исходные данные'!B529</f>
        <v>2508.25</v>
      </c>
      <c r="F527" s="12">
        <f t="shared" si="72"/>
        <v>1.5838011226944666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0.4598277316551857</v>
      </c>
      <c r="J527" s="18">
        <f t="shared" si="75"/>
        <v>3.0538680708930429E-4</v>
      </c>
      <c r="K527" s="12">
        <f t="shared" si="79"/>
        <v>1.3421965683136265</v>
      </c>
      <c r="L527" s="12">
        <f t="shared" si="76"/>
        <v>0.29430750197642264</v>
      </c>
      <c r="M527" s="12">
        <f t="shared" si="80"/>
        <v>8.6616905719602011E-2</v>
      </c>
      <c r="N527" s="18">
        <f t="shared" si="77"/>
        <v>5.7525152261804106E-5</v>
      </c>
    </row>
    <row r="528" spans="1:14" x14ac:dyDescent="0.2">
      <c r="A528" s="4">
        <v>526</v>
      </c>
      <c r="B528" s="1" t="str">
        <f>'Исходные данные'!A778</f>
        <v>20.02.2014</v>
      </c>
      <c r="C528" s="1">
        <f>'Исходные данные'!B778</f>
        <v>1583.41</v>
      </c>
      <c r="D528" s="5" t="str">
        <f>'Исходные данные'!A530</f>
        <v>24.02.2015</v>
      </c>
      <c r="E528" s="1">
        <f>'Исходные данные'!B530</f>
        <v>2439.75</v>
      </c>
      <c r="F528" s="12">
        <f t="shared" si="72"/>
        <v>1.5408201287095571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0.43231482578062297</v>
      </c>
      <c r="J528" s="18">
        <f t="shared" si="75"/>
        <v>2.863132261956506E-4</v>
      </c>
      <c r="K528" s="12">
        <f t="shared" si="79"/>
        <v>1.3057722080813834</v>
      </c>
      <c r="L528" s="12">
        <f t="shared" si="76"/>
        <v>0.26679459610185979</v>
      </c>
      <c r="M528" s="12">
        <f t="shared" si="80"/>
        <v>7.1179356509154496E-2</v>
      </c>
      <c r="N528" s="18">
        <f t="shared" si="77"/>
        <v>4.7140625269714849E-5</v>
      </c>
    </row>
    <row r="529" spans="1:14" x14ac:dyDescent="0.2">
      <c r="A529" s="4">
        <v>527</v>
      </c>
      <c r="B529" s="1" t="str">
        <f>'Исходные данные'!A779</f>
        <v>19.02.2014</v>
      </c>
      <c r="C529" s="1">
        <f>'Исходные данные'!B779</f>
        <v>1584.42</v>
      </c>
      <c r="D529" s="5" t="str">
        <f>'Исходные данные'!A531</f>
        <v>20.02.2015</v>
      </c>
      <c r="E529" s="1">
        <f>'Исходные данные'!B531</f>
        <v>2481.5300000000002</v>
      </c>
      <c r="F529" s="12">
        <f t="shared" si="72"/>
        <v>1.5662071925373324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0.44865689567336525</v>
      </c>
      <c r="J529" s="18">
        <f t="shared" si="75"/>
        <v>2.9630692235337101E-4</v>
      </c>
      <c r="K529" s="12">
        <f t="shared" si="79"/>
        <v>1.327286544358169</v>
      </c>
      <c r="L529" s="12">
        <f t="shared" si="76"/>
        <v>0.28313666599460219</v>
      </c>
      <c r="M529" s="12">
        <f t="shared" si="80"/>
        <v>8.0166371630538913E-2</v>
      </c>
      <c r="N529" s="18">
        <f t="shared" si="77"/>
        <v>5.294435699785844E-5</v>
      </c>
    </row>
    <row r="530" spans="1:14" x14ac:dyDescent="0.2">
      <c r="A530" s="4">
        <v>528</v>
      </c>
      <c r="B530" s="1" t="str">
        <f>'Исходные данные'!A780</f>
        <v>18.02.2014</v>
      </c>
      <c r="C530" s="1">
        <f>'Исходные данные'!B780</f>
        <v>1585.54</v>
      </c>
      <c r="D530" s="5" t="str">
        <f>'Исходные данные'!A532</f>
        <v>19.02.2015</v>
      </c>
      <c r="E530" s="1">
        <f>'Исходные данные'!B532</f>
        <v>2502.34</v>
      </c>
      <c r="F530" s="12">
        <f t="shared" si="72"/>
        <v>1.5782257148983945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0.45630125078677697</v>
      </c>
      <c r="J530" s="18">
        <f t="shared" si="75"/>
        <v>3.005143943845595E-4</v>
      </c>
      <c r="K530" s="12">
        <f t="shared" si="79"/>
        <v>1.3374716738154422</v>
      </c>
      <c r="L530" s="12">
        <f t="shared" si="76"/>
        <v>0.29078102110801374</v>
      </c>
      <c r="M530" s="12">
        <f t="shared" si="80"/>
        <v>8.4553602236619133E-2</v>
      </c>
      <c r="N530" s="18">
        <f t="shared" si="77"/>
        <v>5.5685963002201073E-5</v>
      </c>
    </row>
    <row r="531" spans="1:14" x14ac:dyDescent="0.2">
      <c r="A531" s="4">
        <v>529</v>
      </c>
      <c r="B531" s="1" t="str">
        <f>'Исходные данные'!A781</f>
        <v>17.02.2014</v>
      </c>
      <c r="C531" s="1">
        <f>'Исходные данные'!B781</f>
        <v>1586.44</v>
      </c>
      <c r="D531" s="5" t="str">
        <f>'Исходные данные'!A533</f>
        <v>18.02.2015</v>
      </c>
      <c r="E531" s="1">
        <f>'Исходные данные'!B533</f>
        <v>2521.48</v>
      </c>
      <c r="F531" s="12">
        <f t="shared" si="72"/>
        <v>1.5893951236731296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0.46335351848924289</v>
      </c>
      <c r="J531" s="18">
        <f t="shared" si="75"/>
        <v>3.0430721856096151E-4</v>
      </c>
      <c r="K531" s="12">
        <f t="shared" si="79"/>
        <v>1.3469372196549585</v>
      </c>
      <c r="L531" s="12">
        <f t="shared" si="76"/>
        <v>0.29783328881047977</v>
      </c>
      <c r="M531" s="12">
        <f t="shared" si="80"/>
        <v>8.8704667923666658E-2</v>
      </c>
      <c r="N531" s="18">
        <f t="shared" si="77"/>
        <v>5.825675146966951E-5</v>
      </c>
    </row>
    <row r="532" spans="1:14" x14ac:dyDescent="0.2">
      <c r="A532" s="4">
        <v>530</v>
      </c>
      <c r="B532" s="1" t="str">
        <f>'Исходные данные'!A782</f>
        <v>14.02.2014</v>
      </c>
      <c r="C532" s="1">
        <f>'Исходные данные'!B782</f>
        <v>1586.78</v>
      </c>
      <c r="D532" s="5" t="str">
        <f>'Исходные данные'!A534</f>
        <v>17.02.2015</v>
      </c>
      <c r="E532" s="1">
        <f>'Исходные данные'!B534</f>
        <v>2500.44</v>
      </c>
      <c r="F532" s="12">
        <f t="shared" si="72"/>
        <v>1.5757950062390502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0.45475991079222355</v>
      </c>
      <c r="J532" s="18">
        <f t="shared" si="75"/>
        <v>2.9782978727395143E-4</v>
      </c>
      <c r="K532" s="12">
        <f t="shared" si="79"/>
        <v>1.3354117631521694</v>
      </c>
      <c r="L532" s="12">
        <f t="shared" si="76"/>
        <v>0.28923968111346049</v>
      </c>
      <c r="M532" s="12">
        <f t="shared" si="80"/>
        <v>8.3659593130616314E-2</v>
      </c>
      <c r="N532" s="18">
        <f t="shared" si="77"/>
        <v>5.4790051264876922E-5</v>
      </c>
    </row>
    <row r="533" spans="1:14" x14ac:dyDescent="0.2">
      <c r="A533" s="4">
        <v>531</v>
      </c>
      <c r="B533" s="1" t="str">
        <f>'Исходные данные'!A783</f>
        <v>13.02.2014</v>
      </c>
      <c r="C533" s="1">
        <f>'Исходные данные'!B783</f>
        <v>1587.29</v>
      </c>
      <c r="D533" s="5" t="str">
        <f>'Исходные данные'!A535</f>
        <v>16.02.2015</v>
      </c>
      <c r="E533" s="1">
        <f>'Исходные данные'!B535</f>
        <v>2590.69</v>
      </c>
      <c r="F533" s="12">
        <f t="shared" si="72"/>
        <v>1.6321466146702872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0.489896089927295</v>
      </c>
      <c r="J533" s="18">
        <f t="shared" si="75"/>
        <v>3.1994556997945006E-4</v>
      </c>
      <c r="K533" s="12">
        <f t="shared" si="79"/>
        <v>1.3831670869561354</v>
      </c>
      <c r="L533" s="12">
        <f t="shared" si="76"/>
        <v>0.32437586024853182</v>
      </c>
      <c r="M533" s="12">
        <f t="shared" si="80"/>
        <v>0.10521969871197505</v>
      </c>
      <c r="N533" s="18">
        <f t="shared" si="77"/>
        <v>6.8717789689778886E-5</v>
      </c>
    </row>
    <row r="534" spans="1:14" x14ac:dyDescent="0.2">
      <c r="A534" s="4">
        <v>532</v>
      </c>
      <c r="B534" s="1" t="str">
        <f>'Исходные данные'!A784</f>
        <v>12.02.2014</v>
      </c>
      <c r="C534" s="1">
        <f>'Исходные данные'!B784</f>
        <v>1588.01</v>
      </c>
      <c r="D534" s="5" t="str">
        <f>'Исходные данные'!A536</f>
        <v>13.02.2015</v>
      </c>
      <c r="E534" s="1">
        <f>'Исходные данные'!B536</f>
        <v>2627.87</v>
      </c>
      <c r="F534" s="12">
        <f t="shared" si="72"/>
        <v>1.654819554033035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0.50369197208898775</v>
      </c>
      <c r="J534" s="18">
        <f t="shared" si="75"/>
        <v>3.2803737389755099E-4</v>
      </c>
      <c r="K534" s="12">
        <f t="shared" si="79"/>
        <v>1.4023813310744191</v>
      </c>
      <c r="L534" s="12">
        <f t="shared" si="76"/>
        <v>0.33817174241022457</v>
      </c>
      <c r="M534" s="12">
        <f t="shared" si="80"/>
        <v>0.11436012736476728</v>
      </c>
      <c r="N534" s="18">
        <f t="shared" si="77"/>
        <v>7.4478844091444081E-5</v>
      </c>
    </row>
    <row r="535" spans="1:14" x14ac:dyDescent="0.2">
      <c r="A535" s="4">
        <v>533</v>
      </c>
      <c r="B535" s="1" t="str">
        <f>'Исходные данные'!A785</f>
        <v>11.02.2014</v>
      </c>
      <c r="C535" s="1">
        <f>'Исходные данные'!B785</f>
        <v>1587.52</v>
      </c>
      <c r="D535" s="5" t="str">
        <f>'Исходные данные'!A537</f>
        <v>12.02.2015</v>
      </c>
      <c r="E535" s="1">
        <f>'Исходные данные'!B537</f>
        <v>2604.13</v>
      </c>
      <c r="F535" s="12">
        <f t="shared" si="72"/>
        <v>1.640376184237049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0.49492559616473908</v>
      </c>
      <c r="J535" s="18">
        <f t="shared" si="75"/>
        <v>3.2142850007155362E-4</v>
      </c>
      <c r="K535" s="12">
        <f t="shared" si="79"/>
        <v>1.3901412580644463</v>
      </c>
      <c r="L535" s="12">
        <f t="shared" si="76"/>
        <v>0.32940536648597596</v>
      </c>
      <c r="M535" s="12">
        <f t="shared" si="80"/>
        <v>0.10850789546976013</v>
      </c>
      <c r="N535" s="18">
        <f t="shared" si="77"/>
        <v>7.0470249178942692E-5</v>
      </c>
    </row>
    <row r="536" spans="1:14" x14ac:dyDescent="0.2">
      <c r="A536" s="4">
        <v>534</v>
      </c>
      <c r="B536" s="1" t="str">
        <f>'Исходные данные'!A786</f>
        <v>10.02.2014</v>
      </c>
      <c r="C536" s="1">
        <f>'Исходные данные'!B786</f>
        <v>1587.37</v>
      </c>
      <c r="D536" s="5" t="str">
        <f>'Исходные данные'!A538</f>
        <v>11.02.2015</v>
      </c>
      <c r="E536" s="1">
        <f>'Исходные данные'!B538</f>
        <v>2538.5500000000002</v>
      </c>
      <c r="F536" s="12">
        <f t="shared" si="72"/>
        <v>1.5992175737225727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0.46951449321481736</v>
      </c>
      <c r="J536" s="18">
        <f t="shared" si="75"/>
        <v>3.0407424634396589E-4</v>
      </c>
      <c r="K536" s="12">
        <f t="shared" si="79"/>
        <v>1.3552612816598935</v>
      </c>
      <c r="L536" s="12">
        <f t="shared" si="76"/>
        <v>0.30399426353605419</v>
      </c>
      <c r="M536" s="12">
        <f t="shared" si="80"/>
        <v>9.241251226282797E-2</v>
      </c>
      <c r="N536" s="18">
        <f t="shared" si="77"/>
        <v>5.9849622163239977E-5</v>
      </c>
    </row>
    <row r="537" spans="1:14" x14ac:dyDescent="0.2">
      <c r="A537" s="4">
        <v>535</v>
      </c>
      <c r="B537" s="1" t="str">
        <f>'Исходные данные'!A787</f>
        <v>07.02.2014</v>
      </c>
      <c r="C537" s="1">
        <f>'Исходные данные'!B787</f>
        <v>1585.71</v>
      </c>
      <c r="D537" s="5" t="str">
        <f>'Исходные данные'!A539</f>
        <v>10.02.2015</v>
      </c>
      <c r="E537" s="1">
        <f>'Исходные данные'!B539</f>
        <v>2536.08</v>
      </c>
      <c r="F537" s="12">
        <f t="shared" si="72"/>
        <v>1.5993340522541952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0.46958732526212782</v>
      </c>
      <c r="J537" s="18">
        <f t="shared" si="75"/>
        <v>3.032725980800455E-4</v>
      </c>
      <c r="K537" s="12">
        <f t="shared" si="79"/>
        <v>1.3553599917082613</v>
      </c>
      <c r="L537" s="12">
        <f t="shared" si="76"/>
        <v>0.30406709558336475</v>
      </c>
      <c r="M537" s="12">
        <f t="shared" si="80"/>
        <v>9.2456798616503078E-2</v>
      </c>
      <c r="N537" s="18">
        <f t="shared" si="77"/>
        <v>5.9711180473064266E-5</v>
      </c>
    </row>
    <row r="538" spans="1:14" x14ac:dyDescent="0.2">
      <c r="A538" s="4">
        <v>536</v>
      </c>
      <c r="B538" s="1" t="str">
        <f>'Исходные данные'!A788</f>
        <v>06.02.2014</v>
      </c>
      <c r="C538" s="1">
        <f>'Исходные данные'!B788</f>
        <v>1585.29</v>
      </c>
      <c r="D538" s="5" t="str">
        <f>'Исходные данные'!A540</f>
        <v>09.02.2015</v>
      </c>
      <c r="E538" s="1">
        <f>'Исходные данные'!B540</f>
        <v>2556.94</v>
      </c>
      <c r="F538" s="12">
        <f t="shared" si="72"/>
        <v>1.6129162487620563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0.47804387514287827</v>
      </c>
      <c r="J538" s="18">
        <f t="shared" si="75"/>
        <v>3.0787238293970951E-4</v>
      </c>
      <c r="K538" s="12">
        <f t="shared" si="79"/>
        <v>1.3668702610733936</v>
      </c>
      <c r="L538" s="12">
        <f t="shared" si="76"/>
        <v>0.31252364546411515</v>
      </c>
      <c r="M538" s="12">
        <f t="shared" si="80"/>
        <v>9.7671028974179938E-2</v>
      </c>
      <c r="N538" s="18">
        <f t="shared" si="77"/>
        <v>6.2902620445595659E-5</v>
      </c>
    </row>
    <row r="539" spans="1:14" x14ac:dyDescent="0.2">
      <c r="A539" s="4">
        <v>537</v>
      </c>
      <c r="B539" s="1" t="str">
        <f>'Исходные данные'!A789</f>
        <v>05.02.2014</v>
      </c>
      <c r="C539" s="1">
        <f>'Исходные данные'!B789</f>
        <v>1584.64</v>
      </c>
      <c r="D539" s="5" t="str">
        <f>'Исходные данные'!A541</f>
        <v>06.02.2015</v>
      </c>
      <c r="E539" s="1">
        <f>'Исходные данные'!B541</f>
        <v>2658.13</v>
      </c>
      <c r="F539" s="12">
        <f t="shared" si="72"/>
        <v>1.677434622374798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0.51726561585522035</v>
      </c>
      <c r="J539" s="18">
        <f t="shared" si="75"/>
        <v>3.3220239170147559E-4</v>
      </c>
      <c r="K539" s="12">
        <f t="shared" si="79"/>
        <v>1.4215465322385983</v>
      </c>
      <c r="L539" s="12">
        <f t="shared" si="76"/>
        <v>0.35174538617645712</v>
      </c>
      <c r="M539" s="12">
        <f t="shared" si="80"/>
        <v>0.12372481669642495</v>
      </c>
      <c r="N539" s="18">
        <f t="shared" si="77"/>
        <v>7.9459524777079226E-5</v>
      </c>
    </row>
    <row r="540" spans="1:14" x14ac:dyDescent="0.2">
      <c r="A540" s="4">
        <v>538</v>
      </c>
      <c r="B540" s="1" t="str">
        <f>'Исходные данные'!A790</f>
        <v>04.02.2014</v>
      </c>
      <c r="C540" s="1">
        <f>'Исходные данные'!B790</f>
        <v>1584.45</v>
      </c>
      <c r="D540" s="5" t="str">
        <f>'Исходные данные'!A542</f>
        <v>05.02.2015</v>
      </c>
      <c r="E540" s="1">
        <f>'Исходные данные'!B542</f>
        <v>2529.7399999999998</v>
      </c>
      <c r="F540" s="12">
        <f t="shared" si="72"/>
        <v>1.5966044999842215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0.46787918670499673</v>
      </c>
      <c r="J540" s="18">
        <f t="shared" si="75"/>
        <v>2.9964638316501511E-4</v>
      </c>
      <c r="K540" s="12">
        <f t="shared" si="79"/>
        <v>1.3530468252145043</v>
      </c>
      <c r="L540" s="12">
        <f t="shared" si="76"/>
        <v>0.30235895702623355</v>
      </c>
      <c r="M540" s="12">
        <f t="shared" si="80"/>
        <v>9.1420938893991749E-2</v>
      </c>
      <c r="N540" s="18">
        <f t="shared" si="77"/>
        <v>5.8549203434447048E-5</v>
      </c>
    </row>
    <row r="541" spans="1:14" x14ac:dyDescent="0.2">
      <c r="A541" s="4">
        <v>539</v>
      </c>
      <c r="B541" s="1" t="str">
        <f>'Исходные данные'!A791</f>
        <v>03.02.2014</v>
      </c>
      <c r="C541" s="1">
        <f>'Исходные данные'!B791</f>
        <v>1583.74</v>
      </c>
      <c r="D541" s="5" t="str">
        <f>'Исходные данные'!A543</f>
        <v>04.02.2015</v>
      </c>
      <c r="E541" s="1">
        <f>'Исходные данные'!B543</f>
        <v>2594.0100000000002</v>
      </c>
      <c r="F541" s="12">
        <f t="shared" si="72"/>
        <v>1.6379014232134064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0.49341580243152072</v>
      </c>
      <c r="J541" s="18">
        <f t="shared" si="75"/>
        <v>3.1511896210550228E-4</v>
      </c>
      <c r="K541" s="12">
        <f t="shared" si="79"/>
        <v>1.3880440151052555</v>
      </c>
      <c r="L541" s="12">
        <f t="shared" si="76"/>
        <v>0.3278955727527576</v>
      </c>
      <c r="M541" s="12">
        <f t="shared" si="80"/>
        <v>0.10751550663085896</v>
      </c>
      <c r="N541" s="18">
        <f t="shared" si="77"/>
        <v>6.8664551667790624E-5</v>
      </c>
    </row>
    <row r="542" spans="1:14" x14ac:dyDescent="0.2">
      <c r="A542" s="4">
        <v>540</v>
      </c>
      <c r="B542" s="1" t="str">
        <f>'Исходные данные'!A792</f>
        <v>31.01.2014</v>
      </c>
      <c r="C542" s="1">
        <f>'Исходные данные'!B792</f>
        <v>1583.03</v>
      </c>
      <c r="D542" s="5" t="str">
        <f>'Исходные данные'!A544</f>
        <v>03.02.2015</v>
      </c>
      <c r="E542" s="1">
        <f>'Исходные данные'!B544</f>
        <v>2662.11</v>
      </c>
      <c r="F542" s="12">
        <f t="shared" si="72"/>
        <v>1.6816548012356052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0.5197783093557452</v>
      </c>
      <c r="J542" s="18">
        <f t="shared" si="75"/>
        <v>3.3102881898260897E-4</v>
      </c>
      <c r="K542" s="12">
        <f t="shared" si="79"/>
        <v>1.4251229342902705</v>
      </c>
      <c r="L542" s="12">
        <f t="shared" si="76"/>
        <v>0.35425807967698203</v>
      </c>
      <c r="M542" s="12">
        <f t="shared" si="80"/>
        <v>0.12549878701642295</v>
      </c>
      <c r="N542" s="18">
        <f t="shared" si="77"/>
        <v>7.992583472998147E-5</v>
      </c>
    </row>
    <row r="543" spans="1:14" x14ac:dyDescent="0.2">
      <c r="A543" s="4">
        <v>541</v>
      </c>
      <c r="B543" s="1" t="str">
        <f>'Исходные данные'!A793</f>
        <v>30.01.2014</v>
      </c>
      <c r="C543" s="1">
        <f>'Исходные данные'!B793</f>
        <v>1582.48</v>
      </c>
      <c r="D543" s="5" t="str">
        <f>'Исходные данные'!A545</f>
        <v>02.02.2015</v>
      </c>
      <c r="E543" s="1">
        <f>'Исходные данные'!B545</f>
        <v>2610.73</v>
      </c>
      <c r="F543" s="12">
        <f t="shared" si="72"/>
        <v>1.6497712451342197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0.50063663898857724</v>
      </c>
      <c r="J543" s="18">
        <f t="shared" si="75"/>
        <v>3.1794825952618415E-4</v>
      </c>
      <c r="K543" s="12">
        <f t="shared" si="79"/>
        <v>1.3981031279700737</v>
      </c>
      <c r="L543" s="12">
        <f t="shared" si="76"/>
        <v>0.33511640930981412</v>
      </c>
      <c r="M543" s="12">
        <f t="shared" si="80"/>
        <v>0.11230300778870288</v>
      </c>
      <c r="N543" s="18">
        <f t="shared" si="77"/>
        <v>7.1322278645267673E-5</v>
      </c>
    </row>
    <row r="544" spans="1:14" x14ac:dyDescent="0.2">
      <c r="A544" s="4">
        <v>542</v>
      </c>
      <c r="B544" s="1" t="str">
        <f>'Исходные данные'!A794</f>
        <v>29.01.2014</v>
      </c>
      <c r="C544" s="1">
        <f>'Исходные данные'!B794</f>
        <v>1583.38</v>
      </c>
      <c r="D544" s="5" t="str">
        <f>'Исходные данные'!A546</f>
        <v>30.01.2015</v>
      </c>
      <c r="E544" s="1">
        <f>'Исходные данные'!B546</f>
        <v>2588.16</v>
      </c>
      <c r="F544" s="12">
        <f t="shared" si="72"/>
        <v>1.6345791913501495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0.49138539590149516</v>
      </c>
      <c r="J544" s="18">
        <f t="shared" si="75"/>
        <v>3.1120189734350592E-4</v>
      </c>
      <c r="K544" s="12">
        <f t="shared" si="79"/>
        <v>1.3852285806784763</v>
      </c>
      <c r="L544" s="12">
        <f t="shared" si="76"/>
        <v>0.32586516622273204</v>
      </c>
      <c r="M544" s="12">
        <f t="shared" si="80"/>
        <v>0.10618810655736878</v>
      </c>
      <c r="N544" s="18">
        <f t="shared" si="77"/>
        <v>6.7250554272866613E-5</v>
      </c>
    </row>
    <row r="545" spans="1:14" x14ac:dyDescent="0.2">
      <c r="A545" s="4">
        <v>543</v>
      </c>
      <c r="B545" s="1" t="str">
        <f>'Исходные данные'!A795</f>
        <v>28.01.2014</v>
      </c>
      <c r="C545" s="1">
        <f>'Исходные данные'!B795</f>
        <v>1583.2</v>
      </c>
      <c r="D545" s="5" t="str">
        <f>'Исходные данные'!A547</f>
        <v>29.01.2015</v>
      </c>
      <c r="E545" s="1">
        <f>'Исходные данные'!B547</f>
        <v>2525.69</v>
      </c>
      <c r="F545" s="12">
        <f t="shared" si="72"/>
        <v>1.5953069732187974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0.4670661774171217</v>
      </c>
      <c r="J545" s="18">
        <f t="shared" si="75"/>
        <v>2.9497457191444808E-4</v>
      </c>
      <c r="K545" s="12">
        <f t="shared" si="79"/>
        <v>1.3519472326287354</v>
      </c>
      <c r="L545" s="12">
        <f t="shared" si="76"/>
        <v>0.30154594773835858</v>
      </c>
      <c r="M545" s="12">
        <f t="shared" si="80"/>
        <v>9.0929958597424879E-2</v>
      </c>
      <c r="N545" s="18">
        <f t="shared" si="77"/>
        <v>5.742660656740299E-5</v>
      </c>
    </row>
    <row r="546" spans="1:14" x14ac:dyDescent="0.2">
      <c r="A546" s="4">
        <v>544</v>
      </c>
      <c r="B546" s="1" t="str">
        <f>'Исходные данные'!A796</f>
        <v>27.01.2014</v>
      </c>
      <c r="C546" s="1">
        <f>'Исходные данные'!B796</f>
        <v>1582.72</v>
      </c>
      <c r="D546" s="5" t="str">
        <f>'Исходные данные'!A548</f>
        <v>28.01.2015</v>
      </c>
      <c r="E546" s="1">
        <f>'Исходные данные'!B548</f>
        <v>2554.77</v>
      </c>
      <c r="F546" s="12">
        <f t="shared" si="72"/>
        <v>1.6141642236150424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0.47881731412333184</v>
      </c>
      <c r="J546" s="18">
        <f t="shared" si="75"/>
        <v>3.0155197421877363E-4</v>
      </c>
      <c r="K546" s="12">
        <f t="shared" si="79"/>
        <v>1.3679278607562186</v>
      </c>
      <c r="L546" s="12">
        <f t="shared" si="76"/>
        <v>0.31329708444456866</v>
      </c>
      <c r="M546" s="12">
        <f t="shared" si="80"/>
        <v>9.8155063121467184E-2</v>
      </c>
      <c r="N546" s="18">
        <f t="shared" si="77"/>
        <v>6.181658889683095E-5</v>
      </c>
    </row>
    <row r="547" spans="1:14" x14ac:dyDescent="0.2">
      <c r="A547" s="4">
        <v>545</v>
      </c>
      <c r="B547" s="1" t="str">
        <f>'Исходные данные'!A797</f>
        <v>24.01.2014</v>
      </c>
      <c r="C547" s="1">
        <f>'Исходные данные'!B797</f>
        <v>1582.22</v>
      </c>
      <c r="D547" s="5" t="str">
        <f>'Исходные данные'!A549</f>
        <v>27.01.2015</v>
      </c>
      <c r="E547" s="1">
        <f>'Исходные данные'!B549</f>
        <v>2470.13</v>
      </c>
      <c r="F547" s="12">
        <f t="shared" si="72"/>
        <v>1.5611798612076704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0.44544185668159836</v>
      </c>
      <c r="J547" s="18">
        <f t="shared" si="75"/>
        <v>2.7974963147116874E-4</v>
      </c>
      <c r="K547" s="12">
        <f t="shared" si="79"/>
        <v>1.3230261187518475</v>
      </c>
      <c r="L547" s="12">
        <f t="shared" si="76"/>
        <v>0.27992162700283513</v>
      </c>
      <c r="M547" s="12">
        <f t="shared" si="80"/>
        <v>7.8356117263914352E-2</v>
      </c>
      <c r="N547" s="18">
        <f t="shared" si="77"/>
        <v>4.9209778109739242E-5</v>
      </c>
    </row>
    <row r="548" spans="1:14" x14ac:dyDescent="0.2">
      <c r="A548" s="4">
        <v>546</v>
      </c>
      <c r="B548" s="1" t="str">
        <f>'Исходные данные'!A798</f>
        <v>23.01.2014</v>
      </c>
      <c r="C548" s="1">
        <f>'Исходные данные'!B798</f>
        <v>1582.01</v>
      </c>
      <c r="D548" s="5" t="str">
        <f>'Исходные данные'!A550</f>
        <v>26.01.2015</v>
      </c>
      <c r="E548" s="1">
        <f>'Исходные данные'!B550</f>
        <v>2383.83</v>
      </c>
      <c r="F548" s="12">
        <f t="shared" si="72"/>
        <v>1.5068362399731987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0.41001224749768339</v>
      </c>
      <c r="J548" s="18">
        <f t="shared" si="75"/>
        <v>2.5678017966197591E-4</v>
      </c>
      <c r="K548" s="12">
        <f t="shared" si="79"/>
        <v>1.2769724691581703</v>
      </c>
      <c r="L548" s="12">
        <f t="shared" si="76"/>
        <v>0.24449201781892013</v>
      </c>
      <c r="M548" s="12">
        <f t="shared" si="80"/>
        <v>5.9776346777167172E-2</v>
      </c>
      <c r="N548" s="18">
        <f t="shared" si="77"/>
        <v>3.7436396494629804E-5</v>
      </c>
    </row>
    <row r="549" spans="1:14" x14ac:dyDescent="0.2">
      <c r="A549" s="4">
        <v>547</v>
      </c>
      <c r="B549" s="1" t="str">
        <f>'Исходные данные'!A799</f>
        <v>22.01.2014</v>
      </c>
      <c r="C549" s="1">
        <f>'Исходные данные'!B799</f>
        <v>1581.76</v>
      </c>
      <c r="D549" s="5" t="str">
        <f>'Исходные данные'!A551</f>
        <v>23.01.2015</v>
      </c>
      <c r="E549" s="1">
        <f>'Исходные данные'!B551</f>
        <v>2489.61</v>
      </c>
      <c r="F549" s="12">
        <f t="shared" si="72"/>
        <v>1.5739492716973498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0.4535879205669226</v>
      </c>
      <c r="J549" s="18">
        <f t="shared" si="75"/>
        <v>2.8327765485946642E-4</v>
      </c>
      <c r="K549" s="12">
        <f t="shared" si="79"/>
        <v>1.3338475903956342</v>
      </c>
      <c r="L549" s="12">
        <f t="shared" si="76"/>
        <v>0.28806769088815937</v>
      </c>
      <c r="M549" s="12">
        <f t="shared" si="80"/>
        <v>8.298299453363614E-2</v>
      </c>
      <c r="N549" s="18">
        <f t="shared" si="77"/>
        <v>5.1825075181286929E-5</v>
      </c>
    </row>
    <row r="550" spans="1:14" x14ac:dyDescent="0.2">
      <c r="A550" s="4">
        <v>548</v>
      </c>
      <c r="B550" s="1" t="str">
        <f>'Исходные данные'!A800</f>
        <v>21.01.2014</v>
      </c>
      <c r="C550" s="1">
        <f>'Исходные данные'!B800</f>
        <v>1581.63</v>
      </c>
      <c r="D550" s="5" t="str">
        <f>'Исходные данные'!A552</f>
        <v>22.01.2015</v>
      </c>
      <c r="E550" s="1">
        <f>'Исходные данные'!B552</f>
        <v>2474.09</v>
      </c>
      <c r="F550" s="12">
        <f t="shared" si="72"/>
        <v>1.5642659787687385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0.44741669081538821</v>
      </c>
      <c r="J550" s="18">
        <f t="shared" si="75"/>
        <v>2.7864367460895265E-4</v>
      </c>
      <c r="K550" s="12">
        <f t="shared" si="79"/>
        <v>1.325641457471163</v>
      </c>
      <c r="L550" s="12">
        <f t="shared" si="76"/>
        <v>0.28189646113662514</v>
      </c>
      <c r="M550" s="12">
        <f t="shared" si="80"/>
        <v>7.9465614801352807E-2</v>
      </c>
      <c r="N550" s="18">
        <f t="shared" si="77"/>
        <v>4.9489863404414065E-5</v>
      </c>
    </row>
    <row r="551" spans="1:14" x14ac:dyDescent="0.2">
      <c r="A551" s="4">
        <v>549</v>
      </c>
      <c r="B551" s="1" t="str">
        <f>'Исходные данные'!A801</f>
        <v>20.01.2014</v>
      </c>
      <c r="C551" s="1">
        <f>'Исходные данные'!B801</f>
        <v>1581.3</v>
      </c>
      <c r="D551" s="5" t="str">
        <f>'Исходные данные'!A553</f>
        <v>21.01.2015</v>
      </c>
      <c r="E551" s="1">
        <f>'Исходные данные'!B553</f>
        <v>2435.7800000000002</v>
      </c>
      <c r="F551" s="12">
        <f t="shared" si="72"/>
        <v>1.540365522038829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0.43201974023528017</v>
      </c>
      <c r="J551" s="18">
        <f t="shared" si="75"/>
        <v>2.6830376574281313E-4</v>
      </c>
      <c r="K551" s="12">
        <f t="shared" si="79"/>
        <v>1.305386950422047</v>
      </c>
      <c r="L551" s="12">
        <f t="shared" si="76"/>
        <v>0.26649951055651699</v>
      </c>
      <c r="M551" s="12">
        <f t="shared" si="80"/>
        <v>7.1021989126863111E-2</v>
      </c>
      <c r="N551" s="18">
        <f t="shared" si="77"/>
        <v>4.4107862115061682E-5</v>
      </c>
    </row>
    <row r="552" spans="1:14" x14ac:dyDescent="0.2">
      <c r="A552" s="4">
        <v>550</v>
      </c>
      <c r="B552" s="1" t="str">
        <f>'Исходные данные'!A802</f>
        <v>17.01.2014</v>
      </c>
      <c r="C552" s="1">
        <f>'Исходные данные'!B802</f>
        <v>1580.49</v>
      </c>
      <c r="D552" s="5" t="str">
        <f>'Исходные данные'!A554</f>
        <v>20.01.2015</v>
      </c>
      <c r="E552" s="1">
        <f>'Исходные данные'!B554</f>
        <v>2441.98</v>
      </c>
      <c r="F552" s="12">
        <f t="shared" si="72"/>
        <v>1.5450777923302268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0.4350742601049391</v>
      </c>
      <c r="J552" s="18">
        <f t="shared" si="75"/>
        <v>2.6944661773048109E-4</v>
      </c>
      <c r="K552" s="12">
        <f t="shared" si="79"/>
        <v>1.3093803766947347</v>
      </c>
      <c r="L552" s="12">
        <f t="shared" si="76"/>
        <v>0.26955403042617598</v>
      </c>
      <c r="M552" s="12">
        <f t="shared" si="80"/>
        <v>7.2659375318995814E-2</v>
      </c>
      <c r="N552" s="18">
        <f t="shared" si="77"/>
        <v>4.4998807609052487E-5</v>
      </c>
    </row>
    <row r="553" spans="1:14" x14ac:dyDescent="0.2">
      <c r="A553" s="4">
        <v>551</v>
      </c>
      <c r="B553" s="1" t="str">
        <f>'Исходные данные'!A803</f>
        <v>16.01.2014</v>
      </c>
      <c r="C553" s="1">
        <f>'Исходные данные'!B803</f>
        <v>1580.55</v>
      </c>
      <c r="D553" s="5" t="str">
        <f>'Исходные данные'!A555</f>
        <v>19.01.2015</v>
      </c>
      <c r="E553" s="1">
        <f>'Исходные данные'!B555</f>
        <v>2448.4299999999998</v>
      </c>
      <c r="F553" s="12">
        <f t="shared" si="72"/>
        <v>1.5490999968365442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0.43767411508805526</v>
      </c>
      <c r="J553" s="18">
        <f t="shared" si="75"/>
        <v>2.7030020672053848E-4</v>
      </c>
      <c r="K553" s="12">
        <f t="shared" si="79"/>
        <v>1.3127890048413358</v>
      </c>
      <c r="L553" s="12">
        <f t="shared" si="76"/>
        <v>0.27215388540929203</v>
      </c>
      <c r="M553" s="12">
        <f t="shared" si="80"/>
        <v>7.406773734337406E-2</v>
      </c>
      <c r="N553" s="18">
        <f t="shared" si="77"/>
        <v>4.5742994673579549E-5</v>
      </c>
    </row>
    <row r="554" spans="1:14" x14ac:dyDescent="0.2">
      <c r="A554" s="4">
        <v>552</v>
      </c>
      <c r="B554" s="1" t="str">
        <f>'Исходные данные'!A804</f>
        <v>15.01.2014</v>
      </c>
      <c r="C554" s="1">
        <f>'Исходные данные'!B804</f>
        <v>1580.15</v>
      </c>
      <c r="D554" s="5" t="str">
        <f>'Исходные данные'!A556</f>
        <v>16.01.2015</v>
      </c>
      <c r="E554" s="1">
        <f>'Исходные данные'!B556</f>
        <v>2435.0300000000002</v>
      </c>
      <c r="F554" s="12">
        <f t="shared" si="72"/>
        <v>1.5410119292472233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0.43243929754566851</v>
      </c>
      <c r="J554" s="18">
        <f t="shared" si="75"/>
        <v>2.6632187397918202E-4</v>
      </c>
      <c r="K554" s="12">
        <f t="shared" si="79"/>
        <v>1.3059347499685987</v>
      </c>
      <c r="L554" s="12">
        <f t="shared" si="76"/>
        <v>0.26691906786690539</v>
      </c>
      <c r="M554" s="12">
        <f t="shared" si="80"/>
        <v>7.1245788790937639E-2</v>
      </c>
      <c r="N554" s="18">
        <f t="shared" si="77"/>
        <v>4.3877399883907868E-5</v>
      </c>
    </row>
    <row r="555" spans="1:14" x14ac:dyDescent="0.2">
      <c r="A555" s="4">
        <v>553</v>
      </c>
      <c r="B555" s="1" t="str">
        <f>'Исходные данные'!A805</f>
        <v>14.01.2014</v>
      </c>
      <c r="C555" s="1">
        <f>'Исходные данные'!B805</f>
        <v>1578.45</v>
      </c>
      <c r="D555" s="5" t="str">
        <f>'Исходные данные'!A557</f>
        <v>15.01.2015</v>
      </c>
      <c r="E555" s="1">
        <f>'Исходные данные'!B557</f>
        <v>2482.7800000000002</v>
      </c>
      <c r="F555" s="12">
        <f t="shared" si="72"/>
        <v>1.5729228040165986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0.45293554723082319</v>
      </c>
      <c r="J555" s="18">
        <f t="shared" si="75"/>
        <v>2.7816613774983128E-4</v>
      </c>
      <c r="K555" s="12">
        <f t="shared" si="79"/>
        <v>1.3329777075682718</v>
      </c>
      <c r="L555" s="12">
        <f t="shared" si="76"/>
        <v>0.28741531755205996</v>
      </c>
      <c r="M555" s="12">
        <f t="shared" si="80"/>
        <v>8.2607564763551466E-2</v>
      </c>
      <c r="N555" s="18">
        <f t="shared" si="77"/>
        <v>5.0732664679740604E-5</v>
      </c>
    </row>
    <row r="556" spans="1:14" x14ac:dyDescent="0.2">
      <c r="A556" s="4">
        <v>554</v>
      </c>
      <c r="B556" s="1" t="str">
        <f>'Исходные данные'!A806</f>
        <v>13.01.2014</v>
      </c>
      <c r="C556" s="1">
        <f>'Исходные данные'!B806</f>
        <v>1578.1</v>
      </c>
      <c r="D556" s="5" t="str">
        <f>'Исходные данные'!A558</f>
        <v>14.01.2015</v>
      </c>
      <c r="E556" s="1">
        <f>'Исходные данные'!B558</f>
        <v>2412.41</v>
      </c>
      <c r="F556" s="12">
        <f t="shared" si="72"/>
        <v>1.5286800582979532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0.42440465606369715</v>
      </c>
      <c r="J556" s="18">
        <f t="shared" si="75"/>
        <v>2.5991668744966746E-4</v>
      </c>
      <c r="K556" s="12">
        <f t="shared" si="79"/>
        <v>1.2954840723981484</v>
      </c>
      <c r="L556" s="12">
        <f t="shared" si="76"/>
        <v>0.25888442638493397</v>
      </c>
      <c r="M556" s="12">
        <f t="shared" si="80"/>
        <v>6.7021146224656297E-2</v>
      </c>
      <c r="N556" s="18">
        <f t="shared" si="77"/>
        <v>4.1045530643702384E-5</v>
      </c>
    </row>
    <row r="557" spans="1:14" x14ac:dyDescent="0.2">
      <c r="A557" s="4">
        <v>555</v>
      </c>
      <c r="B557" s="1" t="str">
        <f>'Исходные данные'!A807</f>
        <v>10.01.2014</v>
      </c>
      <c r="C557" s="1">
        <f>'Исходные данные'!B807</f>
        <v>1577.66</v>
      </c>
      <c r="D557" s="5" t="str">
        <f>'Исходные данные'!A559</f>
        <v>13.01.2015</v>
      </c>
      <c r="E557" s="1">
        <f>'Исходные данные'!B559</f>
        <v>2318.65</v>
      </c>
      <c r="F557" s="12">
        <f t="shared" si="72"/>
        <v>1.4696766096624114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0.38504238316161038</v>
      </c>
      <c r="J557" s="18">
        <f t="shared" si="75"/>
        <v>2.3515202860807568E-4</v>
      </c>
      <c r="K557" s="12">
        <f t="shared" si="79"/>
        <v>1.2454814394018017</v>
      </c>
      <c r="L557" s="12">
        <f t="shared" si="76"/>
        <v>0.21952215348284723</v>
      </c>
      <c r="M557" s="12">
        <f t="shared" si="80"/>
        <v>4.818997586974675E-2</v>
      </c>
      <c r="N557" s="18">
        <f t="shared" si="77"/>
        <v>2.9430449945010074E-5</v>
      </c>
    </row>
    <row r="558" spans="1:14" x14ac:dyDescent="0.2">
      <c r="A558" s="4">
        <v>556</v>
      </c>
      <c r="B558" s="1" t="str">
        <f>'Исходные данные'!A808</f>
        <v>09.01.2014</v>
      </c>
      <c r="C558" s="1">
        <f>'Исходные данные'!B808</f>
        <v>1577.79</v>
      </c>
      <c r="D558" s="5" t="str">
        <f>'Исходные данные'!A560</f>
        <v>12.01.2015</v>
      </c>
      <c r="E558" s="1">
        <f>'Исходные данные'!B560</f>
        <v>2085.9899999999998</v>
      </c>
      <c r="F558" s="12">
        <f t="shared" si="72"/>
        <v>1.3220960964386894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0.27921842898337063</v>
      </c>
      <c r="J558" s="18">
        <f t="shared" si="75"/>
        <v>1.7004757445721245E-4</v>
      </c>
      <c r="K558" s="12">
        <f t="shared" si="79"/>
        <v>1.1204139321494686</v>
      </c>
      <c r="L558" s="12">
        <f t="shared" si="76"/>
        <v>0.11369819930460749</v>
      </c>
      <c r="M558" s="12">
        <f t="shared" si="80"/>
        <v>1.2927280525110251E-2</v>
      </c>
      <c r="N558" s="18">
        <f t="shared" si="77"/>
        <v>7.8728782538701233E-6</v>
      </c>
    </row>
    <row r="559" spans="1:14" x14ac:dyDescent="0.2">
      <c r="A559" s="4">
        <v>557</v>
      </c>
      <c r="B559" s="1" t="str">
        <f>'Исходные данные'!A809</f>
        <v>31.12.2013</v>
      </c>
      <c r="C559" s="1">
        <f>'Исходные данные'!B809</f>
        <v>1568.15</v>
      </c>
      <c r="D559" s="5" t="str">
        <f>'Исходные данные'!A561</f>
        <v>31.12.2014</v>
      </c>
      <c r="E559" s="1">
        <f>'Исходные данные'!B561</f>
        <v>2138.02</v>
      </c>
      <c r="F559" s="12">
        <f t="shared" si="72"/>
        <v>1.363402735707681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0.30998358647796664</v>
      </c>
      <c r="J559" s="18">
        <f t="shared" si="75"/>
        <v>1.8825704196069482E-4</v>
      </c>
      <c r="K559" s="12">
        <f t="shared" si="79"/>
        <v>1.1554193559245751</v>
      </c>
      <c r="L559" s="12">
        <f t="shared" si="76"/>
        <v>0.14446335679920341</v>
      </c>
      <c r="M559" s="12">
        <f t="shared" si="80"/>
        <v>2.086966145769396E-2</v>
      </c>
      <c r="N559" s="18">
        <f t="shared" si="77"/>
        <v>1.2674415369491983E-5</v>
      </c>
    </row>
    <row r="560" spans="1:14" x14ac:dyDescent="0.2">
      <c r="A560" s="4">
        <v>558</v>
      </c>
      <c r="B560" s="1" t="str">
        <f>'Исходные данные'!A810</f>
        <v>30.12.2013</v>
      </c>
      <c r="C560" s="1">
        <f>'Исходные данные'!B810</f>
        <v>1567.83</v>
      </c>
      <c r="D560" s="5" t="str">
        <f>'Исходные данные'!A562</f>
        <v>30.12.2014</v>
      </c>
      <c r="E560" s="1">
        <f>'Исходные данные'!B562</f>
        <v>2150.41</v>
      </c>
      <c r="F560" s="12">
        <f t="shared" si="72"/>
        <v>1.3715836538400208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0.31596602395032658</v>
      </c>
      <c r="J560" s="18">
        <f t="shared" si="75"/>
        <v>1.9135467908580367E-4</v>
      </c>
      <c r="K560" s="12">
        <f t="shared" si="79"/>
        <v>1.1623522972424856</v>
      </c>
      <c r="L560" s="12">
        <f t="shared" si="76"/>
        <v>0.15044579427156349</v>
      </c>
      <c r="M560" s="12">
        <f t="shared" si="80"/>
        <v>2.2633937014001612E-2</v>
      </c>
      <c r="N560" s="18">
        <f t="shared" si="77"/>
        <v>1.3707517345103761E-5</v>
      </c>
    </row>
    <row r="561" spans="1:14" x14ac:dyDescent="0.2">
      <c r="A561" s="4">
        <v>559</v>
      </c>
      <c r="B561" s="1" t="str">
        <f>'Исходные данные'!A811</f>
        <v>27.12.2013</v>
      </c>
      <c r="C561" s="1">
        <f>'Исходные данные'!B811</f>
        <v>1566.08</v>
      </c>
      <c r="D561" s="5" t="str">
        <f>'Исходные данные'!A563</f>
        <v>29.12.2014</v>
      </c>
      <c r="E561" s="1">
        <f>'Исходные данные'!B563</f>
        <v>1989.61</v>
      </c>
      <c r="F561" s="12">
        <f t="shared" si="72"/>
        <v>1.2704395688598284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0.23936295779821856</v>
      </c>
      <c r="J561" s="18">
        <f t="shared" si="75"/>
        <v>1.4455789423320923E-4</v>
      </c>
      <c r="K561" s="12">
        <f t="shared" si="79"/>
        <v>1.0766374673813472</v>
      </c>
      <c r="L561" s="12">
        <f t="shared" si="76"/>
        <v>7.3842728119455442E-2</v>
      </c>
      <c r="M561" s="12">
        <f t="shared" si="80"/>
        <v>5.4527484961238177E-3</v>
      </c>
      <c r="N561" s="18">
        <f t="shared" si="77"/>
        <v>3.2930652580230772E-6</v>
      </c>
    </row>
    <row r="562" spans="1:14" x14ac:dyDescent="0.2">
      <c r="A562" s="4">
        <v>560</v>
      </c>
      <c r="B562" s="1" t="str">
        <f>'Исходные данные'!A812</f>
        <v>26.12.2013</v>
      </c>
      <c r="C562" s="1">
        <f>'Исходные данные'!B812</f>
        <v>1564.97</v>
      </c>
      <c r="D562" s="5" t="str">
        <f>'Исходные данные'!A564</f>
        <v>26.12.2014</v>
      </c>
      <c r="E562" s="1">
        <f>'Исходные данные'!B564</f>
        <v>2008.89</v>
      </c>
      <c r="F562" s="12">
        <f t="shared" si="72"/>
        <v>1.2836603896560317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0.24971567624569407</v>
      </c>
      <c r="J562" s="18">
        <f t="shared" si="75"/>
        <v>1.5038926835541277E-4</v>
      </c>
      <c r="K562" s="12">
        <f t="shared" si="79"/>
        <v>1.0878414879169336</v>
      </c>
      <c r="L562" s="12">
        <f t="shared" si="76"/>
        <v>8.4195446566930982E-2</v>
      </c>
      <c r="M562" s="12">
        <f t="shared" si="80"/>
        <v>7.0888732226049326E-3</v>
      </c>
      <c r="N562" s="18">
        <f t="shared" si="77"/>
        <v>4.2692171890839225E-6</v>
      </c>
    </row>
    <row r="563" spans="1:14" x14ac:dyDescent="0.2">
      <c r="A563" s="4">
        <v>561</v>
      </c>
      <c r="B563" s="1" t="str">
        <f>'Исходные данные'!A813</f>
        <v>25.12.2013</v>
      </c>
      <c r="C563" s="1">
        <f>'Исходные данные'!B813</f>
        <v>1564.36</v>
      </c>
      <c r="D563" s="5" t="str">
        <f>'Исходные данные'!A565</f>
        <v>25.12.2014</v>
      </c>
      <c r="E563" s="1">
        <f>'Исходные данные'!B565</f>
        <v>2082.3200000000002</v>
      </c>
      <c r="F563" s="12">
        <f t="shared" si="72"/>
        <v>1.3311002582525764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0.28600586208522405</v>
      </c>
      <c r="J563" s="18">
        <f t="shared" si="75"/>
        <v>1.717639994520242E-4</v>
      </c>
      <c r="K563" s="12">
        <f t="shared" si="79"/>
        <v>1.1280445335639815</v>
      </c>
      <c r="L563" s="12">
        <f t="shared" si="76"/>
        <v>0.12048563240646079</v>
      </c>
      <c r="M563" s="12">
        <f t="shared" si="80"/>
        <v>1.4516787616384799E-2</v>
      </c>
      <c r="N563" s="18">
        <f t="shared" si="77"/>
        <v>8.7182181582098776E-6</v>
      </c>
    </row>
    <row r="564" spans="1:14" x14ac:dyDescent="0.2">
      <c r="A564" s="4">
        <v>562</v>
      </c>
      <c r="B564" s="1" t="str">
        <f>'Исходные данные'!A814</f>
        <v>24.12.2013</v>
      </c>
      <c r="C564" s="1">
        <f>'Исходные данные'!B814</f>
        <v>1564.18</v>
      </c>
      <c r="D564" s="5" t="str">
        <f>'Исходные данные'!A566</f>
        <v>24.12.2014</v>
      </c>
      <c r="E564" s="1">
        <f>'Исходные данные'!B566</f>
        <v>2085.34</v>
      </c>
      <c r="F564" s="12">
        <f t="shared" si="72"/>
        <v>1.3331841603907479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0.28757018648584065</v>
      </c>
      <c r="J564" s="18">
        <f t="shared" si="75"/>
        <v>1.7222144851077603E-4</v>
      </c>
      <c r="K564" s="12">
        <f t="shared" si="79"/>
        <v>1.1298105420978035</v>
      </c>
      <c r="L564" s="12">
        <f t="shared" si="76"/>
        <v>0.12204995680707741</v>
      </c>
      <c r="M564" s="12">
        <f t="shared" si="80"/>
        <v>1.4896191956609463E-2</v>
      </c>
      <c r="N564" s="18">
        <f t="shared" si="77"/>
        <v>8.9211047480687646E-6</v>
      </c>
    </row>
    <row r="565" spans="1:14" x14ac:dyDescent="0.2">
      <c r="A565" s="4">
        <v>563</v>
      </c>
      <c r="B565" s="1" t="str">
        <f>'Исходные данные'!A815</f>
        <v>23.12.2013</v>
      </c>
      <c r="C565" s="1">
        <f>'Исходные данные'!B815</f>
        <v>1563.84</v>
      </c>
      <c r="D565" s="5" t="str">
        <f>'Исходные данные'!A567</f>
        <v>23.12.2014</v>
      </c>
      <c r="E565" s="1">
        <f>'Исходные данные'!B567</f>
        <v>2162.19</v>
      </c>
      <c r="F565" s="12">
        <f t="shared" si="72"/>
        <v>1.3826158686310621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0.32397726184712222</v>
      </c>
      <c r="J565" s="18">
        <f t="shared" si="75"/>
        <v>1.9348356398865836E-4</v>
      </c>
      <c r="K565" s="12">
        <f t="shared" si="79"/>
        <v>1.1717015776674438</v>
      </c>
      <c r="L565" s="12">
        <f t="shared" si="76"/>
        <v>0.15845703216835896</v>
      </c>
      <c r="M565" s="12">
        <f t="shared" si="80"/>
        <v>2.5108631043604356E-2</v>
      </c>
      <c r="N565" s="18">
        <f t="shared" si="77"/>
        <v>1.4995211063563072E-5</v>
      </c>
    </row>
    <row r="566" spans="1:14" x14ac:dyDescent="0.2">
      <c r="A566" s="4">
        <v>564</v>
      </c>
      <c r="B566" s="1" t="str">
        <f>'Исходные данные'!A816</f>
        <v>20.12.2013</v>
      </c>
      <c r="C566" s="1">
        <f>'Исходные данные'!B816</f>
        <v>1562.86</v>
      </c>
      <c r="D566" s="5" t="str">
        <f>'Исходные данные'!A568</f>
        <v>22.12.2014</v>
      </c>
      <c r="E566" s="1">
        <f>'Исходные данные'!B568</f>
        <v>2319.1</v>
      </c>
      <c r="F566" s="12">
        <f t="shared" si="72"/>
        <v>1.4838821135610356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0.39466170328861083</v>
      </c>
      <c r="J566" s="18">
        <f t="shared" si="75"/>
        <v>2.3503941809463455E-4</v>
      </c>
      <c r="K566" s="12">
        <f t="shared" si="79"/>
        <v>1.257519932310218</v>
      </c>
      <c r="L566" s="12">
        <f t="shared" si="76"/>
        <v>0.2291414736098476</v>
      </c>
      <c r="M566" s="12">
        <f t="shared" si="80"/>
        <v>5.2505814928092497E-2</v>
      </c>
      <c r="N566" s="18">
        <f t="shared" si="77"/>
        <v>3.1269657239224641E-5</v>
      </c>
    </row>
    <row r="567" spans="1:14" x14ac:dyDescent="0.2">
      <c r="A567" s="4">
        <v>565</v>
      </c>
      <c r="B567" s="1" t="str">
        <f>'Исходные данные'!A817</f>
        <v>19.12.2013</v>
      </c>
      <c r="C567" s="1">
        <f>'Исходные данные'!B817</f>
        <v>1562.6</v>
      </c>
      <c r="D567" s="5" t="str">
        <f>'Исходные данные'!A569</f>
        <v>19.12.2014</v>
      </c>
      <c r="E567" s="1">
        <f>'Исходные данные'!B569</f>
        <v>2246.5300000000002</v>
      </c>
      <c r="F567" s="12">
        <f t="shared" si="72"/>
        <v>1.4376871880199669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0.36303570296479321</v>
      </c>
      <c r="J567" s="18">
        <f t="shared" si="75"/>
        <v>2.1560122535327209E-4</v>
      </c>
      <c r="K567" s="12">
        <f t="shared" si="79"/>
        <v>1.2183719170409506</v>
      </c>
      <c r="L567" s="12">
        <f t="shared" si="76"/>
        <v>0.19751547328603011</v>
      </c>
      <c r="M567" s="12">
        <f t="shared" si="80"/>
        <v>3.901236218740449E-2</v>
      </c>
      <c r="N567" s="18">
        <f t="shared" si="77"/>
        <v>2.3168831668178284E-5</v>
      </c>
    </row>
    <row r="568" spans="1:14" x14ac:dyDescent="0.2">
      <c r="A568" s="4">
        <v>566</v>
      </c>
      <c r="B568" s="1" t="str">
        <f>'Исходные данные'!A818</f>
        <v>18.12.2013</v>
      </c>
      <c r="C568" s="1">
        <f>'Исходные данные'!B818</f>
        <v>1563.25</v>
      </c>
      <c r="D568" s="5" t="str">
        <f>'Исходные данные'!A570</f>
        <v>18.12.2014</v>
      </c>
      <c r="E568" s="1">
        <f>'Исходные данные'!B570</f>
        <v>2526.52</v>
      </c>
      <c r="F568" s="12">
        <f t="shared" si="72"/>
        <v>1.6161970254277946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0.48007587434267568</v>
      </c>
      <c r="J568" s="18">
        <f t="shared" si="75"/>
        <v>2.8431379848387756E-4</v>
      </c>
      <c r="K568" s="12">
        <f t="shared" si="79"/>
        <v>1.3696505641803052</v>
      </c>
      <c r="L568" s="12">
        <f t="shared" si="76"/>
        <v>0.31455564466391256</v>
      </c>
      <c r="M568" s="12">
        <f t="shared" si="80"/>
        <v>9.8945253589929616E-2</v>
      </c>
      <c r="N568" s="18">
        <f t="shared" si="77"/>
        <v>5.8598030839648669E-5</v>
      </c>
    </row>
    <row r="569" spans="1:14" x14ac:dyDescent="0.2">
      <c r="A569" s="4">
        <v>567</v>
      </c>
      <c r="B569" s="1" t="str">
        <f>'Исходные данные'!A819</f>
        <v>17.12.2013</v>
      </c>
      <c r="C569" s="1">
        <f>'Исходные данные'!B819</f>
        <v>1563.2</v>
      </c>
      <c r="D569" s="5" t="str">
        <f>'Исходные данные'!A571</f>
        <v>17.12.2014</v>
      </c>
      <c r="E569" s="1">
        <f>'Исходные данные'!B571</f>
        <v>2222.89</v>
      </c>
      <c r="F569" s="12">
        <f t="shared" si="72"/>
        <v>1.4220125383828044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0.35207314877030832</v>
      </c>
      <c r="J569" s="18">
        <f t="shared" si="75"/>
        <v>2.0792520094202127E-4</v>
      </c>
      <c r="K569" s="12">
        <f t="shared" si="79"/>
        <v>1.2050883925813101</v>
      </c>
      <c r="L569" s="12">
        <f t="shared" si="76"/>
        <v>0.18655291909154512</v>
      </c>
      <c r="M569" s="12">
        <f t="shared" si="80"/>
        <v>3.4801991621576586E-2</v>
      </c>
      <c r="N569" s="18">
        <f t="shared" si="77"/>
        <v>2.055314677183672E-5</v>
      </c>
    </row>
    <row r="570" spans="1:14" x14ac:dyDescent="0.2">
      <c r="A570" s="4">
        <v>568</v>
      </c>
      <c r="B570" s="1" t="str">
        <f>'Исходные данные'!A820</f>
        <v>16.12.2013</v>
      </c>
      <c r="C570" s="1">
        <f>'Исходные данные'!B820</f>
        <v>1563.77</v>
      </c>
      <c r="D570" s="5" t="str">
        <f>'Исходные данные'!A572</f>
        <v>16.12.2014</v>
      </c>
      <c r="E570" s="1">
        <f>'Исходные данные'!B572</f>
        <v>2080.8000000000002</v>
      </c>
      <c r="F570" s="12">
        <f t="shared" si="72"/>
        <v>1.3306304635592192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0.28565286266692391</v>
      </c>
      <c r="J570" s="18">
        <f t="shared" si="75"/>
        <v>1.6822826872443314E-4</v>
      </c>
      <c r="K570" s="12">
        <f t="shared" si="79"/>
        <v>1.1276464047735668</v>
      </c>
      <c r="L570" s="12">
        <f t="shared" si="76"/>
        <v>0.12013263298816079</v>
      </c>
      <c r="M570" s="12">
        <f t="shared" si="80"/>
        <v>1.4431849508668142E-2</v>
      </c>
      <c r="N570" s="18">
        <f t="shared" si="77"/>
        <v>8.4992848825944072E-6</v>
      </c>
    </row>
    <row r="571" spans="1:14" x14ac:dyDescent="0.2">
      <c r="A571" s="4">
        <v>569</v>
      </c>
      <c r="B571" s="1" t="str">
        <f>'Исходные данные'!A821</f>
        <v>13.12.2013</v>
      </c>
      <c r="C571" s="1">
        <f>'Исходные данные'!B821</f>
        <v>1563.24</v>
      </c>
      <c r="D571" s="5" t="str">
        <f>'Исходные данные'!A573</f>
        <v>15.12.2014</v>
      </c>
      <c r="E571" s="1">
        <f>'Исходные данные'!B573</f>
        <v>2088.04</v>
      </c>
      <c r="F571" s="12">
        <f t="shared" si="72"/>
        <v>1.3357130063202067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0.28946523640968425</v>
      </c>
      <c r="J571" s="18">
        <f t="shared" si="75"/>
        <v>1.6999767370249604E-4</v>
      </c>
      <c r="K571" s="12">
        <f t="shared" si="79"/>
        <v>1.1319536194575033</v>
      </c>
      <c r="L571" s="12">
        <f t="shared" si="76"/>
        <v>0.12394500673092108</v>
      </c>
      <c r="M571" s="12">
        <f t="shared" si="80"/>
        <v>1.5362364693528077E-2</v>
      </c>
      <c r="N571" s="18">
        <f t="shared" si="77"/>
        <v>9.0220376472874441E-6</v>
      </c>
    </row>
    <row r="572" spans="1:14" x14ac:dyDescent="0.2">
      <c r="A572" s="4">
        <v>570</v>
      </c>
      <c r="B572" s="1" t="str">
        <f>'Исходные данные'!A822</f>
        <v>12.12.2013</v>
      </c>
      <c r="C572" s="1">
        <f>'Исходные данные'!B822</f>
        <v>1562.94</v>
      </c>
      <c r="D572" s="5" t="str">
        <f>'Исходные данные'!A574</f>
        <v>12.12.2014</v>
      </c>
      <c r="E572" s="1">
        <f>'Исходные данные'!B574</f>
        <v>2059.33</v>
      </c>
      <c r="F572" s="12">
        <f t="shared" si="72"/>
        <v>1.3176001637938755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0.27581202419357742</v>
      </c>
      <c r="J572" s="18">
        <f t="shared" si="75"/>
        <v>1.6152729830783973E-4</v>
      </c>
      <c r="K572" s="12">
        <f t="shared" si="79"/>
        <v>1.116603841803673</v>
      </c>
      <c r="L572" s="12">
        <f t="shared" si="76"/>
        <v>0.11029179451481433</v>
      </c>
      <c r="M572" s="12">
        <f t="shared" si="80"/>
        <v>1.2164279937298031E-2</v>
      </c>
      <c r="N572" s="18">
        <f t="shared" si="77"/>
        <v>7.1239217357433937E-6</v>
      </c>
    </row>
    <row r="573" spans="1:14" x14ac:dyDescent="0.2">
      <c r="A573" s="4">
        <v>571</v>
      </c>
      <c r="B573" s="1" t="str">
        <f>'Исходные данные'!A823</f>
        <v>11.12.2013</v>
      </c>
      <c r="C573" s="1">
        <f>'Исходные данные'!B823</f>
        <v>1563.31</v>
      </c>
      <c r="D573" s="5" t="str">
        <f>'Исходные данные'!A575</f>
        <v>11.12.2014</v>
      </c>
      <c r="E573" s="1">
        <f>'Исходные данные'!B575</f>
        <v>2070.3000000000002</v>
      </c>
      <c r="F573" s="12">
        <f t="shared" si="72"/>
        <v>1.3243054800391478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0.28088815600696937</v>
      </c>
      <c r="J573" s="18">
        <f t="shared" si="75"/>
        <v>1.6404097049153415E-4</v>
      </c>
      <c r="K573" s="12">
        <f t="shared" si="79"/>
        <v>1.1222862802897318</v>
      </c>
      <c r="L573" s="12">
        <f t="shared" si="76"/>
        <v>0.11536792632820625</v>
      </c>
      <c r="M573" s="12">
        <f t="shared" si="80"/>
        <v>1.3309758425270428E-2</v>
      </c>
      <c r="N573" s="18">
        <f t="shared" si="77"/>
        <v>7.7730073069904077E-6</v>
      </c>
    </row>
    <row r="574" spans="1:14" x14ac:dyDescent="0.2">
      <c r="A574" s="4">
        <v>572</v>
      </c>
      <c r="B574" s="1" t="str">
        <f>'Исходные данные'!A824</f>
        <v>10.12.2013</v>
      </c>
      <c r="C574" s="1">
        <f>'Исходные данные'!B824</f>
        <v>1563.36</v>
      </c>
      <c r="D574" s="5" t="str">
        <f>'Исходные данные'!A576</f>
        <v>10.12.2014</v>
      </c>
      <c r="E574" s="1">
        <f>'Исходные данные'!B576</f>
        <v>2074.9699999999998</v>
      </c>
      <c r="F574" s="12">
        <f t="shared" si="72"/>
        <v>1.3272502814450926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0.28310934453292486</v>
      </c>
      <c r="J574" s="18">
        <f t="shared" si="75"/>
        <v>1.6487669624837967E-4</v>
      </c>
      <c r="K574" s="12">
        <f t="shared" si="79"/>
        <v>1.1247818602491018</v>
      </c>
      <c r="L574" s="12">
        <f t="shared" si="76"/>
        <v>0.1175891148541616</v>
      </c>
      <c r="M574" s="12">
        <f t="shared" si="80"/>
        <v>1.3827199932185211E-2</v>
      </c>
      <c r="N574" s="18">
        <f t="shared" si="77"/>
        <v>8.0526591128445934E-6</v>
      </c>
    </row>
    <row r="575" spans="1:14" x14ac:dyDescent="0.2">
      <c r="A575" s="4">
        <v>573</v>
      </c>
      <c r="B575" s="1" t="str">
        <f>'Исходные данные'!A825</f>
        <v>09.12.2013</v>
      </c>
      <c r="C575" s="1">
        <f>'Исходные данные'!B825</f>
        <v>1562.26</v>
      </c>
      <c r="D575" s="5" t="str">
        <f>'Исходные данные'!A577</f>
        <v>09.12.2014</v>
      </c>
      <c r="E575" s="1">
        <f>'Исходные данные'!B577</f>
        <v>2056.7199999999998</v>
      </c>
      <c r="F575" s="12">
        <f t="shared" si="72"/>
        <v>1.3165030148630827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0.27497899001091569</v>
      </c>
      <c r="J575" s="18">
        <f t="shared" si="75"/>
        <v>1.5969479240672286E-4</v>
      </c>
      <c r="K575" s="12">
        <f t="shared" si="79"/>
        <v>1.1156740599587569</v>
      </c>
      <c r="L575" s="12">
        <f t="shared" si="76"/>
        <v>0.10945876033215256</v>
      </c>
      <c r="M575" s="12">
        <f t="shared" si="80"/>
        <v>1.1981220213451617E-2</v>
      </c>
      <c r="N575" s="18">
        <f t="shared" si="77"/>
        <v>6.9581260542503086E-6</v>
      </c>
    </row>
    <row r="576" spans="1:14" x14ac:dyDescent="0.2">
      <c r="A576" s="4">
        <v>574</v>
      </c>
      <c r="B576" s="1" t="str">
        <f>'Исходные данные'!A826</f>
        <v>06.12.2013</v>
      </c>
      <c r="C576" s="1">
        <f>'Исходные данные'!B826</f>
        <v>1561.52</v>
      </c>
      <c r="D576" s="5" t="str">
        <f>'Исходные данные'!A578</f>
        <v>08.12.2014</v>
      </c>
      <c r="E576" s="1">
        <f>'Исходные данные'!B578</f>
        <v>2074.77</v>
      </c>
      <c r="F576" s="12">
        <f t="shared" si="72"/>
        <v>1.3286861519545059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0.28419059830936877</v>
      </c>
      <c r="J576" s="18">
        <f t="shared" si="75"/>
        <v>1.6458381215872446E-4</v>
      </c>
      <c r="K576" s="12">
        <f t="shared" si="79"/>
        <v>1.1259986926169174</v>
      </c>
      <c r="L576" s="12">
        <f t="shared" si="76"/>
        <v>0.11867036863060559</v>
      </c>
      <c r="M576" s="12">
        <f t="shared" si="80"/>
        <v>1.4082656390923824E-2</v>
      </c>
      <c r="N576" s="18">
        <f t="shared" si="77"/>
        <v>8.1557141155547441E-6</v>
      </c>
    </row>
    <row r="577" spans="1:14" x14ac:dyDescent="0.2">
      <c r="A577" s="4">
        <v>575</v>
      </c>
      <c r="B577" s="1" t="str">
        <f>'Исходные данные'!A827</f>
        <v>05.12.2013</v>
      </c>
      <c r="C577" s="1">
        <f>'Исходные данные'!B827</f>
        <v>1561.19</v>
      </c>
      <c r="D577" s="5" t="str">
        <f>'Исходные данные'!A579</f>
        <v>05.12.2014</v>
      </c>
      <c r="E577" s="1">
        <f>'Исходные данные'!B579</f>
        <v>2082.09</v>
      </c>
      <c r="F577" s="12">
        <f t="shared" si="72"/>
        <v>1.3336557369698756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0.28792384594961989</v>
      </c>
      <c r="J577" s="18">
        <f t="shared" si="75"/>
        <v>1.6628045921352705E-4</v>
      </c>
      <c r="K577" s="12">
        <f t="shared" si="79"/>
        <v>1.1302101809521601</v>
      </c>
      <c r="L577" s="12">
        <f t="shared" si="76"/>
        <v>0.12240361627085669</v>
      </c>
      <c r="M577" s="12">
        <f t="shared" si="80"/>
        <v>1.4982645276183136E-2</v>
      </c>
      <c r="N577" s="18">
        <f t="shared" si="77"/>
        <v>8.6527085957063739E-6</v>
      </c>
    </row>
    <row r="578" spans="1:14" x14ac:dyDescent="0.2">
      <c r="A578" s="4">
        <v>576</v>
      </c>
      <c r="B578" s="1" t="str">
        <f>'Исходные данные'!A828</f>
        <v>04.12.2013</v>
      </c>
      <c r="C578" s="1">
        <f>'Исходные данные'!B828</f>
        <v>1561.17</v>
      </c>
      <c r="D578" s="5" t="str">
        <f>'Исходные данные'!A580</f>
        <v>04.12.2014</v>
      </c>
      <c r="E578" s="1">
        <f>'Исходные данные'!B580</f>
        <v>2154.46</v>
      </c>
      <c r="F578" s="12">
        <f t="shared" ref="F578:F641" si="81">E578/C578</f>
        <v>1.3800290807535374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0.32210457195689024</v>
      </c>
      <c r="J578" s="18">
        <f t="shared" ref="J578:J641" si="84">H578*I578</f>
        <v>1.85501163975544E-4</v>
      </c>
      <c r="K578" s="12">
        <f t="shared" si="79"/>
        <v>1.169509397246292</v>
      </c>
      <c r="L578" s="12">
        <f t="shared" ref="L578:L641" si="85">LN(K578)</f>
        <v>0.15658434227812701</v>
      </c>
      <c r="M578" s="12">
        <f t="shared" si="80"/>
        <v>2.4518656246673643E-2</v>
      </c>
      <c r="N578" s="18">
        <f t="shared" ref="N578:N641" si="86">M578*H578</f>
        <v>1.4120380984480189E-5</v>
      </c>
    </row>
    <row r="579" spans="1:14" x14ac:dyDescent="0.2">
      <c r="A579" s="4">
        <v>577</v>
      </c>
      <c r="B579" s="1" t="str">
        <f>'Исходные данные'!A829</f>
        <v>03.12.2013</v>
      </c>
      <c r="C579" s="1">
        <f>'Исходные данные'!B829</f>
        <v>1561.34</v>
      </c>
      <c r="D579" s="5" t="str">
        <f>'Исходные данные'!A581</f>
        <v>03.12.2014</v>
      </c>
      <c r="E579" s="1">
        <f>'Исходные данные'!B581</f>
        <v>2034.74</v>
      </c>
      <c r="F579" s="12">
        <f t="shared" si="81"/>
        <v>1.3032010964940373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0.26482361969119245</v>
      </c>
      <c r="J579" s="18">
        <f t="shared" si="84"/>
        <v>1.5208719023893652E-4</v>
      </c>
      <c r="K579" s="12">
        <f t="shared" ref="K579:K642" si="88">F579/GEOMEAN(F$2:F$1242)</f>
        <v>1.104401313064534</v>
      </c>
      <c r="L579" s="12">
        <f t="shared" si="85"/>
        <v>9.9303390012429382E-2</v>
      </c>
      <c r="M579" s="12">
        <f t="shared" ref="M579:M642" si="89">POWER(L579-AVERAGE(L$2:L$1242),2)</f>
        <v>9.8611632679606615E-3</v>
      </c>
      <c r="N579" s="18">
        <f t="shared" si="86"/>
        <v>5.6632282862850136E-6</v>
      </c>
    </row>
    <row r="580" spans="1:14" x14ac:dyDescent="0.2">
      <c r="A580" s="4">
        <v>578</v>
      </c>
      <c r="B580" s="1" t="str">
        <f>'Исходные данные'!A830</f>
        <v>02.12.2013</v>
      </c>
      <c r="C580" s="1">
        <f>'Исходные данные'!B830</f>
        <v>1561.45</v>
      </c>
      <c r="D580" s="5" t="str">
        <f>'Исходные данные'!A582</f>
        <v>02.12.2014</v>
      </c>
      <c r="E580" s="1">
        <f>'Исходные данные'!B582</f>
        <v>2103.52</v>
      </c>
      <c r="F580" s="12">
        <f t="shared" si="81"/>
        <v>1.3471580902366389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0.29799725523094328</v>
      </c>
      <c r="J580" s="18">
        <f t="shared" si="84"/>
        <v>1.7066102609277338E-4</v>
      </c>
      <c r="K580" s="12">
        <f t="shared" si="88"/>
        <v>1.1416527869455038</v>
      </c>
      <c r="L580" s="12">
        <f t="shared" si="85"/>
        <v>0.13247702555218019</v>
      </c>
      <c r="M580" s="12">
        <f t="shared" si="89"/>
        <v>1.7550162299153009E-2</v>
      </c>
      <c r="N580" s="18">
        <f t="shared" si="86"/>
        <v>1.0050860044824844E-5</v>
      </c>
    </row>
    <row r="581" spans="1:14" x14ac:dyDescent="0.2">
      <c r="A581" s="4">
        <v>579</v>
      </c>
      <c r="B581" s="1" t="str">
        <f>'Исходные данные'!A831</f>
        <v>29.11.2013</v>
      </c>
      <c r="C581" s="1">
        <f>'Исходные данные'!B831</f>
        <v>1562.23</v>
      </c>
      <c r="D581" s="5" t="str">
        <f>'Исходные данные'!A583</f>
        <v>01.12.2014</v>
      </c>
      <c r="E581" s="1">
        <f>'Исходные данные'!B583</f>
        <v>2058.4699999999998</v>
      </c>
      <c r="F581" s="12">
        <f t="shared" si="81"/>
        <v>1.317648489659013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0.27584870070611806</v>
      </c>
      <c r="J581" s="18">
        <f t="shared" si="84"/>
        <v>1.5753577747038976E-4</v>
      </c>
      <c r="K581" s="12">
        <f t="shared" si="88"/>
        <v>1.116644795689498</v>
      </c>
      <c r="L581" s="12">
        <f t="shared" si="85"/>
        <v>0.11032847102735491</v>
      </c>
      <c r="M581" s="12">
        <f t="shared" si="89"/>
        <v>1.2172371519233895E-2</v>
      </c>
      <c r="N581" s="18">
        <f t="shared" si="86"/>
        <v>6.9515789127601683E-6</v>
      </c>
    </row>
    <row r="582" spans="1:14" x14ac:dyDescent="0.2">
      <c r="A582" s="4">
        <v>580</v>
      </c>
      <c r="B582" s="1" t="str">
        <f>'Исходные данные'!A832</f>
        <v>28.11.2013</v>
      </c>
      <c r="C582" s="1">
        <f>'Исходные данные'!B832</f>
        <v>1562.38</v>
      </c>
      <c r="D582" s="5" t="str">
        <f>'Исходные данные'!A584</f>
        <v>28.11.2014</v>
      </c>
      <c r="E582" s="1">
        <f>'Исходные данные'!B584</f>
        <v>1990.43</v>
      </c>
      <c r="F582" s="12">
        <f t="shared" si="81"/>
        <v>1.2739730411295587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0.24214039611725488</v>
      </c>
      <c r="J582" s="18">
        <f t="shared" si="84"/>
        <v>1.378991775009857E-4</v>
      </c>
      <c r="K582" s="12">
        <f t="shared" si="88"/>
        <v>1.0796319180650258</v>
      </c>
      <c r="L582" s="12">
        <f t="shared" si="85"/>
        <v>7.662016643849176E-2</v>
      </c>
      <c r="M582" s="12">
        <f t="shared" si="89"/>
        <v>5.8706499050621809E-3</v>
      </c>
      <c r="N582" s="18">
        <f t="shared" si="86"/>
        <v>3.343340501154097E-6</v>
      </c>
    </row>
    <row r="583" spans="1:14" x14ac:dyDescent="0.2">
      <c r="A583" s="4">
        <v>581</v>
      </c>
      <c r="B583" s="1" t="str">
        <f>'Исходные данные'!A833</f>
        <v>27.11.2013</v>
      </c>
      <c r="C583" s="1">
        <f>'Исходные данные'!B833</f>
        <v>1562.25</v>
      </c>
      <c r="D583" s="5" t="str">
        <f>'Исходные данные'!A585</f>
        <v>27.11.2014</v>
      </c>
      <c r="E583" s="1">
        <f>'Исходные данные'!B585</f>
        <v>1950.23</v>
      </c>
      <c r="F583" s="12">
        <f t="shared" si="81"/>
        <v>1.2483469355096815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0.22182022451114694</v>
      </c>
      <c r="J583" s="18">
        <f t="shared" si="84"/>
        <v>1.259742371700718E-4</v>
      </c>
      <c r="K583" s="12">
        <f t="shared" si="88"/>
        <v>1.0579150051714887</v>
      </c>
      <c r="L583" s="12">
        <f t="shared" si="85"/>
        <v>5.6299994832383717E-2</v>
      </c>
      <c r="M583" s="12">
        <f t="shared" si="89"/>
        <v>3.1696894181264348E-3</v>
      </c>
      <c r="N583" s="18">
        <f t="shared" si="86"/>
        <v>1.80010279673331E-6</v>
      </c>
    </row>
    <row r="584" spans="1:14" x14ac:dyDescent="0.2">
      <c r="A584" s="4">
        <v>582</v>
      </c>
      <c r="B584" s="1" t="str">
        <f>'Исходные данные'!A834</f>
        <v>26.11.2013</v>
      </c>
      <c r="C584" s="1">
        <f>'Исходные данные'!B834</f>
        <v>1562.06</v>
      </c>
      <c r="D584" s="5" t="str">
        <f>'Исходные данные'!A586</f>
        <v>26.11.2014</v>
      </c>
      <c r="E584" s="1">
        <f>'Исходные данные'!B586</f>
        <v>1889.72</v>
      </c>
      <c r="F584" s="12">
        <f t="shared" si="81"/>
        <v>1.2097614688296225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0.19042320697668766</v>
      </c>
      <c r="J584" s="18">
        <f t="shared" si="84"/>
        <v>1.0784167904647546E-4</v>
      </c>
      <c r="K584" s="12">
        <f t="shared" si="88"/>
        <v>1.0252156465066538</v>
      </c>
      <c r="L584" s="12">
        <f t="shared" si="85"/>
        <v>2.4902977297924532E-2</v>
      </c>
      <c r="M584" s="12">
        <f t="shared" si="89"/>
        <v>6.2015827830094554E-4</v>
      </c>
      <c r="N584" s="18">
        <f t="shared" si="86"/>
        <v>3.5121197184087415E-7</v>
      </c>
    </row>
    <row r="585" spans="1:14" x14ac:dyDescent="0.2">
      <c r="A585" s="4">
        <v>583</v>
      </c>
      <c r="B585" s="1" t="str">
        <f>'Исходные данные'!A835</f>
        <v>25.11.2013</v>
      </c>
      <c r="C585" s="1">
        <f>'Исходные данные'!B835</f>
        <v>1563.25</v>
      </c>
      <c r="D585" s="5" t="str">
        <f>'Исходные данные'!A587</f>
        <v>25.11.2014</v>
      </c>
      <c r="E585" s="1">
        <f>'Исходные данные'!B587</f>
        <v>1885.2</v>
      </c>
      <c r="F585" s="12">
        <f t="shared" si="81"/>
        <v>1.2059491444106829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0.18726692860216851</v>
      </c>
      <c r="J585" s="18">
        <f t="shared" si="84"/>
        <v>1.0575819330076049E-4</v>
      </c>
      <c r="K585" s="12">
        <f t="shared" si="88"/>
        <v>1.0219848818108352</v>
      </c>
      <c r="L585" s="12">
        <f t="shared" si="85"/>
        <v>2.1746698923405406E-2</v>
      </c>
      <c r="M585" s="12">
        <f t="shared" si="89"/>
        <v>4.7291891406524262E-4</v>
      </c>
      <c r="N585" s="18">
        <f t="shared" si="86"/>
        <v>2.6707892473395595E-7</v>
      </c>
    </row>
    <row r="586" spans="1:14" x14ac:dyDescent="0.2">
      <c r="A586" s="4">
        <v>584</v>
      </c>
      <c r="B586" s="1" t="str">
        <f>'Исходные данные'!A836</f>
        <v>22.11.2013</v>
      </c>
      <c r="C586" s="1">
        <f>'Исходные данные'!B836</f>
        <v>1562.65</v>
      </c>
      <c r="D586" s="5" t="str">
        <f>'Исходные данные'!A588</f>
        <v>24.11.2014</v>
      </c>
      <c r="E586" s="1">
        <f>'Исходные данные'!B588</f>
        <v>1930.08</v>
      </c>
      <c r="F586" s="12">
        <f t="shared" si="81"/>
        <v>1.2351326272677823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0.21117835481422212</v>
      </c>
      <c r="J586" s="18">
        <f t="shared" si="84"/>
        <v>1.1892920258564524E-4</v>
      </c>
      <c r="K586" s="12">
        <f t="shared" si="88"/>
        <v>1.0467165037177573</v>
      </c>
      <c r="L586" s="12">
        <f t="shared" si="85"/>
        <v>4.5658125135458909E-2</v>
      </c>
      <c r="M586" s="12">
        <f t="shared" si="89"/>
        <v>2.0846643908852261E-3</v>
      </c>
      <c r="N586" s="18">
        <f t="shared" si="86"/>
        <v>1.1740193443820347E-6</v>
      </c>
    </row>
    <row r="587" spans="1:14" x14ac:dyDescent="0.2">
      <c r="A587" s="4">
        <v>585</v>
      </c>
      <c r="B587" s="1" t="str">
        <f>'Исходные данные'!A837</f>
        <v>21.11.2013</v>
      </c>
      <c r="C587" s="1">
        <f>'Исходные данные'!B837</f>
        <v>1561.99</v>
      </c>
      <c r="D587" s="5" t="str">
        <f>'Исходные данные'!A589</f>
        <v>21.11.2014</v>
      </c>
      <c r="E587" s="1">
        <f>'Исходные данные'!B589</f>
        <v>1968.37</v>
      </c>
      <c r="F587" s="12">
        <f t="shared" si="81"/>
        <v>1.2601681188740004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0.23124513974048383</v>
      </c>
      <c r="J587" s="18">
        <f t="shared" si="84"/>
        <v>1.2986672476006367E-4</v>
      </c>
      <c r="K587" s="12">
        <f t="shared" si="88"/>
        <v>1.0679328991593413</v>
      </c>
      <c r="L587" s="12">
        <f t="shared" si="85"/>
        <v>6.5724910061720654E-2</v>
      </c>
      <c r="M587" s="12">
        <f t="shared" si="89"/>
        <v>4.3197638026212706E-3</v>
      </c>
      <c r="N587" s="18">
        <f t="shared" si="86"/>
        <v>2.4259691572894498E-6</v>
      </c>
    </row>
    <row r="588" spans="1:14" x14ac:dyDescent="0.2">
      <c r="A588" s="4">
        <v>586</v>
      </c>
      <c r="B588" s="1" t="str">
        <f>'Исходные данные'!A838</f>
        <v>20.11.2013</v>
      </c>
      <c r="C588" s="1">
        <f>'Исходные данные'!B838</f>
        <v>1562.09</v>
      </c>
      <c r="D588" s="5" t="str">
        <f>'Исходные данные'!A590</f>
        <v>20.11.2014</v>
      </c>
      <c r="E588" s="1">
        <f>'Исходные данные'!B590</f>
        <v>1975.35</v>
      </c>
      <c r="F588" s="12">
        <f t="shared" si="81"/>
        <v>1.264555819447023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0.23472092964668592</v>
      </c>
      <c r="J588" s="18">
        <f t="shared" si="84"/>
        <v>1.3145080804702013E-4</v>
      </c>
      <c r="K588" s="12">
        <f t="shared" si="88"/>
        <v>1.0716512679415782</v>
      </c>
      <c r="L588" s="12">
        <f t="shared" si="85"/>
        <v>6.9200699967922802E-2</v>
      </c>
      <c r="M588" s="12">
        <f t="shared" si="89"/>
        <v>4.7887368760504727E-3</v>
      </c>
      <c r="N588" s="18">
        <f t="shared" si="86"/>
        <v>2.6818372474449913E-6</v>
      </c>
    </row>
    <row r="589" spans="1:14" x14ac:dyDescent="0.2">
      <c r="A589" s="4">
        <v>587</v>
      </c>
      <c r="B589" s="1" t="str">
        <f>'Исходные данные'!A839</f>
        <v>19.11.2013</v>
      </c>
      <c r="C589" s="1">
        <f>'Исходные данные'!B839</f>
        <v>1559.89</v>
      </c>
      <c r="D589" s="5" t="str">
        <f>'Исходные данные'!A591</f>
        <v>19.11.2014</v>
      </c>
      <c r="E589" s="1">
        <f>'Исходные данные'!B591</f>
        <v>1976.6</v>
      </c>
      <c r="F589" s="12">
        <f t="shared" si="81"/>
        <v>1.2671406317112102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0.23676289100515921</v>
      </c>
      <c r="J589" s="18">
        <f t="shared" si="84"/>
        <v>1.3222429107436563E-4</v>
      </c>
      <c r="K589" s="12">
        <f t="shared" si="88"/>
        <v>1.0738417741238346</v>
      </c>
      <c r="L589" s="12">
        <f t="shared" si="85"/>
        <v>7.1242661326396076E-2</v>
      </c>
      <c r="M589" s="12">
        <f t="shared" si="89"/>
        <v>5.0755167928675732E-3</v>
      </c>
      <c r="N589" s="18">
        <f t="shared" si="86"/>
        <v>2.8345092718027712E-6</v>
      </c>
    </row>
    <row r="590" spans="1:14" x14ac:dyDescent="0.2">
      <c r="A590" s="4">
        <v>588</v>
      </c>
      <c r="B590" s="1" t="str">
        <f>'Исходные данные'!A840</f>
        <v>18.11.2013</v>
      </c>
      <c r="C590" s="1">
        <f>'Исходные данные'!B840</f>
        <v>1561.23</v>
      </c>
      <c r="D590" s="5" t="str">
        <f>'Исходные данные'!A592</f>
        <v>18.11.2014</v>
      </c>
      <c r="E590" s="1">
        <f>'Исходные данные'!B592</f>
        <v>1995.78</v>
      </c>
      <c r="F590" s="12">
        <f t="shared" si="81"/>
        <v>1.2783382333160394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0.24556097924627146</v>
      </c>
      <c r="J590" s="18">
        <f t="shared" si="84"/>
        <v>1.3675497638608448E-4</v>
      </c>
      <c r="K590" s="12">
        <f t="shared" si="88"/>
        <v>1.0833312120538796</v>
      </c>
      <c r="L590" s="12">
        <f t="shared" si="85"/>
        <v>8.0040749567508215E-2</v>
      </c>
      <c r="M590" s="12">
        <f t="shared" si="89"/>
        <v>6.4065215913285687E-3</v>
      </c>
      <c r="N590" s="18">
        <f t="shared" si="86"/>
        <v>3.5678458020010591E-6</v>
      </c>
    </row>
    <row r="591" spans="1:14" x14ac:dyDescent="0.2">
      <c r="A591" s="4">
        <v>589</v>
      </c>
      <c r="B591" s="1" t="str">
        <f>'Исходные данные'!A841</f>
        <v>15.11.2013</v>
      </c>
      <c r="C591" s="1">
        <f>'Исходные данные'!B841</f>
        <v>1560.37</v>
      </c>
      <c r="D591" s="5" t="str">
        <f>'Исходные данные'!A593</f>
        <v>17.11.2014</v>
      </c>
      <c r="E591" s="1">
        <f>'Исходные данные'!B593</f>
        <v>2000.06</v>
      </c>
      <c r="F591" s="12">
        <f t="shared" si="81"/>
        <v>1.2817857303075553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0.24825420748393706</v>
      </c>
      <c r="J591" s="18">
        <f t="shared" si="84"/>
        <v>1.378689821835965E-4</v>
      </c>
      <c r="K591" s="12">
        <f t="shared" si="88"/>
        <v>1.08625280275424</v>
      </c>
      <c r="L591" s="12">
        <f t="shared" si="85"/>
        <v>8.2733977805173942E-2</v>
      </c>
      <c r="M591" s="12">
        <f t="shared" si="89"/>
        <v>6.8449110834670167E-3</v>
      </c>
      <c r="N591" s="18">
        <f t="shared" si="86"/>
        <v>3.801349164548912E-6</v>
      </c>
    </row>
    <row r="592" spans="1:14" x14ac:dyDescent="0.2">
      <c r="A592" s="4">
        <v>590</v>
      </c>
      <c r="B592" s="1" t="str">
        <f>'Исходные данные'!A842</f>
        <v>14.11.2013</v>
      </c>
      <c r="C592" s="1">
        <f>'Исходные данные'!B842</f>
        <v>1560.28</v>
      </c>
      <c r="D592" s="5" t="str">
        <f>'Исходные данные'!A594</f>
        <v>14.11.2014</v>
      </c>
      <c r="E592" s="1">
        <f>'Исходные данные'!B594</f>
        <v>1956.81</v>
      </c>
      <c r="F592" s="12">
        <f t="shared" si="81"/>
        <v>1.2541402825133949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0.22645030398697749</v>
      </c>
      <c r="J592" s="18">
        <f t="shared" si="84"/>
        <v>1.2540909361780667E-4</v>
      </c>
      <c r="K592" s="12">
        <f t="shared" si="88"/>
        <v>1.0628245928438385</v>
      </c>
      <c r="L592" s="12">
        <f t="shared" si="85"/>
        <v>6.0930074308214344E-2</v>
      </c>
      <c r="M592" s="12">
        <f t="shared" si="89"/>
        <v>3.7124739552045231E-3</v>
      </c>
      <c r="N592" s="18">
        <f t="shared" si="86"/>
        <v>2.0559830815183501E-6</v>
      </c>
    </row>
    <row r="593" spans="1:14" x14ac:dyDescent="0.2">
      <c r="A593" s="4">
        <v>591</v>
      </c>
      <c r="B593" s="1" t="str">
        <f>'Исходные данные'!A843</f>
        <v>13.11.2013</v>
      </c>
      <c r="C593" s="1">
        <f>'Исходные данные'!B843</f>
        <v>1559.98</v>
      </c>
      <c r="D593" s="5" t="str">
        <f>'Исходные данные'!A595</f>
        <v>13.11.2014</v>
      </c>
      <c r="E593" s="1">
        <f>'Исходные данные'!B595</f>
        <v>1979.6</v>
      </c>
      <c r="F593" s="12">
        <f t="shared" si="81"/>
        <v>1.2689906280849754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0.23822180342915222</v>
      </c>
      <c r="J593" s="18">
        <f t="shared" si="84"/>
        <v>1.315599799087575E-4</v>
      </c>
      <c r="K593" s="12">
        <f t="shared" si="88"/>
        <v>1.0754095585815424</v>
      </c>
      <c r="L593" s="12">
        <f t="shared" si="85"/>
        <v>7.2701573750389173E-2</v>
      </c>
      <c r="M593" s="12">
        <f t="shared" si="89"/>
        <v>5.285518825783278E-3</v>
      </c>
      <c r="N593" s="18">
        <f t="shared" si="86"/>
        <v>2.9189719014708503E-6</v>
      </c>
    </row>
    <row r="594" spans="1:14" x14ac:dyDescent="0.2">
      <c r="A594" s="4">
        <v>592</v>
      </c>
      <c r="B594" s="1" t="str">
        <f>'Исходные данные'!A844</f>
        <v>12.11.2013</v>
      </c>
      <c r="C594" s="1">
        <f>'Исходные данные'!B844</f>
        <v>1559.77</v>
      </c>
      <c r="D594" s="5" t="str">
        <f>'Исходные данные'!A596</f>
        <v>12.11.2014</v>
      </c>
      <c r="E594" s="1">
        <f>'Исходные данные'!B596</f>
        <v>1965.44</v>
      </c>
      <c r="F594" s="12">
        <f t="shared" si="81"/>
        <v>1.2600832173974368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0.23117776433599635</v>
      </c>
      <c r="J594" s="18">
        <f t="shared" si="84"/>
        <v>1.2731351807195132E-4</v>
      </c>
      <c r="K594" s="12">
        <f t="shared" si="88"/>
        <v>1.067860949172152</v>
      </c>
      <c r="L594" s="12">
        <f t="shared" si="85"/>
        <v>6.5657534657233257E-2</v>
      </c>
      <c r="M594" s="12">
        <f t="shared" si="89"/>
        <v>4.3109118572657885E-3</v>
      </c>
      <c r="N594" s="18">
        <f t="shared" si="86"/>
        <v>2.3740923190558712E-6</v>
      </c>
    </row>
    <row r="595" spans="1:14" x14ac:dyDescent="0.2">
      <c r="A595" s="4">
        <v>593</v>
      </c>
      <c r="B595" s="1" t="str">
        <f>'Исходные данные'!A845</f>
        <v>11.11.2013</v>
      </c>
      <c r="C595" s="1">
        <f>'Исходные данные'!B845</f>
        <v>1560.8</v>
      </c>
      <c r="D595" s="5" t="str">
        <f>'Исходные данные'!A597</f>
        <v>11.11.2014</v>
      </c>
      <c r="E595" s="1">
        <f>'Исходные данные'!B597</f>
        <v>1965.78</v>
      </c>
      <c r="F595" s="12">
        <f t="shared" si="81"/>
        <v>1.2594695028190672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0.23069060279690032</v>
      </c>
      <c r="J595" s="18">
        <f t="shared" si="84"/>
        <v>1.2669064085424635E-4</v>
      </c>
      <c r="K595" s="12">
        <f t="shared" si="88"/>
        <v>1.067340855083817</v>
      </c>
      <c r="L595" s="12">
        <f t="shared" si="85"/>
        <v>6.5170373118137226E-2</v>
      </c>
      <c r="M595" s="12">
        <f t="shared" si="89"/>
        <v>4.2471775323572247E-3</v>
      </c>
      <c r="N595" s="18">
        <f t="shared" si="86"/>
        <v>2.3324645081872545E-6</v>
      </c>
    </row>
    <row r="596" spans="1:14" x14ac:dyDescent="0.2">
      <c r="A596" s="4">
        <v>594</v>
      </c>
      <c r="B596" s="1" t="str">
        <f>'Исходные данные'!A846</f>
        <v>08.11.2013</v>
      </c>
      <c r="C596" s="1">
        <f>'Исходные данные'!B846</f>
        <v>1560.39</v>
      </c>
      <c r="D596" s="5" t="str">
        <f>'Исходные данные'!A598</f>
        <v>10.11.2014</v>
      </c>
      <c r="E596" s="1">
        <f>'Исходные данные'!B598</f>
        <v>2051.42</v>
      </c>
      <c r="F596" s="12">
        <f t="shared" si="81"/>
        <v>1.3146841494754515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0.27359644626640217</v>
      </c>
      <c r="J596" s="18">
        <f t="shared" si="84"/>
        <v>1.4983430252555387E-4</v>
      </c>
      <c r="K596" s="12">
        <f t="shared" si="88"/>
        <v>1.1141326575399042</v>
      </c>
      <c r="L596" s="12">
        <f t="shared" si="85"/>
        <v>0.10807621658763913</v>
      </c>
      <c r="M596" s="12">
        <f t="shared" si="89"/>
        <v>1.1680468591898287E-2</v>
      </c>
      <c r="N596" s="18">
        <f t="shared" si="86"/>
        <v>6.3967748431008619E-6</v>
      </c>
    </row>
    <row r="597" spans="1:14" x14ac:dyDescent="0.2">
      <c r="A597" s="4">
        <v>595</v>
      </c>
      <c r="B597" s="1" t="str">
        <f>'Исходные данные'!A847</f>
        <v>07.11.2013</v>
      </c>
      <c r="C597" s="1">
        <f>'Исходные данные'!B847</f>
        <v>1559.88</v>
      </c>
      <c r="D597" s="5" t="str">
        <f>'Исходные данные'!A599</f>
        <v>07.11.2014</v>
      </c>
      <c r="E597" s="1">
        <f>'Исходные данные'!B599</f>
        <v>1933.42</v>
      </c>
      <c r="F597" s="12">
        <f t="shared" si="81"/>
        <v>1.2394671384978331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0.21468156023995358</v>
      </c>
      <c r="J597" s="18">
        <f t="shared" si="84"/>
        <v>1.1724159303248911E-4</v>
      </c>
      <c r="K597" s="12">
        <f t="shared" si="88"/>
        <v>1.0503897970466529</v>
      </c>
      <c r="L597" s="12">
        <f t="shared" si="85"/>
        <v>4.9161330561190354E-2</v>
      </c>
      <c r="M597" s="12">
        <f t="shared" si="89"/>
        <v>2.41683642254663E-3</v>
      </c>
      <c r="N597" s="18">
        <f t="shared" si="86"/>
        <v>1.3198793224792995E-6</v>
      </c>
    </row>
    <row r="598" spans="1:14" x14ac:dyDescent="0.2">
      <c r="A598" s="4">
        <v>596</v>
      </c>
      <c r="B598" s="1" t="str">
        <f>'Исходные данные'!A848</f>
        <v>06.11.2013</v>
      </c>
      <c r="C598" s="1">
        <f>'Исходные данные'!B848</f>
        <v>1559.47</v>
      </c>
      <c r="D598" s="5" t="str">
        <f>'Исходные данные'!A600</f>
        <v>06.11.2014</v>
      </c>
      <c r="E598" s="1">
        <f>'Исходные данные'!B600</f>
        <v>1902.46</v>
      </c>
      <c r="F598" s="12">
        <f t="shared" si="81"/>
        <v>1.2199401078571566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0.19880176561975396</v>
      </c>
      <c r="J598" s="18">
        <f t="shared" si="84"/>
        <v>1.0826631979738135E-4</v>
      </c>
      <c r="K598" s="12">
        <f t="shared" si="88"/>
        <v>1.0338415618296692</v>
      </c>
      <c r="L598" s="12">
        <f t="shared" si="85"/>
        <v>3.3281535940990849E-2</v>
      </c>
      <c r="M598" s="12">
        <f t="shared" si="89"/>
        <v>1.1076606345914665E-3</v>
      </c>
      <c r="N598" s="18">
        <f t="shared" si="86"/>
        <v>6.0322573151097798E-7</v>
      </c>
    </row>
    <row r="599" spans="1:14" x14ac:dyDescent="0.2">
      <c r="A599" s="4">
        <v>597</v>
      </c>
      <c r="B599" s="1" t="str">
        <f>'Исходные данные'!A849</f>
        <v>05.11.2013</v>
      </c>
      <c r="C599" s="1">
        <f>'Исходные данные'!B849</f>
        <v>1558.85</v>
      </c>
      <c r="D599" s="5" t="str">
        <f>'Исходные данные'!A601</f>
        <v>05.11.2014</v>
      </c>
      <c r="E599" s="1">
        <f>'Исходные данные'!B601</f>
        <v>1807.98</v>
      </c>
      <c r="F599" s="12">
        <f t="shared" si="81"/>
        <v>1.1598165314173912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0.1482618300380403</v>
      </c>
      <c r="J599" s="18">
        <f t="shared" si="84"/>
        <v>8.0517199861963935E-5</v>
      </c>
      <c r="K599" s="12">
        <f t="shared" si="88"/>
        <v>0.98288967347963008</v>
      </c>
      <c r="L599" s="12">
        <f t="shared" si="85"/>
        <v>-1.7258399640722809E-2</v>
      </c>
      <c r="M599" s="12">
        <f t="shared" si="89"/>
        <v>2.9785235815890058E-4</v>
      </c>
      <c r="N599" s="18">
        <f t="shared" si="86"/>
        <v>1.6175598159744968E-7</v>
      </c>
    </row>
    <row r="600" spans="1:14" x14ac:dyDescent="0.2">
      <c r="A600" s="4">
        <v>598</v>
      </c>
      <c r="B600" s="1" t="str">
        <f>'Исходные данные'!A850</f>
        <v>01.11.2013</v>
      </c>
      <c r="C600" s="1">
        <f>'Исходные данные'!B850</f>
        <v>1558.05</v>
      </c>
      <c r="D600" s="5" t="str">
        <f>'Исходные данные'!A602</f>
        <v>31.10.2014</v>
      </c>
      <c r="E600" s="1">
        <f>'Исходные данные'!B602</f>
        <v>1880.61</v>
      </c>
      <c r="F600" s="12">
        <f t="shared" si="81"/>
        <v>1.207028015788967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0.18816115293878591</v>
      </c>
      <c r="J600" s="18">
        <f t="shared" si="84"/>
        <v>1.0190029505044033E-4</v>
      </c>
      <c r="K600" s="12">
        <f t="shared" si="88"/>
        <v>1.0228991742941751</v>
      </c>
      <c r="L600" s="12">
        <f t="shared" si="85"/>
        <v>2.2640923260022844E-2</v>
      </c>
      <c r="M600" s="12">
        <f t="shared" si="89"/>
        <v>5.1261140606624427E-4</v>
      </c>
      <c r="N600" s="18">
        <f t="shared" si="86"/>
        <v>2.7760912764690047E-7</v>
      </c>
    </row>
    <row r="601" spans="1:14" x14ac:dyDescent="0.2">
      <c r="A601" s="4">
        <v>599</v>
      </c>
      <c r="B601" s="1" t="str">
        <f>'Исходные данные'!A851</f>
        <v>31.10.2013</v>
      </c>
      <c r="C601" s="1">
        <f>'Исходные данные'!B851</f>
        <v>1558.03</v>
      </c>
      <c r="D601" s="5" t="str">
        <f>'Исходные данные'!A603</f>
        <v>30.10.2014</v>
      </c>
      <c r="E601" s="1">
        <f>'Исходные данные'!B603</f>
        <v>1849.78</v>
      </c>
      <c r="F601" s="12">
        <f t="shared" si="81"/>
        <v>1.1872557011097347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0.17164451038101414</v>
      </c>
      <c r="J601" s="18">
        <f t="shared" si="84"/>
        <v>9.2696121571403289E-5</v>
      </c>
      <c r="K601" s="12">
        <f t="shared" si="88"/>
        <v>1.0061430724517075</v>
      </c>
      <c r="L601" s="12">
        <f t="shared" si="85"/>
        <v>6.1242807022509824E-3</v>
      </c>
      <c r="M601" s="12">
        <f t="shared" si="89"/>
        <v>3.7506814119963999E-5</v>
      </c>
      <c r="N601" s="18">
        <f t="shared" si="86"/>
        <v>2.0255446525511342E-8</v>
      </c>
    </row>
    <row r="602" spans="1:14" x14ac:dyDescent="0.2">
      <c r="A602" s="4">
        <v>600</v>
      </c>
      <c r="B602" s="1" t="str">
        <f>'Исходные данные'!A852</f>
        <v>30.10.2013</v>
      </c>
      <c r="C602" s="1">
        <f>'Исходные данные'!B852</f>
        <v>1557.73</v>
      </c>
      <c r="D602" s="5" t="str">
        <f>'Исходные данные'!A604</f>
        <v>29.10.2014</v>
      </c>
      <c r="E602" s="1">
        <f>'Исходные данные'!B604</f>
        <v>1832.59</v>
      </c>
      <c r="F602" s="12">
        <f t="shared" si="81"/>
        <v>1.1764490637016685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0.16250063347682195</v>
      </c>
      <c r="J602" s="18">
        <f t="shared" si="84"/>
        <v>8.7513060672083352E-5</v>
      </c>
      <c r="K602" s="12">
        <f t="shared" si="88"/>
        <v>0.99698495819337196</v>
      </c>
      <c r="L602" s="12">
        <f t="shared" si="85"/>
        <v>-3.0195962019412071E-3</v>
      </c>
      <c r="M602" s="12">
        <f t="shared" si="89"/>
        <v>9.1179612227776575E-6</v>
      </c>
      <c r="N602" s="18">
        <f t="shared" si="86"/>
        <v>4.9103851266429533E-9</v>
      </c>
    </row>
    <row r="603" spans="1:14" x14ac:dyDescent="0.2">
      <c r="A603" s="4">
        <v>601</v>
      </c>
      <c r="B603" s="1" t="str">
        <f>'Исходные данные'!A853</f>
        <v>29.10.2013</v>
      </c>
      <c r="C603" s="1">
        <f>'Исходные данные'!B853</f>
        <v>1557.39</v>
      </c>
      <c r="D603" s="5" t="str">
        <f>'Исходные данные'!A605</f>
        <v>28.10.2014</v>
      </c>
      <c r="E603" s="1">
        <f>'Исходные данные'!B605</f>
        <v>1821.04</v>
      </c>
      <c r="F603" s="12">
        <f t="shared" si="81"/>
        <v>1.1692896448545322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0.1563964232748688</v>
      </c>
      <c r="J603" s="18">
        <f t="shared" si="84"/>
        <v>8.399062264405986E-5</v>
      </c>
      <c r="K603" s="12">
        <f t="shared" si="88"/>
        <v>0.99091768922250645</v>
      </c>
      <c r="L603" s="12">
        <f t="shared" si="85"/>
        <v>-9.1238064038943276E-3</v>
      </c>
      <c r="M603" s="12">
        <f t="shared" si="89"/>
        <v>8.3243843295742822E-5</v>
      </c>
      <c r="N603" s="18">
        <f t="shared" si="86"/>
        <v>4.4705000813260144E-8</v>
      </c>
    </row>
    <row r="604" spans="1:14" x14ac:dyDescent="0.2">
      <c r="A604" s="4">
        <v>602</v>
      </c>
      <c r="B604" s="1" t="str">
        <f>'Исходные данные'!A854</f>
        <v>28.10.2013</v>
      </c>
      <c r="C604" s="1">
        <f>'Исходные данные'!B854</f>
        <v>1557.18</v>
      </c>
      <c r="D604" s="5" t="str">
        <f>'Исходные данные'!A606</f>
        <v>27.10.2014</v>
      </c>
      <c r="E604" s="1">
        <f>'Исходные данные'!B606</f>
        <v>1813.82</v>
      </c>
      <c r="F604" s="12">
        <f t="shared" si="81"/>
        <v>1.1648107476335425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0.15255862543827084</v>
      </c>
      <c r="J604" s="18">
        <f t="shared" si="84"/>
        <v>8.1700915025594879E-5</v>
      </c>
      <c r="K604" s="12">
        <f t="shared" si="88"/>
        <v>0.98712203559295564</v>
      </c>
      <c r="L604" s="12">
        <f t="shared" si="85"/>
        <v>-1.2961604240492331E-2</v>
      </c>
      <c r="M604" s="12">
        <f t="shared" si="89"/>
        <v>1.6800318448714833E-4</v>
      </c>
      <c r="N604" s="18">
        <f t="shared" si="86"/>
        <v>8.9972060644763384E-8</v>
      </c>
    </row>
    <row r="605" spans="1:14" x14ac:dyDescent="0.2">
      <c r="A605" s="4">
        <v>603</v>
      </c>
      <c r="B605" s="1" t="str">
        <f>'Исходные данные'!A855</f>
        <v>25.10.2013</v>
      </c>
      <c r="C605" s="1">
        <f>'Исходные данные'!B855</f>
        <v>1555.97</v>
      </c>
      <c r="D605" s="5" t="str">
        <f>'Исходные данные'!A607</f>
        <v>24.10.2014</v>
      </c>
      <c r="E605" s="1">
        <f>'Исходные данные'!B607</f>
        <v>1799.35</v>
      </c>
      <c r="F605" s="12">
        <f t="shared" si="81"/>
        <v>1.1564168974980236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0.14532634321001098</v>
      </c>
      <c r="J605" s="18">
        <f t="shared" si="84"/>
        <v>7.761053345576819E-5</v>
      </c>
      <c r="K605" s="12">
        <f t="shared" si="88"/>
        <v>0.98000864446991764</v>
      </c>
      <c r="L605" s="12">
        <f t="shared" si="85"/>
        <v>-2.0193886468752184E-2</v>
      </c>
      <c r="M605" s="12">
        <f t="shared" si="89"/>
        <v>4.0779305071285188E-4</v>
      </c>
      <c r="N605" s="18">
        <f t="shared" si="86"/>
        <v>2.1777907230242195E-7</v>
      </c>
    </row>
    <row r="606" spans="1:14" x14ac:dyDescent="0.2">
      <c r="A606" s="4">
        <v>604</v>
      </c>
      <c r="B606" s="1" t="str">
        <f>'Исходные данные'!A856</f>
        <v>24.10.2013</v>
      </c>
      <c r="C606" s="1">
        <f>'Исходные данные'!B856</f>
        <v>1555.59</v>
      </c>
      <c r="D606" s="5" t="str">
        <f>'Исходные данные'!A608</f>
        <v>23.10.2014</v>
      </c>
      <c r="E606" s="1">
        <f>'Исходные данные'!B608</f>
        <v>1773.49</v>
      </c>
      <c r="F606" s="12">
        <f t="shared" si="81"/>
        <v>1.1400754697574553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0.13109446175680622</v>
      </c>
      <c r="J606" s="18">
        <f t="shared" si="84"/>
        <v>6.9814693708148792E-5</v>
      </c>
      <c r="K606" s="12">
        <f t="shared" si="88"/>
        <v>0.96616005709335284</v>
      </c>
      <c r="L606" s="12">
        <f t="shared" si="85"/>
        <v>-3.4425767921956923E-2</v>
      </c>
      <c r="M606" s="12">
        <f t="shared" si="89"/>
        <v>1.1851334970164374E-3</v>
      </c>
      <c r="N606" s="18">
        <f t="shared" si="86"/>
        <v>6.3114590035817544E-7</v>
      </c>
    </row>
    <row r="607" spans="1:14" x14ac:dyDescent="0.2">
      <c r="A607" s="4">
        <v>605</v>
      </c>
      <c r="B607" s="1" t="str">
        <f>'Исходные данные'!A857</f>
        <v>23.10.2013</v>
      </c>
      <c r="C607" s="1">
        <f>'Исходные данные'!B857</f>
        <v>1555.17</v>
      </c>
      <c r="D607" s="5" t="str">
        <f>'Исходные данные'!A609</f>
        <v>22.10.2014</v>
      </c>
      <c r="E607" s="1">
        <f>'Исходные данные'!B609</f>
        <v>1778.6</v>
      </c>
      <c r="F607" s="12">
        <f t="shared" si="81"/>
        <v>1.1436691808612562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0.13424167356887859</v>
      </c>
      <c r="J607" s="18">
        <f t="shared" si="84"/>
        <v>7.1291215499625434E-5</v>
      </c>
      <c r="K607" s="12">
        <f t="shared" si="88"/>
        <v>0.96920555734077418</v>
      </c>
      <c r="L607" s="12">
        <f t="shared" si="85"/>
        <v>-3.1278556109884531E-2</v>
      </c>
      <c r="M607" s="12">
        <f t="shared" si="89"/>
        <v>9.7834807231919401E-4</v>
      </c>
      <c r="N607" s="18">
        <f t="shared" si="86"/>
        <v>5.1956759330450172E-7</v>
      </c>
    </row>
    <row r="608" spans="1:14" x14ac:dyDescent="0.2">
      <c r="A608" s="4">
        <v>606</v>
      </c>
      <c r="B608" s="1" t="str">
        <f>'Исходные данные'!A858</f>
        <v>22.10.2013</v>
      </c>
      <c r="C608" s="1">
        <f>'Исходные данные'!B858</f>
        <v>1554.8</v>
      </c>
      <c r="D608" s="5" t="str">
        <f>'Исходные данные'!A610</f>
        <v>21.10.2014</v>
      </c>
      <c r="E608" s="1">
        <f>'Исходные данные'!B610</f>
        <v>1773.26</v>
      </c>
      <c r="F608" s="12">
        <f t="shared" si="81"/>
        <v>1.1405068175971187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0.13147274045097898</v>
      </c>
      <c r="J608" s="18">
        <f t="shared" si="84"/>
        <v>6.9625855838948604E-5</v>
      </c>
      <c r="K608" s="12">
        <f t="shared" si="88"/>
        <v>0.96652560399305498</v>
      </c>
      <c r="L608" s="12">
        <f t="shared" si="85"/>
        <v>-3.4047489227784125E-2</v>
      </c>
      <c r="M608" s="12">
        <f t="shared" si="89"/>
        <v>1.159231522716075E-3</v>
      </c>
      <c r="N608" s="18">
        <f t="shared" si="86"/>
        <v>6.1391043198562395E-7</v>
      </c>
    </row>
    <row r="609" spans="1:14" x14ac:dyDescent="0.2">
      <c r="A609" s="4">
        <v>607</v>
      </c>
      <c r="B609" s="1" t="str">
        <f>'Исходные данные'!A859</f>
        <v>21.10.2013</v>
      </c>
      <c r="C609" s="1">
        <f>'Исходные данные'!B859</f>
        <v>1554.4</v>
      </c>
      <c r="D609" s="5" t="str">
        <f>'Исходные данные'!A611</f>
        <v>20.10.2014</v>
      </c>
      <c r="E609" s="1">
        <f>'Исходные данные'!B611</f>
        <v>1778.41</v>
      </c>
      <c r="F609" s="12">
        <f t="shared" si="81"/>
        <v>1.1441134843026248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0.13463008760288614</v>
      </c>
      <c r="J609" s="18">
        <f t="shared" si="84"/>
        <v>7.1098940453071988E-5</v>
      </c>
      <c r="K609" s="12">
        <f t="shared" si="88"/>
        <v>0.96958208350037201</v>
      </c>
      <c r="L609" s="12">
        <f t="shared" si="85"/>
        <v>-3.0890142075876967E-2</v>
      </c>
      <c r="M609" s="12">
        <f t="shared" si="89"/>
        <v>9.5420087746786344E-4</v>
      </c>
      <c r="N609" s="18">
        <f t="shared" si="86"/>
        <v>5.039190910093583E-7</v>
      </c>
    </row>
    <row r="610" spans="1:14" x14ac:dyDescent="0.2">
      <c r="A610" s="4">
        <v>608</v>
      </c>
      <c r="B610" s="1" t="str">
        <f>'Исходные данные'!A860</f>
        <v>18.10.2013</v>
      </c>
      <c r="C610" s="1">
        <f>'Исходные данные'!B860</f>
        <v>1553.61</v>
      </c>
      <c r="D610" s="5" t="str">
        <f>'Исходные данные'!A612</f>
        <v>17.10.2014</v>
      </c>
      <c r="E610" s="1">
        <f>'Исходные данные'!B612</f>
        <v>1766.49</v>
      </c>
      <c r="F610" s="12">
        <f t="shared" si="81"/>
        <v>1.1370228049510496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0.12841327169219122</v>
      </c>
      <c r="J610" s="18">
        <f t="shared" si="84"/>
        <v>6.7626526403698903E-5</v>
      </c>
      <c r="K610" s="12">
        <f t="shared" si="88"/>
        <v>0.96357306800194531</v>
      </c>
      <c r="L610" s="12">
        <f t="shared" si="85"/>
        <v>-3.7106957986571938E-2</v>
      </c>
      <c r="M610" s="12">
        <f t="shared" si="89"/>
        <v>1.376926331017214E-3</v>
      </c>
      <c r="N610" s="18">
        <f t="shared" si="86"/>
        <v>7.2513334216486827E-7</v>
      </c>
    </row>
    <row r="611" spans="1:14" x14ac:dyDescent="0.2">
      <c r="A611" s="4">
        <v>609</v>
      </c>
      <c r="B611" s="1" t="str">
        <f>'Исходные данные'!A861</f>
        <v>17.10.2013</v>
      </c>
      <c r="C611" s="1">
        <f>'Исходные данные'!B861</f>
        <v>1553.26</v>
      </c>
      <c r="D611" s="5" t="str">
        <f>'Исходные данные'!A613</f>
        <v>16.10.2014</v>
      </c>
      <c r="E611" s="1">
        <f>'Исходные данные'!B613</f>
        <v>1770.52</v>
      </c>
      <c r="F611" s="12">
        <f t="shared" si="81"/>
        <v>1.1398735562623128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0.13091734069544381</v>
      </c>
      <c r="J611" s="18">
        <f t="shared" si="84"/>
        <v>6.8752819676111648E-5</v>
      </c>
      <c r="K611" s="12">
        <f t="shared" si="88"/>
        <v>0.96598894495282384</v>
      </c>
      <c r="L611" s="12">
        <f t="shared" si="85"/>
        <v>-3.4602888983319313E-2</v>
      </c>
      <c r="M611" s="12">
        <f t="shared" si="89"/>
        <v>1.1973599259919201E-3</v>
      </c>
      <c r="N611" s="18">
        <f t="shared" si="86"/>
        <v>6.2880799932097808E-7</v>
      </c>
    </row>
    <row r="612" spans="1:14" x14ac:dyDescent="0.2">
      <c r="A612" s="4">
        <v>610</v>
      </c>
      <c r="B612" s="1" t="str">
        <f>'Исходные данные'!A862</f>
        <v>16.10.2013</v>
      </c>
      <c r="C612" s="1">
        <f>'Исходные данные'!B862</f>
        <v>1552.54</v>
      </c>
      <c r="D612" s="5" t="str">
        <f>'Исходные данные'!A614</f>
        <v>15.10.2014</v>
      </c>
      <c r="E612" s="1">
        <f>'Исходные данные'!B614</f>
        <v>1758.14</v>
      </c>
      <c r="F612" s="12">
        <f t="shared" si="81"/>
        <v>1.132428149999356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0.1243641326532369</v>
      </c>
      <c r="J612" s="18">
        <f t="shared" si="84"/>
        <v>6.5129036560587856E-5</v>
      </c>
      <c r="K612" s="12">
        <f t="shared" si="88"/>
        <v>0.95967931516872551</v>
      </c>
      <c r="L612" s="12">
        <f t="shared" si="85"/>
        <v>-4.115609702552625E-2</v>
      </c>
      <c r="M612" s="12">
        <f t="shared" si="89"/>
        <v>1.6938243223745294E-3</v>
      </c>
      <c r="N612" s="18">
        <f t="shared" si="86"/>
        <v>8.8704953643459032E-7</v>
      </c>
    </row>
    <row r="613" spans="1:14" x14ac:dyDescent="0.2">
      <c r="A613" s="4">
        <v>611</v>
      </c>
      <c r="B613" s="1" t="str">
        <f>'Исходные данные'!A863</f>
        <v>15.10.2013</v>
      </c>
      <c r="C613" s="1">
        <f>'Исходные данные'!B863</f>
        <v>1552.32</v>
      </c>
      <c r="D613" s="5" t="str">
        <f>'Исходные данные'!A615</f>
        <v>14.10.2014</v>
      </c>
      <c r="E613" s="1">
        <f>'Исходные данные'!B615</f>
        <v>1751.12</v>
      </c>
      <c r="F613" s="12">
        <f t="shared" si="81"/>
        <v>1.128066378066378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0.12050499714804737</v>
      </c>
      <c r="J613" s="18">
        <f t="shared" si="84"/>
        <v>6.2931884165739251E-5</v>
      </c>
      <c r="K613" s="12">
        <f t="shared" si="88"/>
        <v>0.9559829196830032</v>
      </c>
      <c r="L613" s="12">
        <f t="shared" si="85"/>
        <v>-4.5015232530715737E-2</v>
      </c>
      <c r="M613" s="12">
        <f t="shared" si="89"/>
        <v>2.0263711597944072E-3</v>
      </c>
      <c r="N613" s="18">
        <f t="shared" si="86"/>
        <v>1.0582412192276683E-6</v>
      </c>
    </row>
    <row r="614" spans="1:14" x14ac:dyDescent="0.2">
      <c r="A614" s="4">
        <v>612</v>
      </c>
      <c r="B614" s="1" t="str">
        <f>'Исходные данные'!A864</f>
        <v>14.10.2013</v>
      </c>
      <c r="C614" s="1">
        <f>'Исходные данные'!B864</f>
        <v>1552.16</v>
      </c>
      <c r="D614" s="5" t="str">
        <f>'Исходные данные'!A616</f>
        <v>13.10.2014</v>
      </c>
      <c r="E614" s="1">
        <f>'Исходные данные'!B616</f>
        <v>1746.65</v>
      </c>
      <c r="F614" s="12">
        <f t="shared" si="81"/>
        <v>1.1253028038346562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0.11805215840374687</v>
      </c>
      <c r="J614" s="18">
        <f t="shared" si="84"/>
        <v>6.1478856222373936E-5</v>
      </c>
      <c r="K614" s="12">
        <f t="shared" si="88"/>
        <v>0.95364092118524568</v>
      </c>
      <c r="L614" s="12">
        <f t="shared" si="85"/>
        <v>-4.746807127501633E-2</v>
      </c>
      <c r="M614" s="12">
        <f t="shared" si="89"/>
        <v>2.2532177905700292E-3</v>
      </c>
      <c r="N614" s="18">
        <f t="shared" si="86"/>
        <v>1.1734241411358493E-6</v>
      </c>
    </row>
    <row r="615" spans="1:14" x14ac:dyDescent="0.2">
      <c r="A615" s="4">
        <v>613</v>
      </c>
      <c r="B615" s="1" t="str">
        <f>'Исходные данные'!A865</f>
        <v>11.10.2013</v>
      </c>
      <c r="C615" s="1">
        <f>'Исходные данные'!B865</f>
        <v>1551.19</v>
      </c>
      <c r="D615" s="5" t="str">
        <f>'Исходные данные'!A617</f>
        <v>10.10.2014</v>
      </c>
      <c r="E615" s="1">
        <f>'Исходные данные'!B617</f>
        <v>1735.58</v>
      </c>
      <c r="F615" s="12">
        <f t="shared" si="81"/>
        <v>1.1188700288165858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0.11231927317962154</v>
      </c>
      <c r="J615" s="18">
        <f t="shared" si="84"/>
        <v>5.833004359971024E-5</v>
      </c>
      <c r="K615" s="12">
        <f t="shared" si="88"/>
        <v>0.94818944850331022</v>
      </c>
      <c r="L615" s="12">
        <f t="shared" si="85"/>
        <v>-5.3200956499141604E-2</v>
      </c>
      <c r="M615" s="12">
        <f t="shared" si="89"/>
        <v>2.8303417724235558E-3</v>
      </c>
      <c r="N615" s="18">
        <f t="shared" si="86"/>
        <v>1.4698631349183332E-6</v>
      </c>
    </row>
    <row r="616" spans="1:14" x14ac:dyDescent="0.2">
      <c r="A616" s="4">
        <v>614</v>
      </c>
      <c r="B616" s="1" t="str">
        <f>'Исходные данные'!A866</f>
        <v>10.10.2013</v>
      </c>
      <c r="C616" s="1">
        <f>'Исходные данные'!B866</f>
        <v>1550.97</v>
      </c>
      <c r="D616" s="5" t="str">
        <f>'Исходные данные'!A618</f>
        <v>09.10.2014</v>
      </c>
      <c r="E616" s="1">
        <f>'Исходные данные'!B618</f>
        <v>1744.07</v>
      </c>
      <c r="F616" s="12">
        <f t="shared" si="81"/>
        <v>1.1245027305492692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0.11734092064840627</v>
      </c>
      <c r="J616" s="18">
        <f t="shared" si="84"/>
        <v>6.0767822890221055E-5</v>
      </c>
      <c r="K616" s="12">
        <f t="shared" si="88"/>
        <v>0.95296289690387703</v>
      </c>
      <c r="L616" s="12">
        <f t="shared" si="85"/>
        <v>-4.817930903035688E-2</v>
      </c>
      <c r="M616" s="12">
        <f t="shared" si="89"/>
        <v>2.3212458186426268E-3</v>
      </c>
      <c r="N616" s="18">
        <f t="shared" si="86"/>
        <v>1.2021130737042429E-6</v>
      </c>
    </row>
    <row r="617" spans="1:14" x14ac:dyDescent="0.2">
      <c r="A617" s="4">
        <v>615</v>
      </c>
      <c r="B617" s="1" t="str">
        <f>'Исходные данные'!A867</f>
        <v>09.10.2013</v>
      </c>
      <c r="C617" s="1">
        <f>'Исходные данные'!B867</f>
        <v>1551.12</v>
      </c>
      <c r="D617" s="5" t="str">
        <f>'Исходные данные'!A619</f>
        <v>08.10.2014</v>
      </c>
      <c r="E617" s="1">
        <f>'Исходные данные'!B619</f>
        <v>1731.02</v>
      </c>
      <c r="F617" s="12">
        <f t="shared" si="81"/>
        <v>1.1159807107122597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0.10973357950173279</v>
      </c>
      <c r="J617" s="18">
        <f t="shared" si="84"/>
        <v>5.6669567928057334E-5</v>
      </c>
      <c r="K617" s="12">
        <f t="shared" si="88"/>
        <v>0.94574088801877454</v>
      </c>
      <c r="L617" s="12">
        <f t="shared" si="85"/>
        <v>-5.5786650177030321E-2</v>
      </c>
      <c r="M617" s="12">
        <f t="shared" si="89"/>
        <v>3.1121503379743557E-3</v>
      </c>
      <c r="N617" s="18">
        <f t="shared" si="86"/>
        <v>1.6072036999155704E-6</v>
      </c>
    </row>
    <row r="618" spans="1:14" x14ac:dyDescent="0.2">
      <c r="A618" s="4">
        <v>616</v>
      </c>
      <c r="B618" s="1" t="str">
        <f>'Исходные данные'!A868</f>
        <v>08.10.2013</v>
      </c>
      <c r="C618" s="1">
        <f>'Исходные данные'!B868</f>
        <v>1551.06</v>
      </c>
      <c r="D618" s="5" t="str">
        <f>'Исходные данные'!A620</f>
        <v>07.10.2014</v>
      </c>
      <c r="E618" s="1">
        <f>'Исходные данные'!B620</f>
        <v>1746.28</v>
      </c>
      <c r="F618" s="12">
        <f t="shared" si="81"/>
        <v>1.1258623135146286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0.11854924294648549</v>
      </c>
      <c r="J618" s="18">
        <f t="shared" si="84"/>
        <v>6.1051355326240161E-5</v>
      </c>
      <c r="K618" s="12">
        <f t="shared" si="88"/>
        <v>0.9541150791850328</v>
      </c>
      <c r="L618" s="12">
        <f t="shared" si="85"/>
        <v>-4.697098673227762E-2</v>
      </c>
      <c r="M618" s="12">
        <f t="shared" si="89"/>
        <v>2.2062735946037988E-3</v>
      </c>
      <c r="N618" s="18">
        <f t="shared" si="86"/>
        <v>1.1362028961404755E-6</v>
      </c>
    </row>
    <row r="619" spans="1:14" x14ac:dyDescent="0.2">
      <c r="A619" s="4">
        <v>617</v>
      </c>
      <c r="B619" s="1" t="str">
        <f>'Исходные данные'!A869</f>
        <v>07.10.2013</v>
      </c>
      <c r="C619" s="1">
        <f>'Исходные данные'!B869</f>
        <v>1550.53</v>
      </c>
      <c r="D619" s="5" t="str">
        <f>'Исходные данные'!A621</f>
        <v>06.10.2014</v>
      </c>
      <c r="E619" s="1">
        <f>'Исходные данные'!B621</f>
        <v>1734.12</v>
      </c>
      <c r="F619" s="12">
        <f t="shared" si="81"/>
        <v>1.1184046745306444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0.11190327214769082</v>
      </c>
      <c r="J619" s="18">
        <f t="shared" si="84"/>
        <v>5.7467920187018119E-5</v>
      </c>
      <c r="K619" s="12">
        <f t="shared" si="88"/>
        <v>0.94779508274823487</v>
      </c>
      <c r="L619" s="12">
        <f t="shared" si="85"/>
        <v>-5.3616957531072311E-2</v>
      </c>
      <c r="M619" s="12">
        <f t="shared" si="89"/>
        <v>2.8747781348888103E-3</v>
      </c>
      <c r="N619" s="18">
        <f t="shared" si="86"/>
        <v>1.4763421769573707E-6</v>
      </c>
    </row>
    <row r="620" spans="1:14" x14ac:dyDescent="0.2">
      <c r="A620" s="4">
        <v>618</v>
      </c>
      <c r="B620" s="1" t="str">
        <f>'Исходные данные'!A870</f>
        <v>04.10.2013</v>
      </c>
      <c r="C620" s="1">
        <f>'Исходные данные'!B870</f>
        <v>1550.14</v>
      </c>
      <c r="D620" s="5" t="str">
        <f>'Исходные данные'!A622</f>
        <v>03.10.2014</v>
      </c>
      <c r="E620" s="1">
        <f>'Исходные данные'!B622</f>
        <v>1726.22</v>
      </c>
      <c r="F620" s="12">
        <f t="shared" si="81"/>
        <v>1.1135897402815229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0.10758879744631257</v>
      </c>
      <c r="J620" s="18">
        <f t="shared" si="84"/>
        <v>5.5098010408357769E-5</v>
      </c>
      <c r="K620" s="12">
        <f t="shared" si="88"/>
        <v>0.94371465362539653</v>
      </c>
      <c r="L620" s="12">
        <f t="shared" si="85"/>
        <v>-5.7931432232450529E-2</v>
      </c>
      <c r="M620" s="12">
        <f t="shared" si="89"/>
        <v>3.3560508405030063E-3</v>
      </c>
      <c r="N620" s="18">
        <f t="shared" si="86"/>
        <v>1.7186893852334811E-6</v>
      </c>
    </row>
    <row r="621" spans="1:14" x14ac:dyDescent="0.2">
      <c r="A621" s="4">
        <v>619</v>
      </c>
      <c r="B621" s="1" t="str">
        <f>'Исходные данные'!A871</f>
        <v>03.10.2013</v>
      </c>
      <c r="C621" s="1">
        <f>'Исходные данные'!B871</f>
        <v>1549.04</v>
      </c>
      <c r="D621" s="5" t="str">
        <f>'Исходные данные'!A623</f>
        <v>02.10.2014</v>
      </c>
      <c r="E621" s="1">
        <f>'Исходные данные'!B623</f>
        <v>1732.91</v>
      </c>
      <c r="F621" s="12">
        <f t="shared" si="81"/>
        <v>1.1186993234519444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0.11216669210784427</v>
      </c>
      <c r="J621" s="18">
        <f t="shared" si="84"/>
        <v>5.7282101852668245E-5</v>
      </c>
      <c r="K621" s="12">
        <f t="shared" si="88"/>
        <v>0.94804478377783974</v>
      </c>
      <c r="L621" s="12">
        <f t="shared" si="85"/>
        <v>-5.3353537570918909E-2</v>
      </c>
      <c r="M621" s="12">
        <f t="shared" si="89"/>
        <v>2.8465999713314541E-3</v>
      </c>
      <c r="N621" s="18">
        <f t="shared" si="86"/>
        <v>1.4537223700493477E-6</v>
      </c>
    </row>
    <row r="622" spans="1:14" x14ac:dyDescent="0.2">
      <c r="A622" s="4">
        <v>620</v>
      </c>
      <c r="B622" s="1" t="str">
        <f>'Исходные данные'!A872</f>
        <v>02.10.2013</v>
      </c>
      <c r="C622" s="1">
        <f>'Исходные данные'!B872</f>
        <v>1548.97</v>
      </c>
      <c r="D622" s="5" t="str">
        <f>'Исходные данные'!A624</f>
        <v>01.10.2014</v>
      </c>
      <c r="E622" s="1">
        <f>'Исходные данные'!B624</f>
        <v>1730.89</v>
      </c>
      <c r="F622" s="12">
        <f t="shared" si="81"/>
        <v>1.1174457865549365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0.111045533178841</v>
      </c>
      <c r="J622" s="18">
        <f t="shared" si="84"/>
        <v>5.6551261319356468E-5</v>
      </c>
      <c r="K622" s="12">
        <f t="shared" si="88"/>
        <v>0.94698247052568341</v>
      </c>
      <c r="L622" s="12">
        <f t="shared" si="85"/>
        <v>-5.4474696499922114E-2</v>
      </c>
      <c r="M622" s="12">
        <f t="shared" si="89"/>
        <v>2.9674925587586253E-3</v>
      </c>
      <c r="N622" s="18">
        <f t="shared" si="86"/>
        <v>1.5112309549933425E-6</v>
      </c>
    </row>
    <row r="623" spans="1:14" x14ac:dyDescent="0.2">
      <c r="A623" s="4">
        <v>621</v>
      </c>
      <c r="B623" s="1" t="str">
        <f>'Исходные данные'!A873</f>
        <v>01.10.2013</v>
      </c>
      <c r="C623" s="1">
        <f>'Исходные данные'!B873</f>
        <v>1548.43</v>
      </c>
      <c r="D623" s="5" t="str">
        <f>'Исходные данные'!A625</f>
        <v>30.09.2014</v>
      </c>
      <c r="E623" s="1">
        <f>'Исходные данные'!B625</f>
        <v>1727.51</v>
      </c>
      <c r="F623" s="12">
        <f t="shared" si="81"/>
        <v>1.1156526287917439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0.10943955098273569</v>
      </c>
      <c r="J623" s="18">
        <f t="shared" si="84"/>
        <v>5.5577841268788688E-5</v>
      </c>
      <c r="K623" s="12">
        <f t="shared" si="88"/>
        <v>0.94546285410306863</v>
      </c>
      <c r="L623" s="12">
        <f t="shared" si="85"/>
        <v>-5.6080678696027474E-2</v>
      </c>
      <c r="M623" s="12">
        <f t="shared" si="89"/>
        <v>3.145042523007068E-3</v>
      </c>
      <c r="N623" s="18">
        <f t="shared" si="86"/>
        <v>1.5971801104598074E-6</v>
      </c>
    </row>
    <row r="624" spans="1:14" x14ac:dyDescent="0.2">
      <c r="A624" s="4">
        <v>622</v>
      </c>
      <c r="B624" s="1" t="str">
        <f>'Исходные данные'!A874</f>
        <v>30.09.2013</v>
      </c>
      <c r="C624" s="1">
        <f>'Исходные данные'!B874</f>
        <v>1548.75</v>
      </c>
      <c r="D624" s="5" t="str">
        <f>'Исходные данные'!A626</f>
        <v>29.09.2014</v>
      </c>
      <c r="E624" s="1">
        <f>'Исходные данные'!B626</f>
        <v>1701.94</v>
      </c>
      <c r="F624" s="12">
        <f t="shared" si="81"/>
        <v>1.0989120258272802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9.4320622924630018E-2</v>
      </c>
      <c r="J624" s="18">
        <f t="shared" si="84"/>
        <v>4.7766145945576401E-5</v>
      </c>
      <c r="K624" s="12">
        <f t="shared" si="88"/>
        <v>0.93127598459752237</v>
      </c>
      <c r="L624" s="12">
        <f t="shared" si="85"/>
        <v>-7.1199606754133157E-2</v>
      </c>
      <c r="M624" s="12">
        <f t="shared" si="89"/>
        <v>5.0693840019432022E-3</v>
      </c>
      <c r="N624" s="18">
        <f t="shared" si="86"/>
        <v>2.567253359686598E-6</v>
      </c>
    </row>
    <row r="625" spans="1:14" x14ac:dyDescent="0.2">
      <c r="A625" s="4">
        <v>623</v>
      </c>
      <c r="B625" s="1" t="str">
        <f>'Исходные данные'!A875</f>
        <v>27.09.2013</v>
      </c>
      <c r="C625" s="1">
        <f>'Исходные данные'!B875</f>
        <v>1548</v>
      </c>
      <c r="D625" s="5" t="str">
        <f>'Исходные данные'!A627</f>
        <v>26.09.2014</v>
      </c>
      <c r="E625" s="1">
        <f>'Исходные данные'!B627</f>
        <v>1689.24</v>
      </c>
      <c r="F625" s="12">
        <f t="shared" si="81"/>
        <v>1.0912403100775194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8.7314948478201912E-2</v>
      </c>
      <c r="J625" s="18">
        <f t="shared" si="84"/>
        <v>4.409489495924052E-5</v>
      </c>
      <c r="K625" s="12">
        <f t="shared" si="88"/>
        <v>0.92477456822342063</v>
      </c>
      <c r="L625" s="12">
        <f t="shared" si="85"/>
        <v>-7.8205281200561264E-2</v>
      </c>
      <c r="M625" s="12">
        <f t="shared" si="89"/>
        <v>6.1160660076588587E-3</v>
      </c>
      <c r="N625" s="18">
        <f t="shared" si="86"/>
        <v>3.0886725912553914E-6</v>
      </c>
    </row>
    <row r="626" spans="1:14" x14ac:dyDescent="0.2">
      <c r="A626" s="4">
        <v>624</v>
      </c>
      <c r="B626" s="1" t="str">
        <f>'Исходные данные'!A876</f>
        <v>26.09.2013</v>
      </c>
      <c r="C626" s="1">
        <f>'Исходные данные'!B876</f>
        <v>1547.77</v>
      </c>
      <c r="D626" s="5" t="str">
        <f>'Исходные данные'!A628</f>
        <v>25.09.2014</v>
      </c>
      <c r="E626" s="1">
        <f>'Исходные данные'!B628</f>
        <v>1700.97</v>
      </c>
      <c r="F626" s="12">
        <f t="shared" si="81"/>
        <v>1.0989811147651136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9.4383491256652338E-2</v>
      </c>
      <c r="J626" s="18">
        <f t="shared" si="84"/>
        <v>4.7531543515930351E-5</v>
      </c>
      <c r="K626" s="12">
        <f t="shared" si="88"/>
        <v>0.93133453420576529</v>
      </c>
      <c r="L626" s="12">
        <f t="shared" si="85"/>
        <v>-7.1136738422110837E-2</v>
      </c>
      <c r="M626" s="12">
        <f t="shared" si="89"/>
        <v>5.0604355533358184E-3</v>
      </c>
      <c r="N626" s="18">
        <f t="shared" si="86"/>
        <v>2.5484362732342713E-6</v>
      </c>
    </row>
    <row r="627" spans="1:14" x14ac:dyDescent="0.2">
      <c r="A627" s="4">
        <v>625</v>
      </c>
      <c r="B627" s="1" t="str">
        <f>'Исходные данные'!A877</f>
        <v>25.09.2013</v>
      </c>
      <c r="C627" s="1">
        <f>'Исходные данные'!B877</f>
        <v>1546.94</v>
      </c>
      <c r="D627" s="5" t="str">
        <f>'Исходные данные'!A629</f>
        <v>24.09.2014</v>
      </c>
      <c r="E627" s="1">
        <f>'Исходные данные'!B629</f>
        <v>1715.31</v>
      </c>
      <c r="F627" s="12">
        <f t="shared" si="81"/>
        <v>1.1088406790179322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0.10331503620651956</v>
      </c>
      <c r="J627" s="18">
        <f t="shared" si="84"/>
        <v>5.1884254540134541E-5</v>
      </c>
      <c r="K627" s="12">
        <f t="shared" si="88"/>
        <v>0.93969004874327688</v>
      </c>
      <c r="L627" s="12">
        <f t="shared" si="85"/>
        <v>-6.2205193472243556E-2</v>
      </c>
      <c r="M627" s="12">
        <f t="shared" si="89"/>
        <v>3.8694860949192505E-3</v>
      </c>
      <c r="N627" s="18">
        <f t="shared" si="86"/>
        <v>1.9432350687753287E-6</v>
      </c>
    </row>
    <row r="628" spans="1:14" x14ac:dyDescent="0.2">
      <c r="A628" s="4">
        <v>626</v>
      </c>
      <c r="B628" s="1" t="str">
        <f>'Исходные данные'!A878</f>
        <v>24.09.2013</v>
      </c>
      <c r="C628" s="1">
        <f>'Исходные данные'!B878</f>
        <v>1546.9</v>
      </c>
      <c r="D628" s="5" t="str">
        <f>'Исходные данные'!A630</f>
        <v>23.09.2014</v>
      </c>
      <c r="E628" s="1">
        <f>'Исходные данные'!B630</f>
        <v>1703.64</v>
      </c>
      <c r="F628" s="12">
        <f t="shared" si="81"/>
        <v>1.101325231107376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9.651421022086365E-2</v>
      </c>
      <c r="J628" s="18">
        <f t="shared" si="84"/>
        <v>4.8333637392863871E-5</v>
      </c>
      <c r="K628" s="12">
        <f t="shared" si="88"/>
        <v>0.93332106197445375</v>
      </c>
      <c r="L628" s="12">
        <f t="shared" si="85"/>
        <v>-6.9006019457899484E-2</v>
      </c>
      <c r="M628" s="12">
        <f t="shared" si="89"/>
        <v>4.7618307214240003E-3</v>
      </c>
      <c r="N628" s="18">
        <f t="shared" si="86"/>
        <v>2.3846913204678918E-6</v>
      </c>
    </row>
    <row r="629" spans="1:14" x14ac:dyDescent="0.2">
      <c r="A629" s="4">
        <v>627</v>
      </c>
      <c r="B629" s="1" t="str">
        <f>'Исходные данные'!A879</f>
        <v>23.09.2013</v>
      </c>
      <c r="C629" s="1">
        <f>'Исходные данные'!B879</f>
        <v>1545.44</v>
      </c>
      <c r="D629" s="5" t="str">
        <f>'Исходные данные'!A631</f>
        <v>22.09.2014</v>
      </c>
      <c r="E629" s="1">
        <f>'Исходные данные'!B631</f>
        <v>1686.89</v>
      </c>
      <c r="F629" s="12">
        <f t="shared" si="81"/>
        <v>1.0915273320219485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8.7577937484037915E-2</v>
      </c>
      <c r="J629" s="18">
        <f t="shared" si="84"/>
        <v>4.3736004026161074E-5</v>
      </c>
      <c r="K629" s="12">
        <f t="shared" si="88"/>
        <v>0.925017805750736</v>
      </c>
      <c r="L629" s="12">
        <f t="shared" si="85"/>
        <v>-7.7942292194725205E-2</v>
      </c>
      <c r="M629" s="12">
        <f t="shared" si="89"/>
        <v>6.0750009125679193E-3</v>
      </c>
      <c r="N629" s="18">
        <f t="shared" si="86"/>
        <v>3.033826463650493E-6</v>
      </c>
    </row>
    <row r="630" spans="1:14" x14ac:dyDescent="0.2">
      <c r="A630" s="4">
        <v>628</v>
      </c>
      <c r="B630" s="1" t="str">
        <f>'Исходные данные'!A880</f>
        <v>20.09.2013</v>
      </c>
      <c r="C630" s="1">
        <f>'Исходные данные'!B880</f>
        <v>1544.9</v>
      </c>
      <c r="D630" s="5" t="str">
        <f>'Исходные данные'!A632</f>
        <v>19.09.2014</v>
      </c>
      <c r="E630" s="1">
        <f>'Исходные данные'!B632</f>
        <v>1685.56</v>
      </c>
      <c r="F630" s="12">
        <f t="shared" si="81"/>
        <v>1.0910479642695319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8.7138669468002694E-2</v>
      </c>
      <c r="J630" s="18">
        <f t="shared" si="84"/>
        <v>4.3395178740010118E-5</v>
      </c>
      <c r="K630" s="12">
        <f t="shared" si="88"/>
        <v>0.92461156424538882</v>
      </c>
      <c r="L630" s="12">
        <f t="shared" si="85"/>
        <v>-7.8381560210760523E-2</v>
      </c>
      <c r="M630" s="12">
        <f t="shared" si="89"/>
        <v>6.1436689810730749E-3</v>
      </c>
      <c r="N630" s="18">
        <f t="shared" si="86"/>
        <v>3.0595557079399688E-6</v>
      </c>
    </row>
    <row r="631" spans="1:14" x14ac:dyDescent="0.2">
      <c r="A631" s="4">
        <v>629</v>
      </c>
      <c r="B631" s="1" t="str">
        <f>'Исходные данные'!A881</f>
        <v>19.09.2013</v>
      </c>
      <c r="C631" s="1">
        <f>'Исходные данные'!B881</f>
        <v>1545.09</v>
      </c>
      <c r="D631" s="5" t="str">
        <f>'Исходные данные'!A633</f>
        <v>18.09.2014</v>
      </c>
      <c r="E631" s="1">
        <f>'Исходные данные'!B633</f>
        <v>1680.81</v>
      </c>
      <c r="F631" s="12">
        <f t="shared" si="81"/>
        <v>1.0878395433275732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8.4193658998502993E-2</v>
      </c>
      <c r="J631" s="18">
        <f t="shared" si="84"/>
        <v>4.1811534883825664E-5</v>
      </c>
      <c r="K631" s="12">
        <f t="shared" si="88"/>
        <v>0.92189257919335388</v>
      </c>
      <c r="L631" s="12">
        <f t="shared" si="85"/>
        <v>-8.1326570680260113E-2</v>
      </c>
      <c r="M631" s="12">
        <f t="shared" si="89"/>
        <v>6.6140110986113417E-3</v>
      </c>
      <c r="N631" s="18">
        <f t="shared" si="86"/>
        <v>3.2845936268967151E-6</v>
      </c>
    </row>
    <row r="632" spans="1:14" x14ac:dyDescent="0.2">
      <c r="A632" s="4">
        <v>630</v>
      </c>
      <c r="B632" s="1" t="str">
        <f>'Исходные данные'!A882</f>
        <v>18.09.2013</v>
      </c>
      <c r="C632" s="1">
        <f>'Исходные данные'!B882</f>
        <v>1544.04</v>
      </c>
      <c r="D632" s="5" t="str">
        <f>'Исходные данные'!A634</f>
        <v>17.09.2014</v>
      </c>
      <c r="E632" s="1">
        <f>'Исходные данные'!B634</f>
        <v>1697.84</v>
      </c>
      <c r="F632" s="12">
        <f t="shared" si="81"/>
        <v>1.0996088184243931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9.495449694248656E-2</v>
      </c>
      <c r="J632" s="18">
        <f t="shared" si="84"/>
        <v>4.7023877047917209E-5</v>
      </c>
      <c r="K632" s="12">
        <f t="shared" si="88"/>
        <v>0.93186648337875833</v>
      </c>
      <c r="L632" s="12">
        <f t="shared" si="85"/>
        <v>-7.0565732736276615E-2</v>
      </c>
      <c r="M632" s="12">
        <f t="shared" si="89"/>
        <v>4.9795226366076192E-3</v>
      </c>
      <c r="N632" s="18">
        <f t="shared" si="86"/>
        <v>2.4659860013052835E-6</v>
      </c>
    </row>
    <row r="633" spans="1:14" x14ac:dyDescent="0.2">
      <c r="A633" s="4">
        <v>631</v>
      </c>
      <c r="B633" s="1" t="str">
        <f>'Исходные данные'!A883</f>
        <v>17.09.2013</v>
      </c>
      <c r="C633" s="1">
        <f>'Исходные данные'!B883</f>
        <v>1543.89</v>
      </c>
      <c r="D633" s="5" t="str">
        <f>'Исходные данные'!A635</f>
        <v>16.09.2014</v>
      </c>
      <c r="E633" s="1">
        <f>'Исходные данные'!B635</f>
        <v>1682.68</v>
      </c>
      <c r="F633" s="12">
        <f t="shared" si="81"/>
        <v>1.0898963009022664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8.6082554928349625E-2</v>
      </c>
      <c r="J633" s="18">
        <f t="shared" si="84"/>
        <v>4.2511283135202038E-5</v>
      </c>
      <c r="K633" s="12">
        <f t="shared" si="88"/>
        <v>0.92363558399304102</v>
      </c>
      <c r="L633" s="12">
        <f t="shared" si="85"/>
        <v>-7.9437674750413481E-2</v>
      </c>
      <c r="M633" s="12">
        <f t="shared" si="89"/>
        <v>6.3103441697524775E-3</v>
      </c>
      <c r="N633" s="18">
        <f t="shared" si="86"/>
        <v>3.1163204659086213E-6</v>
      </c>
    </row>
    <row r="634" spans="1:14" x14ac:dyDescent="0.2">
      <c r="A634" s="4">
        <v>632</v>
      </c>
      <c r="B634" s="1" t="str">
        <f>'Исходные данные'!A884</f>
        <v>16.09.2013</v>
      </c>
      <c r="C634" s="1">
        <f>'Исходные данные'!B884</f>
        <v>1543.24</v>
      </c>
      <c r="D634" s="5" t="str">
        <f>'Исходные данные'!A636</f>
        <v>15.09.2014</v>
      </c>
      <c r="E634" s="1">
        <f>'Исходные данные'!B636</f>
        <v>1668.34</v>
      </c>
      <c r="F634" s="12">
        <f t="shared" si="81"/>
        <v>1.0810632176459916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7.7945017655736581E-2</v>
      </c>
      <c r="J634" s="18">
        <f t="shared" si="84"/>
        <v>3.8385181142649809E-5</v>
      </c>
      <c r="K634" s="12">
        <f t="shared" si="88"/>
        <v>0.91614996356739631</v>
      </c>
      <c r="L634" s="12">
        <f t="shared" si="85"/>
        <v>-8.7575212023026566E-2</v>
      </c>
      <c r="M634" s="12">
        <f t="shared" si="89"/>
        <v>7.6694177608780546E-3</v>
      </c>
      <c r="N634" s="18">
        <f t="shared" si="86"/>
        <v>3.7769186391132112E-6</v>
      </c>
    </row>
    <row r="635" spans="1:14" x14ac:dyDescent="0.2">
      <c r="A635" s="4">
        <v>633</v>
      </c>
      <c r="B635" s="1" t="str">
        <f>'Исходные данные'!A885</f>
        <v>13.09.2013</v>
      </c>
      <c r="C635" s="1">
        <f>'Исходные данные'!B885</f>
        <v>1542.14</v>
      </c>
      <c r="D635" s="5" t="str">
        <f>'Исходные данные'!A637</f>
        <v>12.09.2014</v>
      </c>
      <c r="E635" s="1">
        <f>'Исходные данные'!B637</f>
        <v>1660.77</v>
      </c>
      <c r="F635" s="12">
        <f t="shared" si="81"/>
        <v>1.0769255709598349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7.4110288042315453E-2</v>
      </c>
      <c r="J635" s="18">
        <f t="shared" si="84"/>
        <v>3.6394847609056379E-5</v>
      </c>
      <c r="K635" s="12">
        <f t="shared" si="88"/>
        <v>0.91264350363156443</v>
      </c>
      <c r="L635" s="12">
        <f t="shared" si="85"/>
        <v>-9.1409941636447667E-2</v>
      </c>
      <c r="M635" s="12">
        <f t="shared" si="89"/>
        <v>8.3557774299787661E-3</v>
      </c>
      <c r="N635" s="18">
        <f t="shared" si="86"/>
        <v>4.1034416982110626E-6</v>
      </c>
    </row>
    <row r="636" spans="1:14" x14ac:dyDescent="0.2">
      <c r="A636" s="4">
        <v>634</v>
      </c>
      <c r="B636" s="1" t="str">
        <f>'Исходные данные'!A886</f>
        <v>12.09.2013</v>
      </c>
      <c r="C636" s="1">
        <f>'Исходные данные'!B886</f>
        <v>1541.68</v>
      </c>
      <c r="D636" s="5" t="str">
        <f>'Исходные данные'!A638</f>
        <v>11.09.2014</v>
      </c>
      <c r="E636" s="1">
        <f>'Исходные данные'!B638</f>
        <v>1652.86</v>
      </c>
      <c r="F636" s="12">
        <f t="shared" si="81"/>
        <v>1.07211613304966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6.9634389849719827E-2</v>
      </c>
      <c r="J636" s="18">
        <f t="shared" si="84"/>
        <v>3.4101332399224334E-5</v>
      </c>
      <c r="K636" s="12">
        <f t="shared" si="88"/>
        <v>0.90856773239611277</v>
      </c>
      <c r="L636" s="12">
        <f t="shared" si="85"/>
        <v>-9.5885839829043279E-2</v>
      </c>
      <c r="M636" s="12">
        <f t="shared" si="89"/>
        <v>9.194094279720939E-3</v>
      </c>
      <c r="N636" s="18">
        <f t="shared" si="86"/>
        <v>4.5025290782214308E-6</v>
      </c>
    </row>
    <row r="637" spans="1:14" x14ac:dyDescent="0.2">
      <c r="A637" s="4">
        <v>635</v>
      </c>
      <c r="B637" s="1" t="str">
        <f>'Исходные данные'!A887</f>
        <v>11.09.2013</v>
      </c>
      <c r="C637" s="1">
        <f>'Исходные данные'!B887</f>
        <v>1541.42</v>
      </c>
      <c r="D637" s="5" t="str">
        <f>'Исходные данные'!A639</f>
        <v>10.09.2014</v>
      </c>
      <c r="E637" s="1">
        <f>'Исходные данные'!B639</f>
        <v>1645.36</v>
      </c>
      <c r="F637" s="12">
        <f t="shared" si="81"/>
        <v>1.0674313295532689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6.5255135764153649E-2</v>
      </c>
      <c r="J637" s="18">
        <f t="shared" si="84"/>
        <v>3.1867532715900043E-5</v>
      </c>
      <c r="K637" s="12">
        <f t="shared" si="88"/>
        <v>0.90459758293354486</v>
      </c>
      <c r="L637" s="12">
        <f t="shared" si="85"/>
        <v>-0.10026509391460951</v>
      </c>
      <c r="M637" s="12">
        <f t="shared" si="89"/>
        <v>1.0053089057705463E-2</v>
      </c>
      <c r="N637" s="18">
        <f t="shared" si="86"/>
        <v>4.9094548757076012E-6</v>
      </c>
    </row>
    <row r="638" spans="1:14" x14ac:dyDescent="0.2">
      <c r="A638" s="4">
        <v>636</v>
      </c>
      <c r="B638" s="1" t="str">
        <f>'Исходные данные'!A888</f>
        <v>10.09.2013</v>
      </c>
      <c r="C638" s="1">
        <f>'Исходные данные'!B888</f>
        <v>1540.73</v>
      </c>
      <c r="D638" s="5" t="str">
        <f>'Исходные данные'!A640</f>
        <v>09.09.2014</v>
      </c>
      <c r="E638" s="1">
        <f>'Исходные данные'!B640</f>
        <v>1652.53</v>
      </c>
      <c r="F638" s="12">
        <f t="shared" si="81"/>
        <v>1.0725630058478772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7.0051116805821961E-2</v>
      </c>
      <c r="J638" s="18">
        <f t="shared" si="84"/>
        <v>3.4114183065499072E-5</v>
      </c>
      <c r="K638" s="12">
        <f t="shared" si="88"/>
        <v>0.90894643596415881</v>
      </c>
      <c r="L638" s="12">
        <f t="shared" si="85"/>
        <v>-9.5469112872941256E-2</v>
      </c>
      <c r="M638" s="12">
        <f t="shared" si="89"/>
        <v>9.1143515127463954E-3</v>
      </c>
      <c r="N638" s="18">
        <f t="shared" si="86"/>
        <v>4.438596702048548E-6</v>
      </c>
    </row>
    <row r="639" spans="1:14" x14ac:dyDescent="0.2">
      <c r="A639" s="4">
        <v>637</v>
      </c>
      <c r="B639" s="1" t="str">
        <f>'Исходные данные'!A889</f>
        <v>09.09.2013</v>
      </c>
      <c r="C639" s="1">
        <f>'Исходные данные'!B889</f>
        <v>1540.3</v>
      </c>
      <c r="D639" s="5" t="str">
        <f>'Исходные данные'!A641</f>
        <v>08.09.2014</v>
      </c>
      <c r="E639" s="1">
        <f>'Исходные данные'!B641</f>
        <v>1647.95</v>
      </c>
      <c r="F639" s="12">
        <f t="shared" si="81"/>
        <v>1.0698889826657145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6.7554888572918664E-2</v>
      </c>
      <c r="J639" s="18">
        <f t="shared" si="84"/>
        <v>3.2806723890020081E-5</v>
      </c>
      <c r="K639" s="12">
        <f t="shared" si="88"/>
        <v>0.90668032774686957</v>
      </c>
      <c r="L639" s="12">
        <f t="shared" si="85"/>
        <v>-9.7965341105844539E-2</v>
      </c>
      <c r="M639" s="12">
        <f t="shared" si="89"/>
        <v>9.5972080579844708E-3</v>
      </c>
      <c r="N639" s="18">
        <f t="shared" si="86"/>
        <v>4.6606983080657513E-6</v>
      </c>
    </row>
    <row r="640" spans="1:14" x14ac:dyDescent="0.2">
      <c r="A640" s="4">
        <v>638</v>
      </c>
      <c r="B640" s="1" t="str">
        <f>'Исходные данные'!A890</f>
        <v>06.09.2013</v>
      </c>
      <c r="C640" s="1">
        <f>'Исходные данные'!B890</f>
        <v>1539.32</v>
      </c>
      <c r="D640" s="5" t="str">
        <f>'Исходные данные'!A642</f>
        <v>05.09.2014</v>
      </c>
      <c r="E640" s="1">
        <f>'Исходные данные'!B642</f>
        <v>1644.43</v>
      </c>
      <c r="F640" s="12">
        <f t="shared" si="81"/>
        <v>1.0682833978639921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6.6053059143144993E-2</v>
      </c>
      <c r="J640" s="18">
        <f t="shared" si="84"/>
        <v>3.198786002813568E-5</v>
      </c>
      <c r="K640" s="12">
        <f t="shared" si="88"/>
        <v>0.90531967054052653</v>
      </c>
      <c r="L640" s="12">
        <f t="shared" si="85"/>
        <v>-9.9467170535618224E-2</v>
      </c>
      <c r="M640" s="12">
        <f t="shared" si="89"/>
        <v>9.8937180143617558E-3</v>
      </c>
      <c r="N640" s="18">
        <f t="shared" si="86"/>
        <v>4.7912825099500721E-6</v>
      </c>
    </row>
    <row r="641" spans="1:14" x14ac:dyDescent="0.2">
      <c r="A641" s="4">
        <v>639</v>
      </c>
      <c r="B641" s="1" t="str">
        <f>'Исходные данные'!A891</f>
        <v>05.09.2013</v>
      </c>
      <c r="C641" s="1">
        <f>'Исходные данные'!B891</f>
        <v>1539.06</v>
      </c>
      <c r="D641" s="5" t="str">
        <f>'Исходные данные'!A643</f>
        <v>04.09.2014</v>
      </c>
      <c r="E641" s="1">
        <f>'Исходные данные'!B643</f>
        <v>1664.1</v>
      </c>
      <c r="F641" s="12">
        <f t="shared" si="81"/>
        <v>1.0812443959299831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7.8112596295591558E-2</v>
      </c>
      <c r="J641" s="18">
        <f t="shared" si="84"/>
        <v>3.7722415409550633E-5</v>
      </c>
      <c r="K641" s="12">
        <f t="shared" si="88"/>
        <v>0.91630350359684942</v>
      </c>
      <c r="L641" s="12">
        <f t="shared" si="85"/>
        <v>-8.7407633383171618E-2</v>
      </c>
      <c r="M641" s="12">
        <f t="shared" si="89"/>
        <v>7.6400943736469346E-3</v>
      </c>
      <c r="N641" s="18">
        <f t="shared" si="86"/>
        <v>3.6895818011255313E-6</v>
      </c>
    </row>
    <row r="642" spans="1:14" x14ac:dyDescent="0.2">
      <c r="A642" s="4">
        <v>640</v>
      </c>
      <c r="B642" s="1" t="str">
        <f>'Исходные данные'!A892</f>
        <v>04.09.2013</v>
      </c>
      <c r="C642" s="1">
        <f>'Исходные данные'!B892</f>
        <v>1538.77</v>
      </c>
      <c r="D642" s="5" t="str">
        <f>'Исходные данные'!A644</f>
        <v>03.09.2014</v>
      </c>
      <c r="E642" s="1">
        <f>'Исходные данные'!B644</f>
        <v>1662.34</v>
      </c>
      <c r="F642" s="12">
        <f t="shared" ref="F642:F705" si="90">E642/C642</f>
        <v>1.0803043989680068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7.7242852319928862E-2</v>
      </c>
      <c r="J642" s="18">
        <f t="shared" ref="J642:J705" si="93">H642*I642</f>
        <v>3.7198282821941246E-5</v>
      </c>
      <c r="K642" s="12">
        <f t="shared" si="88"/>
        <v>0.91550690061525575</v>
      </c>
      <c r="L642" s="12">
        <f t="shared" ref="L642:L705" si="94">LN(K642)</f>
        <v>-8.8277377358834286E-2</v>
      </c>
      <c r="M642" s="12">
        <f t="shared" si="89"/>
        <v>7.7928953533540259E-3</v>
      </c>
      <c r="N642" s="18">
        <f t="shared" ref="N642:N705" si="95">M642*H642</f>
        <v>3.7528692513218391E-6</v>
      </c>
    </row>
    <row r="643" spans="1:14" x14ac:dyDescent="0.2">
      <c r="A643" s="4">
        <v>641</v>
      </c>
      <c r="B643" s="1" t="str">
        <f>'Исходные данные'!A893</f>
        <v>03.09.2013</v>
      </c>
      <c r="C643" s="1">
        <f>'Исходные данные'!B893</f>
        <v>1538.24</v>
      </c>
      <c r="D643" s="5" t="str">
        <f>'Исходные данные'!A645</f>
        <v>02.09.2014</v>
      </c>
      <c r="E643" s="1">
        <f>'Исходные данные'!B645</f>
        <v>1647.41</v>
      </c>
      <c r="F643" s="12">
        <f t="shared" si="90"/>
        <v>1.0709707197836489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6.8565451954307938E-2</v>
      </c>
      <c r="J643" s="18">
        <f t="shared" si="93"/>
        <v>3.2927298598496133E-5</v>
      </c>
      <c r="K643" s="12">
        <f t="shared" ref="K643:K706" si="97">F643/GEOMEAN(F$2:F$1242)</f>
        <v>0.90759704880906888</v>
      </c>
      <c r="L643" s="12">
        <f t="shared" si="94"/>
        <v>-9.6954777724455279E-2</v>
      </c>
      <c r="M643" s="12">
        <f t="shared" ref="M643:M706" si="98">POWER(L643-AVERAGE(L$2:L$1242),2)</f>
        <v>9.4002289235985276E-3</v>
      </c>
      <c r="N643" s="18">
        <f t="shared" si="95"/>
        <v>4.5142872370740844E-6</v>
      </c>
    </row>
    <row r="644" spans="1:14" x14ac:dyDescent="0.2">
      <c r="A644" s="4">
        <v>642</v>
      </c>
      <c r="B644" s="1" t="str">
        <f>'Исходные данные'!A894</f>
        <v>02.09.2013</v>
      </c>
      <c r="C644" s="1">
        <f>'Исходные данные'!B894</f>
        <v>1538.37</v>
      </c>
      <c r="D644" s="5" t="str">
        <f>'Исходные данные'!A646</f>
        <v>01.09.2014</v>
      </c>
      <c r="E644" s="1">
        <f>'Исходные данные'!B646</f>
        <v>1641.75</v>
      </c>
      <c r="F644" s="12">
        <f t="shared" si="90"/>
        <v>1.0672009984594084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6.5039331766685998E-2</v>
      </c>
      <c r="J644" s="18">
        <f t="shared" si="93"/>
        <v>3.114676878387869E-5</v>
      </c>
      <c r="K644" s="12">
        <f t="shared" si="97"/>
        <v>0.90440238822170527</v>
      </c>
      <c r="L644" s="12">
        <f t="shared" si="94"/>
        <v>-0.10048089791207722</v>
      </c>
      <c r="M644" s="12">
        <f t="shared" si="98"/>
        <v>1.0096410845217282E-2</v>
      </c>
      <c r="N644" s="18">
        <f t="shared" si="95"/>
        <v>4.8350831043455448E-6</v>
      </c>
    </row>
    <row r="645" spans="1:14" x14ac:dyDescent="0.2">
      <c r="A645" s="4">
        <v>643</v>
      </c>
      <c r="B645" s="1" t="str">
        <f>'Исходные данные'!A895</f>
        <v>30.08.2013</v>
      </c>
      <c r="C645" s="1">
        <f>'Исходные данные'!B895</f>
        <v>1537.37</v>
      </c>
      <c r="D645" s="5" t="str">
        <f>'Исходные данные'!A647</f>
        <v>29.08.2014</v>
      </c>
      <c r="E645" s="1">
        <f>'Исходные данные'!B647</f>
        <v>1615.43</v>
      </c>
      <c r="F645" s="12">
        <f t="shared" si="90"/>
        <v>1.0507750248801526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4.9528010827103758E-2</v>
      </c>
      <c r="J645" s="18">
        <f t="shared" si="93"/>
        <v>2.3652332941067724E-5</v>
      </c>
      <c r="K645" s="12">
        <f t="shared" si="97"/>
        <v>0.89048215224423621</v>
      </c>
      <c r="L645" s="12">
        <f t="shared" si="94"/>
        <v>-0.11599221885165945</v>
      </c>
      <c r="M645" s="12">
        <f t="shared" si="98"/>
        <v>1.3454194834131258E-2</v>
      </c>
      <c r="N645" s="18">
        <f t="shared" si="95"/>
        <v>6.4251135944414148E-6</v>
      </c>
    </row>
    <row r="646" spans="1:14" x14ac:dyDescent="0.2">
      <c r="A646" s="4">
        <v>644</v>
      </c>
      <c r="B646" s="1" t="str">
        <f>'Исходные данные'!A896</f>
        <v>29.08.2013</v>
      </c>
      <c r="C646" s="1">
        <f>'Исходные данные'!B896</f>
        <v>1536.86</v>
      </c>
      <c r="D646" s="5" t="str">
        <f>'Исходные данные'!A648</f>
        <v>28.08.2014</v>
      </c>
      <c r="E646" s="1">
        <f>'Исходные данные'!B648</f>
        <v>1618.39</v>
      </c>
      <c r="F646" s="12">
        <f t="shared" si="90"/>
        <v>1.0530497247634789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5.169045403452082E-2</v>
      </c>
      <c r="J646" s="18">
        <f t="shared" si="93"/>
        <v>2.4616120774561141E-5</v>
      </c>
      <c r="K646" s="12">
        <f t="shared" si="97"/>
        <v>0.89240985284603269</v>
      </c>
      <c r="L646" s="12">
        <f t="shared" si="94"/>
        <v>-0.11382977564424231</v>
      </c>
      <c r="M646" s="12">
        <f t="shared" si="98"/>
        <v>1.2957217823218535E-2</v>
      </c>
      <c r="N646" s="18">
        <f t="shared" si="95"/>
        <v>6.1705095224281176E-6</v>
      </c>
    </row>
    <row r="647" spans="1:14" x14ac:dyDescent="0.2">
      <c r="A647" s="4">
        <v>645</v>
      </c>
      <c r="B647" s="1" t="str">
        <f>'Исходные данные'!A897</f>
        <v>28.08.2013</v>
      </c>
      <c r="C647" s="1">
        <f>'Исходные данные'!B897</f>
        <v>1536.8</v>
      </c>
      <c r="D647" s="5" t="str">
        <f>'Исходные данные'!A649</f>
        <v>27.08.2014</v>
      </c>
      <c r="E647" s="1">
        <f>'Исходные данные'!B649</f>
        <v>1635.16</v>
      </c>
      <c r="F647" s="12">
        <f t="shared" si="90"/>
        <v>1.0640031233732432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6.2038326416312496E-2</v>
      </c>
      <c r="J647" s="18">
        <f t="shared" si="93"/>
        <v>2.9461544454586224E-5</v>
      </c>
      <c r="K647" s="12">
        <f t="shared" si="97"/>
        <v>0.90169234028384027</v>
      </c>
      <c r="L647" s="12">
        <f t="shared" si="94"/>
        <v>-0.1034819032624506</v>
      </c>
      <c r="M647" s="12">
        <f t="shared" si="98"/>
        <v>1.0708504302819182E-2</v>
      </c>
      <c r="N647" s="18">
        <f t="shared" si="95"/>
        <v>5.0853898514689752E-6</v>
      </c>
    </row>
    <row r="648" spans="1:14" x14ac:dyDescent="0.2">
      <c r="A648" s="4">
        <v>646</v>
      </c>
      <c r="B648" s="1" t="str">
        <f>'Исходные данные'!A898</f>
        <v>27.08.2013</v>
      </c>
      <c r="C648" s="1">
        <f>'Исходные данные'!B898</f>
        <v>1536.87</v>
      </c>
      <c r="D648" s="5" t="str">
        <f>'Исходные данные'!A650</f>
        <v>26.08.2014</v>
      </c>
      <c r="E648" s="1">
        <f>'Исходные данные'!B650</f>
        <v>1629.37</v>
      </c>
      <c r="F648" s="12">
        <f t="shared" si="90"/>
        <v>1.0601872637243228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5.8445556411618846E-2</v>
      </c>
      <c r="J648" s="18">
        <f t="shared" si="93"/>
        <v>2.7677897930306965E-5</v>
      </c>
      <c r="K648" s="12">
        <f t="shared" si="97"/>
        <v>0.89845857964776099</v>
      </c>
      <c r="L648" s="12">
        <f t="shared" si="94"/>
        <v>-0.10707467326714436</v>
      </c>
      <c r="M648" s="12">
        <f t="shared" si="98"/>
        <v>1.1464985655265715E-2</v>
      </c>
      <c r="N648" s="18">
        <f t="shared" si="95"/>
        <v>5.4294410426007027E-6</v>
      </c>
    </row>
    <row r="649" spans="1:14" x14ac:dyDescent="0.2">
      <c r="A649" s="4">
        <v>647</v>
      </c>
      <c r="B649" s="1" t="str">
        <f>'Исходные данные'!A899</f>
        <v>26.08.2013</v>
      </c>
      <c r="C649" s="1">
        <f>'Исходные данные'!B899</f>
        <v>1536.79</v>
      </c>
      <c r="D649" s="5" t="str">
        <f>'Исходные данные'!A651</f>
        <v>25.08.2014</v>
      </c>
      <c r="E649" s="1">
        <f>'Исходные данные'!B651</f>
        <v>1625.54</v>
      </c>
      <c r="F649" s="12">
        <f t="shared" si="90"/>
        <v>1.0577502456418899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5.6144242848587086E-2</v>
      </c>
      <c r="J649" s="18">
        <f t="shared" si="93"/>
        <v>2.6513862800273486E-5</v>
      </c>
      <c r="K649" s="12">
        <f t="shared" si="97"/>
        <v>0.89639332204673416</v>
      </c>
      <c r="L649" s="12">
        <f t="shared" si="94"/>
        <v>-0.10937598683017602</v>
      </c>
      <c r="M649" s="12">
        <f t="shared" si="98"/>
        <v>1.1963106495074835E-2</v>
      </c>
      <c r="N649" s="18">
        <f t="shared" si="95"/>
        <v>5.6495225188250461E-6</v>
      </c>
    </row>
    <row r="650" spans="1:14" x14ac:dyDescent="0.2">
      <c r="A650" s="4">
        <v>648</v>
      </c>
      <c r="B650" s="1" t="str">
        <f>'Исходные данные'!A900</f>
        <v>23.08.2013</v>
      </c>
      <c r="C650" s="1">
        <f>'Исходные данные'!B900</f>
        <v>1535.7</v>
      </c>
      <c r="D650" s="5" t="str">
        <f>'Исходные данные'!A652</f>
        <v>22.08.2014</v>
      </c>
      <c r="E650" s="1">
        <f>'Исходные данные'!B652</f>
        <v>1639.57</v>
      </c>
      <c r="F650" s="12">
        <f t="shared" si="90"/>
        <v>1.0676369082503092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6.5447709185495057E-2</v>
      </c>
      <c r="J650" s="18">
        <f t="shared" si="93"/>
        <v>3.082111844774114E-5</v>
      </c>
      <c r="K650" s="12">
        <f t="shared" si="97"/>
        <v>0.90477180115938904</v>
      </c>
      <c r="L650" s="12">
        <f t="shared" si="94"/>
        <v>-0.10007252049326812</v>
      </c>
      <c r="M650" s="12">
        <f t="shared" si="98"/>
        <v>1.0014509357875566E-2</v>
      </c>
      <c r="N650" s="18">
        <f t="shared" si="95"/>
        <v>4.7161066896975779E-6</v>
      </c>
    </row>
    <row r="651" spans="1:14" x14ac:dyDescent="0.2">
      <c r="A651" s="4">
        <v>649</v>
      </c>
      <c r="B651" s="1" t="str">
        <f>'Исходные данные'!A901</f>
        <v>22.08.2013</v>
      </c>
      <c r="C651" s="1">
        <f>'Исходные данные'!B901</f>
        <v>1535.66</v>
      </c>
      <c r="D651" s="5" t="str">
        <f>'Исходные данные'!A653</f>
        <v>21.08.2014</v>
      </c>
      <c r="E651" s="1">
        <f>'Исходные данные'!B653</f>
        <v>1637.99</v>
      </c>
      <c r="F651" s="12">
        <f t="shared" si="90"/>
        <v>1.0666358438716903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6.4509624349772685E-2</v>
      </c>
      <c r="J651" s="18">
        <f t="shared" si="93"/>
        <v>3.0294558448720025E-5</v>
      </c>
      <c r="K651" s="12">
        <f t="shared" si="97"/>
        <v>0.90392344642949884</v>
      </c>
      <c r="L651" s="12">
        <f t="shared" si="94"/>
        <v>-0.10101060532899046</v>
      </c>
      <c r="M651" s="12">
        <f t="shared" si="98"/>
        <v>1.0203142388929073E-2</v>
      </c>
      <c r="N651" s="18">
        <f t="shared" si="95"/>
        <v>4.7915283429039818E-6</v>
      </c>
    </row>
    <row r="652" spans="1:14" x14ac:dyDescent="0.2">
      <c r="A652" s="4">
        <v>650</v>
      </c>
      <c r="B652" s="1" t="str">
        <f>'Исходные данные'!A902</f>
        <v>21.08.2013</v>
      </c>
      <c r="C652" s="1">
        <f>'Исходные данные'!B902</f>
        <v>1535.64</v>
      </c>
      <c r="D652" s="5" t="str">
        <f>'Исходные данные'!A654</f>
        <v>20.08.2014</v>
      </c>
      <c r="E652" s="1">
        <f>'Исходные данные'!B654</f>
        <v>1627.32</v>
      </c>
      <c r="F652" s="12">
        <f t="shared" si="90"/>
        <v>1.0597014925373134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5.7987257650349316E-2</v>
      </c>
      <c r="J652" s="18">
        <f t="shared" si="93"/>
        <v>2.7155565665485403E-5</v>
      </c>
      <c r="K652" s="12">
        <f t="shared" si="97"/>
        <v>0.89804691153435523</v>
      </c>
      <c r="L652" s="12">
        <f t="shared" si="94"/>
        <v>-0.10753297202841379</v>
      </c>
      <c r="M652" s="12">
        <f t="shared" si="98"/>
        <v>1.1563340073263619E-2</v>
      </c>
      <c r="N652" s="18">
        <f t="shared" si="95"/>
        <v>5.4151386596906501E-6</v>
      </c>
    </row>
    <row r="653" spans="1:14" x14ac:dyDescent="0.2">
      <c r="A653" s="4">
        <v>651</v>
      </c>
      <c r="B653" s="1" t="str">
        <f>'Исходные данные'!A903</f>
        <v>20.08.2013</v>
      </c>
      <c r="C653" s="1">
        <f>'Исходные данные'!B903</f>
        <v>1535.58</v>
      </c>
      <c r="D653" s="5" t="str">
        <f>'Исходные данные'!A655</f>
        <v>19.08.2014</v>
      </c>
      <c r="E653" s="1">
        <f>'Исходные данные'!B655</f>
        <v>1622.37</v>
      </c>
      <c r="F653" s="12">
        <f t="shared" si="90"/>
        <v>1.0565193607627086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5.4979883284872674E-2</v>
      </c>
      <c r="J653" s="18">
        <f t="shared" si="93"/>
        <v>2.5675343720670115E-5</v>
      </c>
      <c r="K653" s="12">
        <f t="shared" si="97"/>
        <v>0.89535020530868326</v>
      </c>
      <c r="L653" s="12">
        <f t="shared" si="94"/>
        <v>-0.1105403463938905</v>
      </c>
      <c r="M653" s="12">
        <f t="shared" si="98"/>
        <v>1.2219168180881299E-2</v>
      </c>
      <c r="N653" s="18">
        <f t="shared" si="95"/>
        <v>5.7062933618690252E-6</v>
      </c>
    </row>
    <row r="654" spans="1:14" x14ac:dyDescent="0.2">
      <c r="A654" s="4">
        <v>652</v>
      </c>
      <c r="B654" s="1" t="str">
        <f>'Исходные данные'!A904</f>
        <v>19.08.2013</v>
      </c>
      <c r="C654" s="1">
        <f>'Исходные данные'!B904</f>
        <v>1535.36</v>
      </c>
      <c r="D654" s="5" t="str">
        <f>'Исходные данные'!A656</f>
        <v>18.08.2014</v>
      </c>
      <c r="E654" s="1">
        <f>'Исходные данные'!B656</f>
        <v>1615.67</v>
      </c>
      <c r="F654" s="12">
        <f t="shared" si="90"/>
        <v>1.0523069508128389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5.0984850095697282E-2</v>
      </c>
      <c r="J654" s="18">
        <f t="shared" si="93"/>
        <v>2.3743228322486609E-5</v>
      </c>
      <c r="K654" s="12">
        <f t="shared" si="97"/>
        <v>0.89178038704171136</v>
      </c>
      <c r="L654" s="12">
        <f t="shared" si="94"/>
        <v>-0.11453537958306589</v>
      </c>
      <c r="M654" s="12">
        <f t="shared" si="98"/>
        <v>1.3118353176236984E-2</v>
      </c>
      <c r="N654" s="18">
        <f t="shared" si="95"/>
        <v>6.1091099433221222E-6</v>
      </c>
    </row>
    <row r="655" spans="1:14" x14ac:dyDescent="0.2">
      <c r="A655" s="4">
        <v>653</v>
      </c>
      <c r="B655" s="1" t="str">
        <f>'Исходные данные'!A905</f>
        <v>16.08.2013</v>
      </c>
      <c r="C655" s="1">
        <f>'Исходные данные'!B905</f>
        <v>1534.73</v>
      </c>
      <c r="D655" s="5" t="str">
        <f>'Исходные данные'!A657</f>
        <v>15.08.2014</v>
      </c>
      <c r="E655" s="1">
        <f>'Исходные данные'!B657</f>
        <v>1613.43</v>
      </c>
      <c r="F655" s="12">
        <f t="shared" si="90"/>
        <v>1.0512793781316583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5.0007877818615723E-2</v>
      </c>
      <c r="J655" s="18">
        <f t="shared" si="93"/>
        <v>2.3223261703896897E-5</v>
      </c>
      <c r="K655" s="12">
        <f t="shared" si="97"/>
        <v>0.89090956777873032</v>
      </c>
      <c r="L655" s="12">
        <f t="shared" si="94"/>
        <v>-0.11551235186014741</v>
      </c>
      <c r="M655" s="12">
        <f t="shared" si="98"/>
        <v>1.3343103432262499E-2</v>
      </c>
      <c r="N655" s="18">
        <f t="shared" si="95"/>
        <v>6.1964313717437111E-6</v>
      </c>
    </row>
    <row r="656" spans="1:14" x14ac:dyDescent="0.2">
      <c r="A656" s="4">
        <v>654</v>
      </c>
      <c r="B656" s="1" t="str">
        <f>'Исходные данные'!A906</f>
        <v>15.08.2013</v>
      </c>
      <c r="C656" s="1">
        <f>'Исходные данные'!B906</f>
        <v>1534.15</v>
      </c>
      <c r="D656" s="5" t="str">
        <f>'Исходные данные'!A658</f>
        <v>14.08.2014</v>
      </c>
      <c r="E656" s="1">
        <f>'Исходные данные'!B658</f>
        <v>1625.33</v>
      </c>
      <c r="F656" s="12">
        <f t="shared" si="90"/>
        <v>1.0594335625590716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5.7734390350528027E-2</v>
      </c>
      <c r="J656" s="18">
        <f t="shared" si="93"/>
        <v>2.673656098995728E-5</v>
      </c>
      <c r="K656" s="12">
        <f t="shared" si="97"/>
        <v>0.89781985354570282</v>
      </c>
      <c r="L656" s="12">
        <f t="shared" si="94"/>
        <v>-0.10778583932823507</v>
      </c>
      <c r="M656" s="12">
        <f t="shared" si="98"/>
        <v>1.1617787159692104E-2</v>
      </c>
      <c r="N656" s="18">
        <f t="shared" si="95"/>
        <v>5.3801499085303779E-6</v>
      </c>
    </row>
    <row r="657" spans="1:14" x14ac:dyDescent="0.2">
      <c r="A657" s="4">
        <v>655</v>
      </c>
      <c r="B657" s="1" t="str">
        <f>'Исходные данные'!A907</f>
        <v>14.08.2013</v>
      </c>
      <c r="C657" s="1">
        <f>'Исходные данные'!B907</f>
        <v>1533.81</v>
      </c>
      <c r="D657" s="5" t="str">
        <f>'Исходные данные'!A659</f>
        <v>13.08.2014</v>
      </c>
      <c r="E657" s="1">
        <f>'Исходные данные'!B659</f>
        <v>1609.74</v>
      </c>
      <c r="F657" s="12">
        <f t="shared" si="90"/>
        <v>1.0495041758757604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4.8317839189891909E-2</v>
      </c>
      <c r="J657" s="18">
        <f t="shared" si="93"/>
        <v>2.2313342632365918E-5</v>
      </c>
      <c r="K657" s="12">
        <f t="shared" si="97"/>
        <v>0.88940516779959955</v>
      </c>
      <c r="L657" s="12">
        <f t="shared" si="94"/>
        <v>-0.11720239048887128</v>
      </c>
      <c r="M657" s="12">
        <f t="shared" si="98"/>
        <v>1.3736400336305863E-2</v>
      </c>
      <c r="N657" s="18">
        <f t="shared" si="95"/>
        <v>6.3435164398547854E-6</v>
      </c>
    </row>
    <row r="658" spans="1:14" x14ac:dyDescent="0.2">
      <c r="A658" s="4">
        <v>656</v>
      </c>
      <c r="B658" s="1" t="str">
        <f>'Исходные данные'!A908</f>
        <v>13.08.2013</v>
      </c>
      <c r="C658" s="1">
        <f>'Исходные данные'!B908</f>
        <v>1533.67</v>
      </c>
      <c r="D658" s="5" t="str">
        <f>'Исходные данные'!A660</f>
        <v>12.08.2014</v>
      </c>
      <c r="E658" s="1">
        <f>'Исходные данные'!B660</f>
        <v>1597.57</v>
      </c>
      <c r="F658" s="12">
        <f t="shared" si="90"/>
        <v>1.041664764910313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4.0820168832489054E-2</v>
      </c>
      <c r="J658" s="18">
        <f t="shared" si="93"/>
        <v>1.879827922528072E-5</v>
      </c>
      <c r="K658" s="12">
        <f t="shared" si="97"/>
        <v>0.88276163765894478</v>
      </c>
      <c r="L658" s="12">
        <f t="shared" si="94"/>
        <v>-0.12470006084627405</v>
      </c>
      <c r="M658" s="12">
        <f t="shared" si="98"/>
        <v>1.5550105175064447E-2</v>
      </c>
      <c r="N658" s="18">
        <f t="shared" si="95"/>
        <v>7.1610487517309954E-6</v>
      </c>
    </row>
    <row r="659" spans="1:14" x14ac:dyDescent="0.2">
      <c r="A659" s="4">
        <v>657</v>
      </c>
      <c r="B659" s="1" t="str">
        <f>'Исходные данные'!A909</f>
        <v>12.08.2013</v>
      </c>
      <c r="C659" s="1">
        <f>'Исходные данные'!B909</f>
        <v>1533.26</v>
      </c>
      <c r="D659" s="5" t="str">
        <f>'Исходные данные'!A661</f>
        <v>11.08.2014</v>
      </c>
      <c r="E659" s="1">
        <f>'Исходные данные'!B661</f>
        <v>1610.65</v>
      </c>
      <c r="F659" s="12">
        <f t="shared" si="90"/>
        <v>1.0504741531116706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4.9241636632467979E-2</v>
      </c>
      <c r="J659" s="18">
        <f t="shared" si="93"/>
        <v>2.2613196052369003E-5</v>
      </c>
      <c r="K659" s="12">
        <f t="shared" si="97"/>
        <v>0.8902271776458649</v>
      </c>
      <c r="L659" s="12">
        <f t="shared" si="94"/>
        <v>-0.11627859304629523</v>
      </c>
      <c r="M659" s="12">
        <f t="shared" si="98"/>
        <v>1.3520711200825935E-2</v>
      </c>
      <c r="N659" s="18">
        <f t="shared" si="95"/>
        <v>6.2091050188640826E-6</v>
      </c>
    </row>
    <row r="660" spans="1:14" x14ac:dyDescent="0.2">
      <c r="A660" s="4">
        <v>658</v>
      </c>
      <c r="B660" s="1" t="str">
        <f>'Исходные данные'!A910</f>
        <v>09.08.2013</v>
      </c>
      <c r="C660" s="1">
        <f>'Исходные данные'!B910</f>
        <v>1533.24</v>
      </c>
      <c r="D660" s="5" t="str">
        <f>'Исходные данные'!A662</f>
        <v>08.08.2014</v>
      </c>
      <c r="E660" s="1">
        <f>'Исходные данные'!B662</f>
        <v>1584.03</v>
      </c>
      <c r="F660" s="12">
        <f t="shared" si="90"/>
        <v>1.0331259294043984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3.2589089197730257E-2</v>
      </c>
      <c r="J660" s="18">
        <f t="shared" si="93"/>
        <v>1.4924090064664966E-5</v>
      </c>
      <c r="K660" s="12">
        <f t="shared" si="97"/>
        <v>0.87552537828950117</v>
      </c>
      <c r="L660" s="12">
        <f t="shared" si="94"/>
        <v>-0.13293114048103286</v>
      </c>
      <c r="M660" s="12">
        <f t="shared" si="98"/>
        <v>1.7670688109588086E-2</v>
      </c>
      <c r="N660" s="18">
        <f t="shared" si="95"/>
        <v>8.0922464341367432E-6</v>
      </c>
    </row>
    <row r="661" spans="1:14" x14ac:dyDescent="0.2">
      <c r="A661" s="4">
        <v>659</v>
      </c>
      <c r="B661" s="1" t="str">
        <f>'Исходные данные'!A911</f>
        <v>08.08.2013</v>
      </c>
      <c r="C661" s="1">
        <f>'Исходные данные'!B911</f>
        <v>1533.05</v>
      </c>
      <c r="D661" s="5" t="str">
        <f>'Исходные данные'!A663</f>
        <v>07.08.2014</v>
      </c>
      <c r="E661" s="1">
        <f>'Исходные данные'!B663</f>
        <v>1578.87</v>
      </c>
      <c r="F661" s="12">
        <f t="shared" si="90"/>
        <v>1.0298881315025603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2.9450186151341418E-2</v>
      </c>
      <c r="J661" s="18">
        <f t="shared" si="93"/>
        <v>1.344899561452585E-5</v>
      </c>
      <c r="K661" s="12">
        <f t="shared" si="97"/>
        <v>0.87278149765293045</v>
      </c>
      <c r="L661" s="12">
        <f t="shared" si="94"/>
        <v>-0.1360700435274218</v>
      </c>
      <c r="M661" s="12">
        <f t="shared" si="98"/>
        <v>1.8515056745554457E-2</v>
      </c>
      <c r="N661" s="18">
        <f t="shared" si="95"/>
        <v>8.4552578273708842E-6</v>
      </c>
    </row>
    <row r="662" spans="1:14" x14ac:dyDescent="0.2">
      <c r="A662" s="4">
        <v>660</v>
      </c>
      <c r="B662" s="1" t="str">
        <f>'Исходные данные'!A912</f>
        <v>07.08.2013</v>
      </c>
      <c r="C662" s="1">
        <f>'Исходные данные'!B912</f>
        <v>1532.49</v>
      </c>
      <c r="D662" s="5" t="str">
        <f>'Исходные данные'!A664</f>
        <v>06.08.2014</v>
      </c>
      <c r="E662" s="1">
        <f>'Исходные данные'!B664</f>
        <v>1577.72</v>
      </c>
      <c r="F662" s="12">
        <f t="shared" si="90"/>
        <v>1.0295140588193072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2.9086903360709244E-2</v>
      </c>
      <c r="J662" s="18">
        <f t="shared" si="93"/>
        <v>1.3246021788637819E-5</v>
      </c>
      <c r="K662" s="12">
        <f t="shared" si="97"/>
        <v>0.87246448874027871</v>
      </c>
      <c r="L662" s="12">
        <f t="shared" si="94"/>
        <v>-0.13643332631805385</v>
      </c>
      <c r="M662" s="12">
        <f t="shared" si="98"/>
        <v>1.861405253020856E-2</v>
      </c>
      <c r="N662" s="18">
        <f t="shared" si="95"/>
        <v>8.4767409693755528E-6</v>
      </c>
    </row>
    <row r="663" spans="1:14" x14ac:dyDescent="0.2">
      <c r="A663" s="4">
        <v>661</v>
      </c>
      <c r="B663" s="1" t="str">
        <f>'Исходные данные'!A913</f>
        <v>06.08.2013</v>
      </c>
      <c r="C663" s="1">
        <f>'Исходные данные'!B913</f>
        <v>1532.17</v>
      </c>
      <c r="D663" s="5" t="str">
        <f>'Исходные данные'!A665</f>
        <v>05.08.2014</v>
      </c>
      <c r="E663" s="1">
        <f>'Исходные данные'!B665</f>
        <v>1584.31</v>
      </c>
      <c r="F663" s="12">
        <f t="shared" si="90"/>
        <v>1.0340301663653511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3.3463950095247337E-2</v>
      </c>
      <c r="J663" s="18">
        <f t="shared" si="93"/>
        <v>1.5196772092706311E-5</v>
      </c>
      <c r="K663" s="12">
        <f t="shared" si="97"/>
        <v>0.87629167636098393</v>
      </c>
      <c r="L663" s="12">
        <f t="shared" si="94"/>
        <v>-0.13205627958351576</v>
      </c>
      <c r="M663" s="12">
        <f t="shared" si="98"/>
        <v>1.7438860977439675E-2</v>
      </c>
      <c r="N663" s="18">
        <f t="shared" si="95"/>
        <v>7.9193996846229631E-6</v>
      </c>
    </row>
    <row r="664" spans="1:14" x14ac:dyDescent="0.2">
      <c r="A664" s="4">
        <v>662</v>
      </c>
      <c r="B664" s="1" t="str">
        <f>'Исходные данные'!A914</f>
        <v>05.08.2013</v>
      </c>
      <c r="C664" s="1">
        <f>'Исходные данные'!B914</f>
        <v>1531.83</v>
      </c>
      <c r="D664" s="5" t="str">
        <f>'Исходные данные'!A666</f>
        <v>04.08.2014</v>
      </c>
      <c r="E664" s="1">
        <f>'Исходные данные'!B666</f>
        <v>1596.8</v>
      </c>
      <c r="F664" s="12">
        <f t="shared" si="90"/>
        <v>1.0424133226271846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4.1538527471292698E-2</v>
      </c>
      <c r="J664" s="18">
        <f t="shared" si="93"/>
        <v>1.8810979610465481E-5</v>
      </c>
      <c r="K664" s="12">
        <f t="shared" si="97"/>
        <v>0.88339600493168691</v>
      </c>
      <c r="L664" s="12">
        <f t="shared" si="94"/>
        <v>-0.12398170220747044</v>
      </c>
      <c r="M664" s="12">
        <f t="shared" si="98"/>
        <v>1.5371462482261879E-2</v>
      </c>
      <c r="N664" s="18">
        <f t="shared" si="95"/>
        <v>6.9610620534561946E-6</v>
      </c>
    </row>
    <row r="665" spans="1:14" x14ac:dyDescent="0.2">
      <c r="A665" s="4">
        <v>663</v>
      </c>
      <c r="B665" s="1" t="str">
        <f>'Исходные данные'!A915</f>
        <v>02.08.2013</v>
      </c>
      <c r="C665" s="1">
        <f>'Исходные данные'!B915</f>
        <v>1530.9</v>
      </c>
      <c r="D665" s="5" t="str">
        <f>'Исходные данные'!A667</f>
        <v>01.08.2014</v>
      </c>
      <c r="E665" s="1">
        <f>'Исходные данные'!B667</f>
        <v>1583.94</v>
      </c>
      <c r="F665" s="12">
        <f t="shared" si="90"/>
        <v>1.0346462864981383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3.4059616131037446E-2</v>
      </c>
      <c r="J665" s="18">
        <f t="shared" si="93"/>
        <v>1.5381058860820942E-5</v>
      </c>
      <c r="K665" s="12">
        <f t="shared" si="97"/>
        <v>0.87681380904295159</v>
      </c>
      <c r="L665" s="12">
        <f t="shared" si="94"/>
        <v>-0.13146061354772573</v>
      </c>
      <c r="M665" s="12">
        <f t="shared" si="98"/>
        <v>1.7281892914344482E-2</v>
      </c>
      <c r="N665" s="18">
        <f t="shared" si="95"/>
        <v>7.8043689958005491E-6</v>
      </c>
    </row>
    <row r="666" spans="1:14" x14ac:dyDescent="0.2">
      <c r="A666" s="4">
        <v>664</v>
      </c>
      <c r="B666" s="1" t="str">
        <f>'Исходные данные'!A916</f>
        <v>01.08.2013</v>
      </c>
      <c r="C666" s="1">
        <f>'Исходные данные'!B916</f>
        <v>1530.66</v>
      </c>
      <c r="D666" s="5" t="str">
        <f>'Исходные данные'!A668</f>
        <v>31.07.2014</v>
      </c>
      <c r="E666" s="1">
        <f>'Исходные данные'!B668</f>
        <v>1602.72</v>
      </c>
      <c r="F666" s="12">
        <f t="shared" si="90"/>
        <v>1.0470777311747874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4.6003170942343144E-2</v>
      </c>
      <c r="J666" s="18">
        <f t="shared" si="93"/>
        <v>2.0716692636347717E-5</v>
      </c>
      <c r="K666" s="12">
        <f t="shared" si="97"/>
        <v>0.88734887063944345</v>
      </c>
      <c r="L666" s="12">
        <f t="shared" si="94"/>
        <v>-0.11951705873642002</v>
      </c>
      <c r="M666" s="12">
        <f t="shared" si="98"/>
        <v>1.428432732900487E-2</v>
      </c>
      <c r="N666" s="18">
        <f t="shared" si="95"/>
        <v>6.4326874154580382E-6</v>
      </c>
    </row>
    <row r="667" spans="1:14" x14ac:dyDescent="0.2">
      <c r="A667" s="4">
        <v>665</v>
      </c>
      <c r="B667" s="1" t="str">
        <f>'Исходные данные'!A917</f>
        <v>31.07.2013</v>
      </c>
      <c r="C667" s="1">
        <f>'Исходные данные'!B917</f>
        <v>1530.01</v>
      </c>
      <c r="D667" s="5" t="str">
        <f>'Исходные данные'!A669</f>
        <v>30.07.2014</v>
      </c>
      <c r="E667" s="1">
        <f>'Исходные данные'!B669</f>
        <v>1595.94</v>
      </c>
      <c r="F667" s="12">
        <f t="shared" si="90"/>
        <v>1.0430912216260024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4.218863300528574E-2</v>
      </c>
      <c r="J667" s="18">
        <f t="shared" si="93"/>
        <v>1.894585798399991E-5</v>
      </c>
      <c r="K667" s="12">
        <f t="shared" si="97"/>
        <v>0.88397049228166968</v>
      </c>
      <c r="L667" s="12">
        <f t="shared" si="94"/>
        <v>-0.12333159667347747</v>
      </c>
      <c r="M667" s="12">
        <f t="shared" si="98"/>
        <v>1.5210682738029316E-2</v>
      </c>
      <c r="N667" s="18">
        <f t="shared" si="95"/>
        <v>6.83073649146861E-6</v>
      </c>
    </row>
    <row r="668" spans="1:14" x14ac:dyDescent="0.2">
      <c r="A668" s="4">
        <v>666</v>
      </c>
      <c r="B668" s="1" t="str">
        <f>'Исходные данные'!A918</f>
        <v>30.07.2013</v>
      </c>
      <c r="C668" s="1">
        <f>'Исходные данные'!B918</f>
        <v>1529.7</v>
      </c>
      <c r="D668" s="5" t="str">
        <f>'Исходные данные'!A670</f>
        <v>29.07.2014</v>
      </c>
      <c r="E668" s="1">
        <f>'Исходные данные'!B670</f>
        <v>1585.64</v>
      </c>
      <c r="F668" s="12">
        <f t="shared" si="90"/>
        <v>1.036569261946787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3.5916473571697853E-2</v>
      </c>
      <c r="J668" s="18">
        <f t="shared" si="93"/>
        <v>1.6084171032774183E-5</v>
      </c>
      <c r="K668" s="12">
        <f t="shared" si="97"/>
        <v>0.87844343981612383</v>
      </c>
      <c r="L668" s="12">
        <f t="shared" si="94"/>
        <v>-0.12960375610706532</v>
      </c>
      <c r="M668" s="12">
        <f t="shared" si="98"/>
        <v>1.6797133597059664E-2</v>
      </c>
      <c r="N668" s="18">
        <f t="shared" si="95"/>
        <v>7.5221184812630715E-6</v>
      </c>
    </row>
    <row r="669" spans="1:14" x14ac:dyDescent="0.2">
      <c r="A669" s="4">
        <v>667</v>
      </c>
      <c r="B669" s="1" t="str">
        <f>'Исходные данные'!A919</f>
        <v>29.07.2013</v>
      </c>
      <c r="C669" s="1">
        <f>'Исходные данные'!B919</f>
        <v>1528.94</v>
      </c>
      <c r="D669" s="5" t="str">
        <f>'Исходные данные'!A671</f>
        <v>28.07.2014</v>
      </c>
      <c r="E669" s="1">
        <f>'Исходные данные'!B671</f>
        <v>1580.4</v>
      </c>
      <c r="F669" s="12">
        <f t="shared" si="90"/>
        <v>1.0336573050610227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3.3103294712340067E-2</v>
      </c>
      <c r="J669" s="18">
        <f t="shared" si="93"/>
        <v>1.4782993405770781E-5</v>
      </c>
      <c r="K669" s="12">
        <f t="shared" si="97"/>
        <v>0.87597569403469588</v>
      </c>
      <c r="L669" s="12">
        <f t="shared" si="94"/>
        <v>-0.13241693496642315</v>
      </c>
      <c r="M669" s="12">
        <f t="shared" si="98"/>
        <v>1.7534244665901932E-2</v>
      </c>
      <c r="N669" s="18">
        <f t="shared" si="95"/>
        <v>7.8302968185995514E-6</v>
      </c>
    </row>
    <row r="670" spans="1:14" x14ac:dyDescent="0.2">
      <c r="A670" s="4">
        <v>668</v>
      </c>
      <c r="B670" s="1" t="str">
        <f>'Исходные данные'!A920</f>
        <v>26.07.2013</v>
      </c>
      <c r="C670" s="1">
        <f>'Исходные данные'!B920</f>
        <v>1528.13</v>
      </c>
      <c r="D670" s="5" t="str">
        <f>'Исходные данные'!A672</f>
        <v>25.07.2014</v>
      </c>
      <c r="E670" s="1">
        <f>'Исходные данные'!B672</f>
        <v>1589.93</v>
      </c>
      <c r="F670" s="12">
        <f t="shared" si="90"/>
        <v>1.0404415854672049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3.96452244463847E-2</v>
      </c>
      <c r="J670" s="18">
        <f t="shared" si="93"/>
        <v>1.7655019962656117E-5</v>
      </c>
      <c r="K670" s="12">
        <f t="shared" si="97"/>
        <v>0.88172505091364783</v>
      </c>
      <c r="L670" s="12">
        <f t="shared" si="94"/>
        <v>-0.12587500523237841</v>
      </c>
      <c r="M670" s="12">
        <f t="shared" si="98"/>
        <v>1.5844516942251283E-2</v>
      </c>
      <c r="N670" s="18">
        <f t="shared" si="95"/>
        <v>7.055963658180246E-6</v>
      </c>
    </row>
    <row r="671" spans="1:14" x14ac:dyDescent="0.2">
      <c r="A671" s="4">
        <v>669</v>
      </c>
      <c r="B671" s="1" t="str">
        <f>'Исходные данные'!A921</f>
        <v>25.07.2013</v>
      </c>
      <c r="C671" s="1">
        <f>'Исходные данные'!B921</f>
        <v>1527.93</v>
      </c>
      <c r="D671" s="5" t="str">
        <f>'Исходные данные'!A673</f>
        <v>24.07.2014</v>
      </c>
      <c r="E671" s="1">
        <f>'Исходные данные'!B673</f>
        <v>1587.98</v>
      </c>
      <c r="F671" s="12">
        <f t="shared" si="90"/>
        <v>1.0393015386830549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3.8548890110570354E-2</v>
      </c>
      <c r="J671" s="18">
        <f t="shared" si="93"/>
        <v>1.7118881272658636E-5</v>
      </c>
      <c r="K671" s="12">
        <f t="shared" si="97"/>
        <v>0.88075891516625049</v>
      </c>
      <c r="L671" s="12">
        <f t="shared" si="94"/>
        <v>-0.12697133956819276</v>
      </c>
      <c r="M671" s="12">
        <f t="shared" si="98"/>
        <v>1.6121721071741306E-2</v>
      </c>
      <c r="N671" s="18">
        <f t="shared" si="95"/>
        <v>7.1593715965996454E-6</v>
      </c>
    </row>
    <row r="672" spans="1:14" x14ac:dyDescent="0.2">
      <c r="A672" s="4">
        <v>670</v>
      </c>
      <c r="B672" s="1" t="str">
        <f>'Исходные данные'!A922</f>
        <v>24.07.2013</v>
      </c>
      <c r="C672" s="1">
        <f>'Исходные данные'!B922</f>
        <v>1527.86</v>
      </c>
      <c r="D672" s="5" t="str">
        <f>'Исходные данные'!A674</f>
        <v>23.07.2014</v>
      </c>
      <c r="E672" s="1">
        <f>'Исходные данные'!B674</f>
        <v>1601.34</v>
      </c>
      <c r="F672" s="12">
        <f t="shared" si="90"/>
        <v>1.0480934117000249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4.6972715228264204E-2</v>
      </c>
      <c r="J672" s="18">
        <f t="shared" si="93"/>
        <v>2.080153269887725E-5</v>
      </c>
      <c r="K672" s="12">
        <f t="shared" si="97"/>
        <v>0.88820961186253178</v>
      </c>
      <c r="L672" s="12">
        <f t="shared" si="94"/>
        <v>-0.11854751445049898</v>
      </c>
      <c r="M672" s="12">
        <f t="shared" si="98"/>
        <v>1.405351318239126E-2</v>
      </c>
      <c r="N672" s="18">
        <f t="shared" si="95"/>
        <v>6.2234983133721862E-6</v>
      </c>
    </row>
    <row r="673" spans="1:14" x14ac:dyDescent="0.2">
      <c r="A673" s="4">
        <v>671</v>
      </c>
      <c r="B673" s="1" t="str">
        <f>'Исходные данные'!A923</f>
        <v>23.07.2013</v>
      </c>
      <c r="C673" s="1">
        <f>'Исходные данные'!B923</f>
        <v>1527.89</v>
      </c>
      <c r="D673" s="5" t="str">
        <f>'Исходные данные'!A675</f>
        <v>22.07.2014</v>
      </c>
      <c r="E673" s="1">
        <f>'Исходные данные'!B675</f>
        <v>1600.43</v>
      </c>
      <c r="F673" s="12">
        <f t="shared" si="90"/>
        <v>1.0474772398536543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4.6384644514760737E-2</v>
      </c>
      <c r="J673" s="18">
        <f t="shared" si="93"/>
        <v>2.0483778584053769E-5</v>
      </c>
      <c r="K673" s="12">
        <f t="shared" si="97"/>
        <v>0.88768743535574723</v>
      </c>
      <c r="L673" s="12">
        <f t="shared" si="94"/>
        <v>-0.11913558516400237</v>
      </c>
      <c r="M673" s="12">
        <f t="shared" si="98"/>
        <v>1.4193287652369258E-2</v>
      </c>
      <c r="N673" s="18">
        <f t="shared" si="95"/>
        <v>6.2678536117356262E-6</v>
      </c>
    </row>
    <row r="674" spans="1:14" x14ac:dyDescent="0.2">
      <c r="A674" s="4">
        <v>672</v>
      </c>
      <c r="B674" s="1" t="str">
        <f>'Исходные данные'!A924</f>
        <v>22.07.2013</v>
      </c>
      <c r="C674" s="1">
        <f>'Исходные данные'!B924</f>
        <v>1527.8</v>
      </c>
      <c r="D674" s="5" t="str">
        <f>'Исходные данные'!A676</f>
        <v>21.07.2014</v>
      </c>
      <c r="E674" s="1">
        <f>'Исходные данные'!B676</f>
        <v>1600.27</v>
      </c>
      <c r="F674" s="12">
        <f t="shared" si="90"/>
        <v>1.0474342191386308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4.6343572883933697E-2</v>
      </c>
      <c r="J674" s="18">
        <f t="shared" si="93"/>
        <v>2.0408520521698557E-5</v>
      </c>
      <c r="K674" s="12">
        <f t="shared" si="97"/>
        <v>0.88765097733381282</v>
      </c>
      <c r="L674" s="12">
        <f t="shared" si="94"/>
        <v>-0.11917665679482943</v>
      </c>
      <c r="M674" s="12">
        <f t="shared" si="98"/>
        <v>1.4203075524792561E-2</v>
      </c>
      <c r="N674" s="18">
        <f t="shared" si="95"/>
        <v>6.2546700714017003E-6</v>
      </c>
    </row>
    <row r="675" spans="1:14" x14ac:dyDescent="0.2">
      <c r="A675" s="4">
        <v>673</v>
      </c>
      <c r="B675" s="1" t="str">
        <f>'Исходные данные'!A925</f>
        <v>19.07.2013</v>
      </c>
      <c r="C675" s="1">
        <f>'Исходные данные'!B925</f>
        <v>1526.95</v>
      </c>
      <c r="D675" s="5" t="str">
        <f>'Исходные данные'!A677</f>
        <v>18.07.2014</v>
      </c>
      <c r="E675" s="1">
        <f>'Исходные данные'!B677</f>
        <v>1594.45</v>
      </c>
      <c r="F675" s="12">
        <f t="shared" si="90"/>
        <v>1.0442057696715674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4.3256567425867774E-2</v>
      </c>
      <c r="J675" s="18">
        <f t="shared" si="93"/>
        <v>1.8995915650193488E-5</v>
      </c>
      <c r="K675" s="12">
        <f t="shared" si="97"/>
        <v>0.8849150190537135</v>
      </c>
      <c r="L675" s="12">
        <f t="shared" si="94"/>
        <v>-0.12226366225289544</v>
      </c>
      <c r="M675" s="12">
        <f t="shared" si="98"/>
        <v>1.4948403107490085E-2</v>
      </c>
      <c r="N675" s="18">
        <f t="shared" si="95"/>
        <v>6.5645200586388264E-6</v>
      </c>
    </row>
    <row r="676" spans="1:14" x14ac:dyDescent="0.2">
      <c r="A676" s="4">
        <v>674</v>
      </c>
      <c r="B676" s="1" t="str">
        <f>'Исходные данные'!A926</f>
        <v>18.07.2013</v>
      </c>
      <c r="C676" s="1">
        <f>'Исходные данные'!B926</f>
        <v>1526.72</v>
      </c>
      <c r="D676" s="5" t="str">
        <f>'Исходные данные'!A678</f>
        <v>17.07.2014</v>
      </c>
      <c r="E676" s="1">
        <f>'Исходные данные'!B678</f>
        <v>1572.91</v>
      </c>
      <c r="F676" s="12">
        <f t="shared" si="90"/>
        <v>1.0302544015929576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2.9805763581904947E-2</v>
      </c>
      <c r="J676" s="18">
        <f t="shared" si="93"/>
        <v>1.3052527011124298E-5</v>
      </c>
      <c r="K676" s="12">
        <f t="shared" si="97"/>
        <v>0.8730918942370488</v>
      </c>
      <c r="L676" s="12">
        <f t="shared" si="94"/>
        <v>-0.13571446609685822</v>
      </c>
      <c r="M676" s="12">
        <f t="shared" si="98"/>
        <v>1.8418416307955272E-2</v>
      </c>
      <c r="N676" s="18">
        <f t="shared" si="95"/>
        <v>8.0657848506746277E-6</v>
      </c>
    </row>
    <row r="677" spans="1:14" x14ac:dyDescent="0.2">
      <c r="A677" s="4">
        <v>675</v>
      </c>
      <c r="B677" s="1" t="str">
        <f>'Исходные данные'!A927</f>
        <v>17.07.2013</v>
      </c>
      <c r="C677" s="1">
        <f>'Исходные данные'!B927</f>
        <v>1526.3</v>
      </c>
      <c r="D677" s="5" t="str">
        <f>'Исходные данные'!A679</f>
        <v>16.07.2014</v>
      </c>
      <c r="E677" s="1">
        <f>'Исходные данные'!B679</f>
        <v>1595.25</v>
      </c>
      <c r="F677" s="12">
        <f t="shared" si="90"/>
        <v>1.0451746052545372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4.4183957827380035E-2</v>
      </c>
      <c r="J677" s="18">
        <f t="shared" si="93"/>
        <v>1.9295015570026446E-5</v>
      </c>
      <c r="K677" s="12">
        <f t="shared" si="97"/>
        <v>0.88573606140309002</v>
      </c>
      <c r="L677" s="12">
        <f t="shared" si="94"/>
        <v>-0.12133627185138314</v>
      </c>
      <c r="M677" s="12">
        <f t="shared" si="98"/>
        <v>1.472249086679275E-2</v>
      </c>
      <c r="N677" s="18">
        <f t="shared" si="95"/>
        <v>6.429272171908162E-6</v>
      </c>
    </row>
    <row r="678" spans="1:14" x14ac:dyDescent="0.2">
      <c r="A678" s="4">
        <v>676</v>
      </c>
      <c r="B678" s="1" t="str">
        <f>'Исходные данные'!A928</f>
        <v>16.07.2013</v>
      </c>
      <c r="C678" s="1">
        <f>'Исходные данные'!B928</f>
        <v>1525.74</v>
      </c>
      <c r="D678" s="5" t="str">
        <f>'Исходные данные'!A680</f>
        <v>15.07.2014</v>
      </c>
      <c r="E678" s="1">
        <f>'Исходные данные'!B680</f>
        <v>1594.16</v>
      </c>
      <c r="F678" s="12">
        <f t="shared" si="90"/>
        <v>1.0448438134937801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4.3867413474897872E-2</v>
      </c>
      <c r="J678" s="18">
        <f t="shared" si="93"/>
        <v>1.9103314042642009E-5</v>
      </c>
      <c r="K678" s="12">
        <f t="shared" si="97"/>
        <v>0.88545573102590269</v>
      </c>
      <c r="L678" s="12">
        <f t="shared" si="94"/>
        <v>-0.12165281620386532</v>
      </c>
      <c r="M678" s="12">
        <f t="shared" si="98"/>
        <v>1.4799407690331435E-2</v>
      </c>
      <c r="N678" s="18">
        <f t="shared" si="95"/>
        <v>6.4448233975607296E-6</v>
      </c>
    </row>
    <row r="679" spans="1:14" x14ac:dyDescent="0.2">
      <c r="A679" s="4">
        <v>677</v>
      </c>
      <c r="B679" s="1" t="str">
        <f>'Исходные данные'!A929</f>
        <v>15.07.2013</v>
      </c>
      <c r="C679" s="1">
        <f>'Исходные данные'!B929</f>
        <v>1524.74</v>
      </c>
      <c r="D679" s="5" t="str">
        <f>'Исходные данные'!A681</f>
        <v>14.07.2014</v>
      </c>
      <c r="E679" s="1">
        <f>'Исходные данные'!B681</f>
        <v>1582.49</v>
      </c>
      <c r="F679" s="12">
        <f t="shared" si="90"/>
        <v>1.0378753098888991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3.7175652180188021E-2</v>
      </c>
      <c r="J679" s="18">
        <f t="shared" si="93"/>
        <v>1.614401128939544E-5</v>
      </c>
      <c r="K679" s="12">
        <f t="shared" si="97"/>
        <v>0.87955025369624895</v>
      </c>
      <c r="L679" s="12">
        <f t="shared" si="94"/>
        <v>-0.12834457749857511</v>
      </c>
      <c r="M679" s="12">
        <f t="shared" si="98"/>
        <v>1.6472330573287747E-2</v>
      </c>
      <c r="N679" s="18">
        <f t="shared" si="95"/>
        <v>7.1533241555216768E-6</v>
      </c>
    </row>
    <row r="680" spans="1:14" x14ac:dyDescent="0.2">
      <c r="A680" s="4">
        <v>678</v>
      </c>
      <c r="B680" s="1" t="str">
        <f>'Исходные данные'!A930</f>
        <v>12.07.2013</v>
      </c>
      <c r="C680" s="1">
        <f>'Исходные данные'!B930</f>
        <v>1523.65</v>
      </c>
      <c r="D680" s="5" t="str">
        <f>'Исходные данные'!A682</f>
        <v>11.07.2014</v>
      </c>
      <c r="E680" s="1">
        <f>'Исходные данные'!B682</f>
        <v>1573.27</v>
      </c>
      <c r="F680" s="12">
        <f t="shared" si="90"/>
        <v>1.0325665343090604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3.2047483785657825E-2</v>
      </c>
      <c r="J680" s="18">
        <f t="shared" si="93"/>
        <v>1.387819426098982E-5</v>
      </c>
      <c r="K680" s="12">
        <f t="shared" si="97"/>
        <v>0.87505131739477415</v>
      </c>
      <c r="L680" s="12">
        <f t="shared" si="94"/>
        <v>-0.13347274589310534</v>
      </c>
      <c r="M680" s="12">
        <f t="shared" si="98"/>
        <v>1.7814973896245461E-2</v>
      </c>
      <c r="N680" s="18">
        <f t="shared" si="95"/>
        <v>7.7147919050419832E-6</v>
      </c>
    </row>
    <row r="681" spans="1:14" x14ac:dyDescent="0.2">
      <c r="A681" s="4">
        <v>679</v>
      </c>
      <c r="B681" s="1" t="str">
        <f>'Исходные данные'!A931</f>
        <v>11.07.2013</v>
      </c>
      <c r="C681" s="1">
        <f>'Исходные данные'!B931</f>
        <v>1523.36</v>
      </c>
      <c r="D681" s="5" t="str">
        <f>'Исходные данные'!A683</f>
        <v>10.07.2014</v>
      </c>
      <c r="E681" s="1">
        <f>'Исходные данные'!B683</f>
        <v>1583.59</v>
      </c>
      <c r="F681" s="12">
        <f t="shared" si="90"/>
        <v>1.0395376010923223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3.87759999487155E-2</v>
      </c>
      <c r="J681" s="18">
        <f t="shared" si="93"/>
        <v>1.6745117576329013E-5</v>
      </c>
      <c r="K681" s="12">
        <f t="shared" si="97"/>
        <v>0.880958966896917</v>
      </c>
      <c r="L681" s="12">
        <f t="shared" si="94"/>
        <v>-0.12674422973004762</v>
      </c>
      <c r="M681" s="12">
        <f t="shared" si="98"/>
        <v>1.6064099769863081E-2</v>
      </c>
      <c r="N681" s="18">
        <f t="shared" si="95"/>
        <v>6.9371580297092482E-6</v>
      </c>
    </row>
    <row r="682" spans="1:14" x14ac:dyDescent="0.2">
      <c r="A682" s="4">
        <v>680</v>
      </c>
      <c r="B682" s="1" t="str">
        <f>'Исходные данные'!A932</f>
        <v>10.07.2013</v>
      </c>
      <c r="C682" s="1">
        <f>'Исходные данные'!B932</f>
        <v>1522.66</v>
      </c>
      <c r="D682" s="5" t="str">
        <f>'Исходные данные'!A684</f>
        <v>09.07.2014</v>
      </c>
      <c r="E682" s="1">
        <f>'Исходные данные'!B684</f>
        <v>1600.05</v>
      </c>
      <c r="F682" s="12">
        <f t="shared" si="90"/>
        <v>1.0508255290084456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4.9576073365162447E-2</v>
      </c>
      <c r="J682" s="18">
        <f t="shared" si="93"/>
        <v>2.1349292645804936E-5</v>
      </c>
      <c r="K682" s="12">
        <f t="shared" si="97"/>
        <v>0.89052495210509586</v>
      </c>
      <c r="L682" s="12">
        <f t="shared" si="94"/>
        <v>-0.11594415631360065</v>
      </c>
      <c r="M682" s="12">
        <f t="shared" si="98"/>
        <v>1.3443047383272658E-2</v>
      </c>
      <c r="N682" s="18">
        <f t="shared" si="95"/>
        <v>5.7890739051267304E-6</v>
      </c>
    </row>
    <row r="683" spans="1:14" x14ac:dyDescent="0.2">
      <c r="A683" s="4">
        <v>681</v>
      </c>
      <c r="B683" s="1" t="str">
        <f>'Исходные данные'!A933</f>
        <v>09.07.2013</v>
      </c>
      <c r="C683" s="1">
        <f>'Исходные данные'!B933</f>
        <v>1522.44</v>
      </c>
      <c r="D683" s="5" t="str">
        <f>'Исходные данные'!A685</f>
        <v>08.07.2014</v>
      </c>
      <c r="E683" s="1">
        <f>'Исходные данные'!B685</f>
        <v>1605.93</v>
      </c>
      <c r="F683" s="12">
        <f t="shared" si="90"/>
        <v>1.0548395995901316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5.3388717065842604E-2</v>
      </c>
      <c r="J683" s="18">
        <f t="shared" si="93"/>
        <v>2.2926988796968634E-5</v>
      </c>
      <c r="K683" s="12">
        <f t="shared" si="97"/>
        <v>0.89392668713514922</v>
      </c>
      <c r="L683" s="12">
        <f t="shared" si="94"/>
        <v>-0.11213151261292051</v>
      </c>
      <c r="M683" s="12">
        <f t="shared" si="98"/>
        <v>1.2573476120861548E-2</v>
      </c>
      <c r="N683" s="18">
        <f t="shared" si="95"/>
        <v>5.3994919152379842E-6</v>
      </c>
    </row>
    <row r="684" spans="1:14" x14ac:dyDescent="0.2">
      <c r="A684" s="4">
        <v>682</v>
      </c>
      <c r="B684" s="1" t="str">
        <f>'Исходные данные'!A934</f>
        <v>08.07.2013</v>
      </c>
      <c r="C684" s="1">
        <f>'Исходные данные'!B934</f>
        <v>1521.94</v>
      </c>
      <c r="D684" s="5" t="str">
        <f>'Исходные данные'!A686</f>
        <v>07.07.2014</v>
      </c>
      <c r="E684" s="1">
        <f>'Исходные данные'!B686</f>
        <v>1592.65</v>
      </c>
      <c r="F684" s="12">
        <f t="shared" si="90"/>
        <v>1.0464604386506695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4.541345870217077E-2</v>
      </c>
      <c r="J684" s="18">
        <f t="shared" si="93"/>
        <v>1.9447701610444488E-5</v>
      </c>
      <c r="K684" s="12">
        <f t="shared" si="97"/>
        <v>0.88682574441125439</v>
      </c>
      <c r="L684" s="12">
        <f t="shared" si="94"/>
        <v>-0.12010677097659242</v>
      </c>
      <c r="M684" s="12">
        <f t="shared" si="98"/>
        <v>1.4425636434423621E-2</v>
      </c>
      <c r="N684" s="18">
        <f t="shared" si="95"/>
        <v>6.1775843755326394E-6</v>
      </c>
    </row>
    <row r="685" spans="1:14" x14ac:dyDescent="0.2">
      <c r="A685" s="4">
        <v>683</v>
      </c>
      <c r="B685" s="1" t="str">
        <f>'Исходные данные'!A935</f>
        <v>05.07.2013</v>
      </c>
      <c r="C685" s="1">
        <f>'Исходные данные'!B935</f>
        <v>1520.81</v>
      </c>
      <c r="D685" s="5" t="str">
        <f>'Исходные данные'!A687</f>
        <v>04.07.2014</v>
      </c>
      <c r="E685" s="1">
        <f>'Исходные данные'!B687</f>
        <v>1583.08</v>
      </c>
      <c r="F685" s="12">
        <f t="shared" si="90"/>
        <v>1.0409452857358907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4.0129228920024705E-2</v>
      </c>
      <c r="J685" s="18">
        <f t="shared" si="93"/>
        <v>1.7136837854036456E-5</v>
      </c>
      <c r="K685" s="12">
        <f t="shared" si="97"/>
        <v>0.88215191307607554</v>
      </c>
      <c r="L685" s="12">
        <f t="shared" si="94"/>
        <v>-0.12539100075873841</v>
      </c>
      <c r="M685" s="12">
        <f t="shared" si="98"/>
        <v>1.5722903071277928E-2</v>
      </c>
      <c r="N685" s="18">
        <f t="shared" si="95"/>
        <v>6.7143288764456964E-6</v>
      </c>
    </row>
    <row r="686" spans="1:14" x14ac:dyDescent="0.2">
      <c r="A686" s="4">
        <v>684</v>
      </c>
      <c r="B686" s="1" t="str">
        <f>'Исходные данные'!A936</f>
        <v>04.07.2013</v>
      </c>
      <c r="C686" s="1">
        <f>'Исходные данные'!B936</f>
        <v>1520.7</v>
      </c>
      <c r="D686" s="5" t="str">
        <f>'Исходные данные'!A688</f>
        <v>03.07.2014</v>
      </c>
      <c r="E686" s="1">
        <f>'Исходные данные'!B688</f>
        <v>1584.23</v>
      </c>
      <c r="F686" s="12">
        <f t="shared" si="90"/>
        <v>1.0417768133096601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4.0927729707366904E-2</v>
      </c>
      <c r="J686" s="18">
        <f t="shared" si="93"/>
        <v>1.7429049232989168E-5</v>
      </c>
      <c r="K686" s="12">
        <f t="shared" si="97"/>
        <v>0.8828565933796686</v>
      </c>
      <c r="L686" s="12">
        <f t="shared" si="94"/>
        <v>-0.12459249997139622</v>
      </c>
      <c r="M686" s="12">
        <f t="shared" si="98"/>
        <v>1.5523291049122364E-2</v>
      </c>
      <c r="N686" s="18">
        <f t="shared" si="95"/>
        <v>6.610584214850164E-6</v>
      </c>
    </row>
    <row r="687" spans="1:14" x14ac:dyDescent="0.2">
      <c r="A687" s="4">
        <v>685</v>
      </c>
      <c r="B687" s="1" t="str">
        <f>'Исходные данные'!A937</f>
        <v>03.07.2013</v>
      </c>
      <c r="C687" s="1">
        <f>'Исходные данные'!B937</f>
        <v>1520.34</v>
      </c>
      <c r="D687" s="5" t="str">
        <f>'Исходные данные'!A689</f>
        <v>02.07.2014</v>
      </c>
      <c r="E687" s="1">
        <f>'Исходные данные'!B689</f>
        <v>1581.57</v>
      </c>
      <c r="F687" s="12">
        <f t="shared" si="90"/>
        <v>1.0402738861044241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3.9484030505708832E-2</v>
      </c>
      <c r="J687" s="18">
        <f t="shared" si="93"/>
        <v>1.6767321442167514E-5</v>
      </c>
      <c r="K687" s="12">
        <f t="shared" si="97"/>
        <v>0.88158293363262841</v>
      </c>
      <c r="L687" s="12">
        <f t="shared" si="94"/>
        <v>-0.12603619917305431</v>
      </c>
      <c r="M687" s="12">
        <f t="shared" si="98"/>
        <v>1.5885123501989808E-2</v>
      </c>
      <c r="N687" s="18">
        <f t="shared" si="95"/>
        <v>6.7457898419940242E-6</v>
      </c>
    </row>
    <row r="688" spans="1:14" x14ac:dyDescent="0.2">
      <c r="A688" s="4">
        <v>686</v>
      </c>
      <c r="B688" s="1" t="str">
        <f>'Исходные данные'!A938</f>
        <v>02.07.2013</v>
      </c>
      <c r="C688" s="1">
        <f>'Исходные данные'!B938</f>
        <v>1520.27</v>
      </c>
      <c r="D688" s="5" t="str">
        <f>'Исходные данные'!A690</f>
        <v>01.07.2014</v>
      </c>
      <c r="E688" s="1">
        <f>'Исходные данные'!B690</f>
        <v>1562.12</v>
      </c>
      <c r="F688" s="12">
        <f t="shared" si="90"/>
        <v>1.0275280048938675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2.7155922387992353E-2</v>
      </c>
      <c r="J688" s="18">
        <f t="shared" si="93"/>
        <v>1.1499870228736278E-5</v>
      </c>
      <c r="K688" s="12">
        <f t="shared" si="97"/>
        <v>0.87078140194041831</v>
      </c>
      <c r="L688" s="12">
        <f t="shared" si="94"/>
        <v>-0.13836430729077087</v>
      </c>
      <c r="M688" s="12">
        <f t="shared" si="98"/>
        <v>1.9144681532054862E-2</v>
      </c>
      <c r="N688" s="18">
        <f t="shared" si="95"/>
        <v>8.1073052884576155E-6</v>
      </c>
    </row>
    <row r="689" spans="1:14" x14ac:dyDescent="0.2">
      <c r="A689" s="4">
        <v>687</v>
      </c>
      <c r="B689" s="1" t="str">
        <f>'Исходные данные'!A939</f>
        <v>01.07.2013</v>
      </c>
      <c r="C689" s="1">
        <f>'Исходные данные'!B939</f>
        <v>1519.95</v>
      </c>
      <c r="D689" s="5" t="str">
        <f>'Исходные данные'!A691</f>
        <v>30.06.2014</v>
      </c>
      <c r="E689" s="1">
        <f>'Исходные данные'!B691</f>
        <v>1554.87</v>
      </c>
      <c r="F689" s="12">
        <f t="shared" si="90"/>
        <v>1.0229744399486824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2.2714501269942226E-2</v>
      </c>
      <c r="J689" s="18">
        <f t="shared" si="93"/>
        <v>9.592189629729202E-6</v>
      </c>
      <c r="K689" s="12">
        <f t="shared" si="97"/>
        <v>0.86692247094495167</v>
      </c>
      <c r="L689" s="12">
        <f t="shared" si="94"/>
        <v>-0.14280572840882089</v>
      </c>
      <c r="M689" s="12">
        <f t="shared" si="98"/>
        <v>2.0393476066373904E-2</v>
      </c>
      <c r="N689" s="18">
        <f t="shared" si="95"/>
        <v>8.6120354267633006E-6</v>
      </c>
    </row>
    <row r="690" spans="1:14" x14ac:dyDescent="0.2">
      <c r="A690" s="4">
        <v>688</v>
      </c>
      <c r="B690" s="1" t="str">
        <f>'Исходные данные'!A940</f>
        <v>28.06.2013</v>
      </c>
      <c r="C690" s="1">
        <f>'Исходные данные'!B940</f>
        <v>1519.19</v>
      </c>
      <c r="D690" s="5" t="str">
        <f>'Исходные данные'!A692</f>
        <v>27.06.2014</v>
      </c>
      <c r="E690" s="1">
        <f>'Исходные данные'!B692</f>
        <v>1561.04</v>
      </c>
      <c r="F690" s="12">
        <f t="shared" si="90"/>
        <v>1.0275475746944094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2.7174967722126842E-2</v>
      </c>
      <c r="J690" s="18">
        <f t="shared" si="93"/>
        <v>1.1443786752676354E-5</v>
      </c>
      <c r="K690" s="12">
        <f t="shared" si="97"/>
        <v>0.8707979864211044</v>
      </c>
      <c r="L690" s="12">
        <f t="shared" si="94"/>
        <v>-0.13834526195663632</v>
      </c>
      <c r="M690" s="12">
        <f t="shared" si="98"/>
        <v>1.9139411505850319E-2</v>
      </c>
      <c r="N690" s="18">
        <f t="shared" si="95"/>
        <v>8.0598934314954593E-6</v>
      </c>
    </row>
    <row r="691" spans="1:14" x14ac:dyDescent="0.2">
      <c r="A691" s="4">
        <v>689</v>
      </c>
      <c r="B691" s="1" t="str">
        <f>'Исходные данные'!A941</f>
        <v>27.06.2013</v>
      </c>
      <c r="C691" s="1">
        <f>'Исходные данные'!B941</f>
        <v>1518.42</v>
      </c>
      <c r="D691" s="5" t="str">
        <f>'Исходные данные'!A693</f>
        <v>26.06.2014</v>
      </c>
      <c r="E691" s="1">
        <f>'Исходные данные'!B693</f>
        <v>1568.14</v>
      </c>
      <c r="F691" s="12">
        <f t="shared" si="90"/>
        <v>1.0327445634277737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3.2219883110243118E-2</v>
      </c>
      <c r="J691" s="18">
        <f t="shared" si="93"/>
        <v>1.3530406652810877E-5</v>
      </c>
      <c r="K691" s="12">
        <f t="shared" si="97"/>
        <v>0.87520218865554855</v>
      </c>
      <c r="L691" s="12">
        <f t="shared" si="94"/>
        <v>-0.13330034656852002</v>
      </c>
      <c r="M691" s="12">
        <f t="shared" si="98"/>
        <v>1.7768982395287541E-2</v>
      </c>
      <c r="N691" s="18">
        <f t="shared" si="95"/>
        <v>7.4619003673059507E-6</v>
      </c>
    </row>
    <row r="692" spans="1:14" x14ac:dyDescent="0.2">
      <c r="A692" s="4">
        <v>690</v>
      </c>
      <c r="B692" s="1" t="str">
        <f>'Исходные данные'!A942</f>
        <v>26.06.2013</v>
      </c>
      <c r="C692" s="1">
        <f>'Исходные данные'!B942</f>
        <v>1517.44</v>
      </c>
      <c r="D692" s="5" t="str">
        <f>'Исходные данные'!A694</f>
        <v>25.06.2014</v>
      </c>
      <c r="E692" s="1">
        <f>'Исходные данные'!B694</f>
        <v>1571.78</v>
      </c>
      <c r="F692" s="12">
        <f t="shared" si="90"/>
        <v>1.0358103121045972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3.518403064896071E-2</v>
      </c>
      <c r="J692" s="18">
        <f t="shared" si="93"/>
        <v>1.473393157310569E-5</v>
      </c>
      <c r="K692" s="12">
        <f t="shared" si="97"/>
        <v>0.87780026570852099</v>
      </c>
      <c r="L692" s="12">
        <f t="shared" si="94"/>
        <v>-0.13033619902980251</v>
      </c>
      <c r="M692" s="12">
        <f t="shared" si="98"/>
        <v>1.6987524777536286E-2</v>
      </c>
      <c r="N692" s="18">
        <f t="shared" si="95"/>
        <v>7.1138247395782792E-6</v>
      </c>
    </row>
    <row r="693" spans="1:14" x14ac:dyDescent="0.2">
      <c r="A693" s="4">
        <v>691</v>
      </c>
      <c r="B693" s="1" t="str">
        <f>'Исходные данные'!A943</f>
        <v>25.06.2013</v>
      </c>
      <c r="C693" s="1">
        <f>'Исходные данные'!B943</f>
        <v>1517.39</v>
      </c>
      <c r="D693" s="5" t="str">
        <f>'Исходные данные'!A695</f>
        <v>24.06.2014</v>
      </c>
      <c r="E693" s="1">
        <f>'Исходные данные'!B695</f>
        <v>1584.34</v>
      </c>
      <c r="F693" s="12">
        <f t="shared" si="90"/>
        <v>1.0441218144313591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4.3176163143615651E-2</v>
      </c>
      <c r="J693" s="18">
        <f t="shared" si="93"/>
        <v>1.8030313319779422E-5</v>
      </c>
      <c r="K693" s="12">
        <f t="shared" si="97"/>
        <v>0.8848438709570966</v>
      </c>
      <c r="L693" s="12">
        <f t="shared" si="94"/>
        <v>-0.12234406653514747</v>
      </c>
      <c r="M693" s="12">
        <f t="shared" si="98"/>
        <v>1.4968070616356587E-2</v>
      </c>
      <c r="N693" s="18">
        <f t="shared" si="95"/>
        <v>6.2506481205335977E-6</v>
      </c>
    </row>
    <row r="694" spans="1:14" x14ac:dyDescent="0.2">
      <c r="A694" s="4">
        <v>692</v>
      </c>
      <c r="B694" s="1" t="str">
        <f>'Исходные данные'!A944</f>
        <v>24.06.2013</v>
      </c>
      <c r="C694" s="1">
        <f>'Исходные данные'!B944</f>
        <v>1517.09</v>
      </c>
      <c r="D694" s="5" t="str">
        <f>'Исходные данные'!A696</f>
        <v>23.06.2014</v>
      </c>
      <c r="E694" s="1">
        <f>'Исходные данные'!B696</f>
        <v>1582.77</v>
      </c>
      <c r="F694" s="12">
        <f t="shared" si="90"/>
        <v>1.0432934104107205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4.2382450369779723E-2</v>
      </c>
      <c r="J694" s="18">
        <f t="shared" si="93"/>
        <v>1.764946149557309E-5</v>
      </c>
      <c r="K694" s="12">
        <f t="shared" si="97"/>
        <v>0.8841418377170982</v>
      </c>
      <c r="L694" s="12">
        <f t="shared" si="94"/>
        <v>-0.12313777930898342</v>
      </c>
      <c r="M694" s="12">
        <f t="shared" si="98"/>
        <v>1.5162912693147903E-2</v>
      </c>
      <c r="N694" s="18">
        <f t="shared" si="95"/>
        <v>6.3143409926404707E-6</v>
      </c>
    </row>
    <row r="695" spans="1:14" x14ac:dyDescent="0.2">
      <c r="A695" s="4">
        <v>693</v>
      </c>
      <c r="B695" s="1" t="str">
        <f>'Исходные данные'!A945</f>
        <v>21.06.2013</v>
      </c>
      <c r="C695" s="1">
        <f>'Исходные данные'!B945</f>
        <v>1516.91</v>
      </c>
      <c r="D695" s="5" t="str">
        <f>'Исходные данные'!A697</f>
        <v>20.06.2014</v>
      </c>
      <c r="E695" s="1">
        <f>'Исходные данные'!B697</f>
        <v>1577.29</v>
      </c>
      <c r="F695" s="12">
        <f t="shared" si="90"/>
        <v>1.0398046027780157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3.9032813557042086E-2</v>
      </c>
      <c r="J695" s="18">
        <f t="shared" si="93"/>
        <v>1.6209194125956528E-5</v>
      </c>
      <c r="K695" s="12">
        <f t="shared" si="97"/>
        <v>0.88118523820152495</v>
      </c>
      <c r="L695" s="12">
        <f t="shared" si="94"/>
        <v>-0.12648741612172104</v>
      </c>
      <c r="M695" s="12">
        <f t="shared" si="98"/>
        <v>1.599906643714941E-2</v>
      </c>
      <c r="N695" s="18">
        <f t="shared" si="95"/>
        <v>6.6439477475751478E-6</v>
      </c>
    </row>
    <row r="696" spans="1:14" x14ac:dyDescent="0.2">
      <c r="A696" s="4">
        <v>694</v>
      </c>
      <c r="B696" s="1" t="str">
        <f>'Исходные данные'!A946</f>
        <v>20.06.2013</v>
      </c>
      <c r="C696" s="1">
        <f>'Исходные данные'!B946</f>
        <v>1516.54</v>
      </c>
      <c r="D696" s="5" t="str">
        <f>'Исходные данные'!A698</f>
        <v>19.06.2014</v>
      </c>
      <c r="E696" s="1">
        <f>'Исходные данные'!B698</f>
        <v>1601.89</v>
      </c>
      <c r="F696" s="12">
        <f t="shared" si="90"/>
        <v>1.0562794255344403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5.475275779535059E-2</v>
      </c>
      <c r="J696" s="18">
        <f t="shared" si="93"/>
        <v>2.2673769870785487E-5</v>
      </c>
      <c r="K696" s="12">
        <f t="shared" si="97"/>
        <v>0.89514687154702299</v>
      </c>
      <c r="L696" s="12">
        <f t="shared" si="94"/>
        <v>-0.1107674718834126</v>
      </c>
      <c r="M696" s="12">
        <f t="shared" si="98"/>
        <v>1.2269432827442597E-2</v>
      </c>
      <c r="N696" s="18">
        <f t="shared" si="95"/>
        <v>5.0809184336303443E-6</v>
      </c>
    </row>
    <row r="697" spans="1:14" x14ac:dyDescent="0.2">
      <c r="A697" s="4">
        <v>695</v>
      </c>
      <c r="B697" s="1" t="str">
        <f>'Исходные данные'!A947</f>
        <v>19.06.2013</v>
      </c>
      <c r="C697" s="1">
        <f>'Исходные данные'!B947</f>
        <v>1516.67</v>
      </c>
      <c r="D697" s="5" t="str">
        <f>'Исходные данные'!A699</f>
        <v>18.06.2014</v>
      </c>
      <c r="E697" s="1">
        <f>'Исходные данные'!B699</f>
        <v>1596.28</v>
      </c>
      <c r="F697" s="12">
        <f t="shared" si="90"/>
        <v>1.0524899945274846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5.1158780142025413E-2</v>
      </c>
      <c r="J697" s="18">
        <f t="shared" si="93"/>
        <v>2.1126331272774397E-5</v>
      </c>
      <c r="K697" s="12">
        <f t="shared" si="97"/>
        <v>0.89193550793544507</v>
      </c>
      <c r="L697" s="12">
        <f t="shared" si="94"/>
        <v>-0.11436144953673781</v>
      </c>
      <c r="M697" s="12">
        <f t="shared" si="98"/>
        <v>1.3078541140143826E-2</v>
      </c>
      <c r="N697" s="18">
        <f t="shared" si="95"/>
        <v>5.4008635843979694E-6</v>
      </c>
    </row>
    <row r="698" spans="1:14" x14ac:dyDescent="0.2">
      <c r="A698" s="4">
        <v>696</v>
      </c>
      <c r="B698" s="1" t="str">
        <f>'Исходные данные'!A948</f>
        <v>18.06.2013</v>
      </c>
      <c r="C698" s="1">
        <f>'Исходные данные'!B948</f>
        <v>1516.86</v>
      </c>
      <c r="D698" s="5" t="str">
        <f>'Исходные данные'!A700</f>
        <v>17.06.2014</v>
      </c>
      <c r="E698" s="1">
        <f>'Исходные данные'!B700</f>
        <v>1582.66</v>
      </c>
      <c r="F698" s="12">
        <f t="shared" si="90"/>
        <v>1.0433790857429164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4.2464567072234852E-2</v>
      </c>
      <c r="J698" s="18">
        <f t="shared" si="93"/>
        <v>1.7487058998584613E-5</v>
      </c>
      <c r="K698" s="12">
        <f t="shared" si="97"/>
        <v>0.8842144435103475</v>
      </c>
      <c r="L698" s="12">
        <f t="shared" si="94"/>
        <v>-0.1230556626065283</v>
      </c>
      <c r="M698" s="12">
        <f t="shared" si="98"/>
        <v>1.5142696099531724E-2</v>
      </c>
      <c r="N698" s="18">
        <f t="shared" si="95"/>
        <v>6.2358158424105706E-6</v>
      </c>
    </row>
    <row r="699" spans="1:14" x14ac:dyDescent="0.2">
      <c r="A699" s="4">
        <v>697</v>
      </c>
      <c r="B699" s="1" t="str">
        <f>'Исходные данные'!A949</f>
        <v>17.06.2013</v>
      </c>
      <c r="C699" s="1">
        <f>'Исходные данные'!B949</f>
        <v>1516.61</v>
      </c>
      <c r="D699" s="5" t="str">
        <f>'Исходные данные'!A701</f>
        <v>16.06.2014</v>
      </c>
      <c r="E699" s="1">
        <f>'Исходные данные'!B701</f>
        <v>1570.68</v>
      </c>
      <c r="F699" s="12">
        <f t="shared" si="90"/>
        <v>1.0356518814988693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3.5031065650105324E-2</v>
      </c>
      <c r="J699" s="18">
        <f t="shared" si="93"/>
        <v>1.4385653407956194E-5</v>
      </c>
      <c r="K699" s="12">
        <f t="shared" si="97"/>
        <v>0.87766600326087107</v>
      </c>
      <c r="L699" s="12">
        <f t="shared" si="94"/>
        <v>-0.13048916402865779</v>
      </c>
      <c r="M699" s="12">
        <f t="shared" si="98"/>
        <v>1.7027421928897949E-2</v>
      </c>
      <c r="N699" s="18">
        <f t="shared" si="95"/>
        <v>6.992381925995515E-6</v>
      </c>
    </row>
    <row r="700" spans="1:14" x14ac:dyDescent="0.2">
      <c r="A700" s="4">
        <v>698</v>
      </c>
      <c r="B700" s="1" t="str">
        <f>'Исходные данные'!A950</f>
        <v>14.06.2013</v>
      </c>
      <c r="C700" s="1">
        <f>'Исходные данные'!B950</f>
        <v>1516.13</v>
      </c>
      <c r="D700" s="5" t="str">
        <f>'Исходные данные'!A702</f>
        <v>11.06.2014</v>
      </c>
      <c r="E700" s="1">
        <f>'Исходные данные'!B702</f>
        <v>1579.87</v>
      </c>
      <c r="F700" s="12">
        <f t="shared" si="90"/>
        <v>1.0420412497609042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4.1181529650221683E-2</v>
      </c>
      <c r="J700" s="18">
        <f t="shared" si="93"/>
        <v>1.686416673062254E-5</v>
      </c>
      <c r="K700" s="12">
        <f t="shared" si="97"/>
        <v>0.88308069076936668</v>
      </c>
      <c r="L700" s="12">
        <f t="shared" si="94"/>
        <v>-0.12433870002854153</v>
      </c>
      <c r="M700" s="12">
        <f t="shared" si="98"/>
        <v>1.5460112324787629E-2</v>
      </c>
      <c r="N700" s="18">
        <f t="shared" si="95"/>
        <v>6.3310400107483021E-6</v>
      </c>
    </row>
    <row r="701" spans="1:14" x14ac:dyDescent="0.2">
      <c r="A701" s="4">
        <v>699</v>
      </c>
      <c r="B701" s="1" t="str">
        <f>'Исходные данные'!A951</f>
        <v>13.06.2013</v>
      </c>
      <c r="C701" s="1">
        <f>'Исходные данные'!B951</f>
        <v>1515.75</v>
      </c>
      <c r="D701" s="5" t="str">
        <f>'Исходные данные'!A703</f>
        <v>10.06.2014</v>
      </c>
      <c r="E701" s="1">
        <f>'Исходные данные'!B703</f>
        <v>1578.31</v>
      </c>
      <c r="F701" s="12">
        <f t="shared" si="90"/>
        <v>1.0412732970476661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4.0444288364024257E-2</v>
      </c>
      <c r="J701" s="18">
        <f t="shared" si="93"/>
        <v>1.6516034477898183E-5</v>
      </c>
      <c r="K701" s="12">
        <f t="shared" si="97"/>
        <v>0.88242988715421222</v>
      </c>
      <c r="L701" s="12">
        <f t="shared" si="94"/>
        <v>-0.12507594131473895</v>
      </c>
      <c r="M701" s="12">
        <f t="shared" si="98"/>
        <v>1.5643991095768014E-2</v>
      </c>
      <c r="N701" s="18">
        <f t="shared" si="95"/>
        <v>6.3884594527682748E-6</v>
      </c>
    </row>
    <row r="702" spans="1:14" x14ac:dyDescent="0.2">
      <c r="A702" s="4">
        <v>700</v>
      </c>
      <c r="B702" s="1" t="str">
        <f>'Исходные данные'!A952</f>
        <v>11.06.2013</v>
      </c>
      <c r="C702" s="1">
        <f>'Исходные данные'!B952</f>
        <v>1515.55</v>
      </c>
      <c r="D702" s="5" t="str">
        <f>'Исходные данные'!A704</f>
        <v>09.06.2014</v>
      </c>
      <c r="E702" s="1">
        <f>'Исходные данные'!B704</f>
        <v>1595.3</v>
      </c>
      <c r="F702" s="12">
        <f t="shared" si="90"/>
        <v>1.0526211606347531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5.1283396941586408E-2</v>
      </c>
      <c r="J702" s="18">
        <f t="shared" si="93"/>
        <v>2.0883896707516166E-5</v>
      </c>
      <c r="K702" s="12">
        <f t="shared" si="97"/>
        <v>0.8920466650097344</v>
      </c>
      <c r="L702" s="12">
        <f t="shared" si="94"/>
        <v>-0.11423683273717679</v>
      </c>
      <c r="M702" s="12">
        <f t="shared" si="98"/>
        <v>1.3050053953821703E-2</v>
      </c>
      <c r="N702" s="18">
        <f t="shared" si="95"/>
        <v>5.3143121371143456E-6</v>
      </c>
    </row>
    <row r="703" spans="1:14" x14ac:dyDescent="0.2">
      <c r="A703" s="4">
        <v>701</v>
      </c>
      <c r="B703" s="1" t="str">
        <f>'Исходные данные'!A953</f>
        <v>10.06.2013</v>
      </c>
      <c r="C703" s="1">
        <f>'Исходные данные'!B953</f>
        <v>1515.74</v>
      </c>
      <c r="D703" s="5" t="str">
        <f>'Исходные данные'!A705</f>
        <v>06.06.2014</v>
      </c>
      <c r="E703" s="1">
        <f>'Исходные данные'!B705</f>
        <v>1600.03</v>
      </c>
      <c r="F703" s="12">
        <f t="shared" si="90"/>
        <v>1.055609801153232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5.4118610516045648E-2</v>
      </c>
      <c r="J703" s="18">
        <f t="shared" si="93"/>
        <v>2.1976957028105165E-5</v>
      </c>
      <c r="K703" s="12">
        <f t="shared" si="97"/>
        <v>0.8945793965442348</v>
      </c>
      <c r="L703" s="12">
        <f t="shared" si="94"/>
        <v>-0.11140161916271757</v>
      </c>
      <c r="M703" s="12">
        <f t="shared" si="98"/>
        <v>1.241032075207516E-2</v>
      </c>
      <c r="N703" s="18">
        <f t="shared" si="95"/>
        <v>5.0396912129237404E-6</v>
      </c>
    </row>
    <row r="704" spans="1:14" x14ac:dyDescent="0.2">
      <c r="A704" s="4">
        <v>702</v>
      </c>
      <c r="B704" s="1" t="str">
        <f>'Исходные данные'!A954</f>
        <v>07.06.2013</v>
      </c>
      <c r="C704" s="1">
        <f>'Исходные данные'!B954</f>
        <v>1514.39</v>
      </c>
      <c r="D704" s="5" t="str">
        <f>'Исходные данные'!A706</f>
        <v>05.06.2014</v>
      </c>
      <c r="E704" s="1">
        <f>'Исходные данные'!B706</f>
        <v>1603.46</v>
      </c>
      <c r="F704" s="12">
        <f t="shared" si="90"/>
        <v>1.0588157608013786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5.7151076792112357E-2</v>
      </c>
      <c r="J704" s="18">
        <f t="shared" si="93"/>
        <v>2.3143631628569453E-5</v>
      </c>
      <c r="K704" s="12">
        <f t="shared" si="97"/>
        <v>0.89729629576613579</v>
      </c>
      <c r="L704" s="12">
        <f t="shared" si="94"/>
        <v>-0.10836915288665076</v>
      </c>
      <c r="M704" s="12">
        <f t="shared" si="98"/>
        <v>1.1743873297370285E-2</v>
      </c>
      <c r="N704" s="18">
        <f t="shared" si="95"/>
        <v>4.7557437714706849E-6</v>
      </c>
    </row>
    <row r="705" spans="1:14" x14ac:dyDescent="0.2">
      <c r="A705" s="4">
        <v>703</v>
      </c>
      <c r="B705" s="1" t="str">
        <f>'Исходные данные'!A955</f>
        <v>06.06.2013</v>
      </c>
      <c r="C705" s="1">
        <f>'Исходные данные'!B955</f>
        <v>1514.46</v>
      </c>
      <c r="D705" s="5" t="str">
        <f>'Исходные данные'!A707</f>
        <v>04.06.2014</v>
      </c>
      <c r="E705" s="1">
        <f>'Исходные данные'!B707</f>
        <v>1595.51</v>
      </c>
      <c r="F705" s="12">
        <f t="shared" si="90"/>
        <v>1.0535174253529311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5.213449456473717E-2</v>
      </c>
      <c r="J705" s="18">
        <f t="shared" si="93"/>
        <v>2.1053215096159752E-5</v>
      </c>
      <c r="K705" s="12">
        <f t="shared" si="97"/>
        <v>0.89280620698239865</v>
      </c>
      <c r="L705" s="12">
        <f t="shared" si="94"/>
        <v>-0.11338573511402597</v>
      </c>
      <c r="M705" s="12">
        <f t="shared" si="98"/>
        <v>1.2856324927348058E-2</v>
      </c>
      <c r="N705" s="18">
        <f t="shared" si="95"/>
        <v>5.1917061113056862E-6</v>
      </c>
    </row>
    <row r="706" spans="1:14" x14ac:dyDescent="0.2">
      <c r="A706" s="4">
        <v>704</v>
      </c>
      <c r="B706" s="1" t="str">
        <f>'Исходные данные'!A956</f>
        <v>05.06.2013</v>
      </c>
      <c r="C706" s="1">
        <f>'Исходные данные'!B956</f>
        <v>1514.44</v>
      </c>
      <c r="D706" s="5" t="str">
        <f>'Исходные данные'!A708</f>
        <v>03.06.2014</v>
      </c>
      <c r="E706" s="1">
        <f>'Исходные данные'!B708</f>
        <v>1592.66</v>
      </c>
      <c r="F706" s="12">
        <f t="shared" ref="F706:F769" si="99">E706/C706</f>
        <v>1.0516494545838726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5.0359840709872289E-2</v>
      </c>
      <c r="J706" s="18">
        <f t="shared" ref="J706:J769" si="102">H706*I706</f>
        <v>2.0279805115835597E-5</v>
      </c>
      <c r="K706" s="12">
        <f t="shared" si="97"/>
        <v>0.89122319007452122</v>
      </c>
      <c r="L706" s="12">
        <f t="shared" ref="L706:L769" si="103">LN(K706)</f>
        <v>-0.11516038896889091</v>
      </c>
      <c r="M706" s="12">
        <f t="shared" si="98"/>
        <v>1.3261915187466248E-2</v>
      </c>
      <c r="N706" s="18">
        <f t="shared" ref="N706:N769" si="104">M706*H706</f>
        <v>5.3405461906441736E-6</v>
      </c>
    </row>
    <row r="707" spans="1:14" x14ac:dyDescent="0.2">
      <c r="A707" s="4">
        <v>705</v>
      </c>
      <c r="B707" s="1" t="str">
        <f>'Исходные данные'!A957</f>
        <v>04.06.2013</v>
      </c>
      <c r="C707" s="1">
        <f>'Исходные данные'!B957</f>
        <v>1514.18</v>
      </c>
      <c r="D707" s="5" t="str">
        <f>'Исходные данные'!A709</f>
        <v>02.06.2014</v>
      </c>
      <c r="E707" s="1">
        <f>'Исходные данные'!B709</f>
        <v>1585.76</v>
      </c>
      <c r="F707" s="12">
        <f t="shared" si="99"/>
        <v>1.0472731115191061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4.6189749371231527E-2</v>
      </c>
      <c r="J707" s="18">
        <f t="shared" si="102"/>
        <v>1.8548602938727465E-5</v>
      </c>
      <c r="K707" s="12">
        <f t="shared" ref="K707:K770" si="106">F707/GEOMEAN(F$2:F$1242)</f>
        <v>0.88751444624354092</v>
      </c>
      <c r="L707" s="12">
        <f t="shared" si="103"/>
        <v>-0.11933048030753167</v>
      </c>
      <c r="M707" s="12">
        <f t="shared" ref="M707:M770" si="107">POWER(L707-AVERAGE(L$2:L$1242),2)</f>
        <v>1.42397635304262E-2</v>
      </c>
      <c r="N707" s="18">
        <f t="shared" si="104"/>
        <v>5.7183189617338537E-6</v>
      </c>
    </row>
    <row r="708" spans="1:14" x14ac:dyDescent="0.2">
      <c r="A708" s="4">
        <v>706</v>
      </c>
      <c r="B708" s="1" t="str">
        <f>'Исходные данные'!A958</f>
        <v>03.06.2013</v>
      </c>
      <c r="C708" s="1">
        <f>'Исходные данные'!B958</f>
        <v>1513.91</v>
      </c>
      <c r="D708" s="5" t="str">
        <f>'Исходные данные'!A710</f>
        <v>30.05.2014</v>
      </c>
      <c r="E708" s="1">
        <f>'Исходные данные'!B710</f>
        <v>1577.19</v>
      </c>
      <c r="F708" s="12">
        <f t="shared" si="99"/>
        <v>1.0417990501416861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4.0949074581260736E-2</v>
      </c>
      <c r="J708" s="18">
        <f t="shared" si="102"/>
        <v>1.6398187944552097E-5</v>
      </c>
      <c r="K708" s="12">
        <f t="shared" si="106"/>
        <v>0.88287543804343838</v>
      </c>
      <c r="L708" s="12">
        <f t="shared" si="103"/>
        <v>-0.12457115509750241</v>
      </c>
      <c r="M708" s="12">
        <f t="shared" si="107"/>
        <v>1.5517972682325997E-2</v>
      </c>
      <c r="N708" s="18">
        <f t="shared" si="104"/>
        <v>6.21422181490902E-6</v>
      </c>
    </row>
    <row r="709" spans="1:14" x14ac:dyDescent="0.2">
      <c r="A709" s="4">
        <v>707</v>
      </c>
      <c r="B709" s="1" t="str">
        <f>'Исходные данные'!A959</f>
        <v>31.05.2013</v>
      </c>
      <c r="C709" s="1">
        <f>'Исходные данные'!B959</f>
        <v>1513.15</v>
      </c>
      <c r="D709" s="5" t="str">
        <f>'Исходные данные'!A711</f>
        <v>29.05.2014</v>
      </c>
      <c r="E709" s="1">
        <f>'Исходные данные'!B711</f>
        <v>1572.38</v>
      </c>
      <c r="F709" s="12">
        <f t="shared" si="99"/>
        <v>1.0391435085748273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3.8396824402852379E-2</v>
      </c>
      <c r="J709" s="18">
        <f t="shared" si="102"/>
        <v>1.5333215703291987E-5</v>
      </c>
      <c r="K709" s="12">
        <f t="shared" si="106"/>
        <v>0.88062499212129619</v>
      </c>
      <c r="L709" s="12">
        <f t="shared" si="103"/>
        <v>-0.12712340527591073</v>
      </c>
      <c r="M709" s="12">
        <f t="shared" si="107"/>
        <v>1.6160360168943441E-2</v>
      </c>
      <c r="N709" s="18">
        <f t="shared" si="104"/>
        <v>6.4534057742257037E-6</v>
      </c>
    </row>
    <row r="710" spans="1:14" x14ac:dyDescent="0.2">
      <c r="A710" s="4">
        <v>708</v>
      </c>
      <c r="B710" s="1" t="str">
        <f>'Исходные данные'!A960</f>
        <v>30.05.2013</v>
      </c>
      <c r="C710" s="1">
        <f>'Исходные данные'!B960</f>
        <v>1512.85</v>
      </c>
      <c r="D710" s="5" t="str">
        <f>'Исходные данные'!A712</f>
        <v>28.05.2014</v>
      </c>
      <c r="E710" s="1">
        <f>'Исходные данные'!B712</f>
        <v>1561.5</v>
      </c>
      <c r="F710" s="12">
        <f t="shared" si="99"/>
        <v>1.0321578477707638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3.165160862945679E-2</v>
      </c>
      <c r="J710" s="18">
        <f t="shared" si="102"/>
        <v>1.2604333740763573E-5</v>
      </c>
      <c r="K710" s="12">
        <f t="shared" si="106"/>
        <v>0.87470497487653898</v>
      </c>
      <c r="L710" s="12">
        <f t="shared" si="103"/>
        <v>-0.13386862104930639</v>
      </c>
      <c r="M710" s="12">
        <f t="shared" si="107"/>
        <v>1.7920807701642789E-2</v>
      </c>
      <c r="N710" s="18">
        <f t="shared" si="104"/>
        <v>7.1364411148865045E-6</v>
      </c>
    </row>
    <row r="711" spans="1:14" x14ac:dyDescent="0.2">
      <c r="A711" s="4">
        <v>709</v>
      </c>
      <c r="B711" s="1" t="str">
        <f>'Исходные данные'!A961</f>
        <v>29.05.2013</v>
      </c>
      <c r="C711" s="1">
        <f>'Исходные данные'!B961</f>
        <v>1512.56</v>
      </c>
      <c r="D711" s="5" t="str">
        <f>'Исходные данные'!A713</f>
        <v>27.05.2014</v>
      </c>
      <c r="E711" s="1">
        <f>'Исходные данные'!B713</f>
        <v>1548.86</v>
      </c>
      <c r="F711" s="12">
        <f t="shared" si="99"/>
        <v>1.0239990479716508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2.3715596901699047E-2</v>
      </c>
      <c r="J711" s="18">
        <f t="shared" si="102"/>
        <v>9.4176888184569408E-6</v>
      </c>
      <c r="K711" s="12">
        <f t="shared" si="106"/>
        <v>0.86779077780026881</v>
      </c>
      <c r="L711" s="12">
        <f t="shared" si="103"/>
        <v>-0.14180463277706415</v>
      </c>
      <c r="M711" s="12">
        <f t="shared" si="107"/>
        <v>2.0108553877038009E-2</v>
      </c>
      <c r="N711" s="18">
        <f t="shared" si="104"/>
        <v>7.985297767881711E-6</v>
      </c>
    </row>
    <row r="712" spans="1:14" x14ac:dyDescent="0.2">
      <c r="A712" s="4">
        <v>710</v>
      </c>
      <c r="B712" s="1" t="str">
        <f>'Исходные данные'!A962</f>
        <v>28.05.2013</v>
      </c>
      <c r="C712" s="1">
        <f>'Исходные данные'!B962</f>
        <v>1512.19</v>
      </c>
      <c r="D712" s="5" t="str">
        <f>'Исходные данные'!A714</f>
        <v>26.05.2014</v>
      </c>
      <c r="E712" s="1">
        <f>'Исходные данные'!B714</f>
        <v>1556.68</v>
      </c>
      <c r="F712" s="12">
        <f t="shared" si="99"/>
        <v>1.029420906103069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2.8996417048233327E-2</v>
      </c>
      <c r="J712" s="18">
        <f t="shared" si="102"/>
        <v>1.1482614459096839E-5</v>
      </c>
      <c r="K712" s="12">
        <f t="shared" si="106"/>
        <v>0.87238554621758913</v>
      </c>
      <c r="L712" s="12">
        <f t="shared" si="103"/>
        <v>-0.13652381263052982</v>
      </c>
      <c r="M712" s="12">
        <f t="shared" si="107"/>
        <v>1.8638751415176007E-2</v>
      </c>
      <c r="N712" s="18">
        <f t="shared" si="104"/>
        <v>7.3809669706227178E-6</v>
      </c>
    </row>
    <row r="713" spans="1:14" x14ac:dyDescent="0.2">
      <c r="A713" s="4">
        <v>711</v>
      </c>
      <c r="B713" s="1" t="str">
        <f>'Исходные данные'!A963</f>
        <v>27.05.2013</v>
      </c>
      <c r="C713" s="1">
        <f>'Исходные данные'!B963</f>
        <v>1511.61</v>
      </c>
      <c r="D713" s="5" t="str">
        <f>'Исходные данные'!A715</f>
        <v>23.05.2014</v>
      </c>
      <c r="E713" s="1">
        <f>'Исходные данные'!B715</f>
        <v>1553.51</v>
      </c>
      <c r="F713" s="12">
        <f t="shared" si="99"/>
        <v>1.0277187898995113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2.7341578929751777E-2</v>
      </c>
      <c r="J713" s="18">
        <f t="shared" si="102"/>
        <v>1.0797077179399292E-5</v>
      </c>
      <c r="K713" s="12">
        <f t="shared" si="106"/>
        <v>0.87094308321225955</v>
      </c>
      <c r="L713" s="12">
        <f t="shared" si="103"/>
        <v>-0.13817865074901137</v>
      </c>
      <c r="M713" s="12">
        <f t="shared" si="107"/>
        <v>1.9093339522817252E-2</v>
      </c>
      <c r="N713" s="18">
        <f t="shared" si="104"/>
        <v>7.5398813276291017E-6</v>
      </c>
    </row>
    <row r="714" spans="1:14" x14ac:dyDescent="0.2">
      <c r="A714" s="4">
        <v>712</v>
      </c>
      <c r="B714" s="1" t="str">
        <f>'Исходные данные'!A964</f>
        <v>24.05.2013</v>
      </c>
      <c r="C714" s="1">
        <f>'Исходные данные'!B964</f>
        <v>1510.68</v>
      </c>
      <c r="D714" s="5" t="str">
        <f>'Исходные данные'!A716</f>
        <v>22.05.2014</v>
      </c>
      <c r="E714" s="1">
        <f>'Исходные данные'!B716</f>
        <v>1557.29</v>
      </c>
      <c r="F714" s="12">
        <f t="shared" si="99"/>
        <v>1.0308536553075436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3.0387250544187269E-2</v>
      </c>
      <c r="J714" s="18">
        <f t="shared" si="102"/>
        <v>1.1966308390216396E-5</v>
      </c>
      <c r="K714" s="12">
        <f t="shared" si="106"/>
        <v>0.87359973342704644</v>
      </c>
      <c r="L714" s="12">
        <f t="shared" si="103"/>
        <v>-0.13513297913457592</v>
      </c>
      <c r="M714" s="12">
        <f t="shared" si="107"/>
        <v>1.8260922049785723E-2</v>
      </c>
      <c r="N714" s="18">
        <f t="shared" si="104"/>
        <v>7.1910363992848325E-6</v>
      </c>
    </row>
    <row r="715" spans="1:14" x14ac:dyDescent="0.2">
      <c r="A715" s="4">
        <v>713</v>
      </c>
      <c r="B715" s="1" t="str">
        <f>'Исходные данные'!A965</f>
        <v>23.05.2013</v>
      </c>
      <c r="C715" s="1">
        <f>'Исходные данные'!B965</f>
        <v>1509.88</v>
      </c>
      <c r="D715" s="5" t="str">
        <f>'Исходные данные'!A717</f>
        <v>21.05.2014</v>
      </c>
      <c r="E715" s="1">
        <f>'Исходные данные'!B717</f>
        <v>1558.45</v>
      </c>
      <c r="F715" s="12">
        <f t="shared" si="99"/>
        <v>1.0321681193207406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3.1661560110124685E-2</v>
      </c>
      <c r="J715" s="18">
        <f t="shared" si="102"/>
        <v>1.2433324385688024E-5</v>
      </c>
      <c r="K715" s="12">
        <f t="shared" si="106"/>
        <v>0.87471367952949863</v>
      </c>
      <c r="L715" s="12">
        <f t="shared" si="103"/>
        <v>-0.13385866956863843</v>
      </c>
      <c r="M715" s="12">
        <f t="shared" si="107"/>
        <v>1.791814341868592E-2</v>
      </c>
      <c r="N715" s="18">
        <f t="shared" si="104"/>
        <v>7.0363585603149765E-6</v>
      </c>
    </row>
    <row r="716" spans="1:14" x14ac:dyDescent="0.2">
      <c r="A716" s="4">
        <v>714</v>
      </c>
      <c r="B716" s="1" t="str">
        <f>'Исходные данные'!A966</f>
        <v>22.05.2013</v>
      </c>
      <c r="C716" s="1">
        <f>'Исходные данные'!B966</f>
        <v>1510.07</v>
      </c>
      <c r="D716" s="5" t="str">
        <f>'Исходные данные'!A718</f>
        <v>20.05.2014</v>
      </c>
      <c r="E716" s="1">
        <f>'Исходные данные'!B718</f>
        <v>1561.86</v>
      </c>
      <c r="F716" s="12">
        <f t="shared" si="99"/>
        <v>1.0342964233446132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3.3721411351180126E-2</v>
      </c>
      <c r="J716" s="18">
        <f t="shared" si="102"/>
        <v>1.3205257253077372E-5</v>
      </c>
      <c r="K716" s="12">
        <f t="shared" si="106"/>
        <v>0.87651731656210163</v>
      </c>
      <c r="L716" s="12">
        <f t="shared" si="103"/>
        <v>-0.131798818327583</v>
      </c>
      <c r="M716" s="12">
        <f t="shared" si="107"/>
        <v>1.7370928512547221E-2</v>
      </c>
      <c r="N716" s="18">
        <f t="shared" si="104"/>
        <v>6.8024311718191173E-6</v>
      </c>
    </row>
    <row r="717" spans="1:14" x14ac:dyDescent="0.2">
      <c r="A717" s="4">
        <v>715</v>
      </c>
      <c r="B717" s="1" t="str">
        <f>'Исходные данные'!A967</f>
        <v>21.05.2013</v>
      </c>
      <c r="C717" s="1">
        <f>'Исходные данные'!B967</f>
        <v>1509.72</v>
      </c>
      <c r="D717" s="5" t="str">
        <f>'Исходные данные'!A719</f>
        <v>19.05.2014</v>
      </c>
      <c r="E717" s="1">
        <f>'Исходные данные'!B719</f>
        <v>1565.68</v>
      </c>
      <c r="F717" s="12">
        <f t="shared" si="99"/>
        <v>1.0370664759028165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3.639603124567397E-2</v>
      </c>
      <c r="J717" s="18">
        <f t="shared" si="102"/>
        <v>1.421285488167567E-5</v>
      </c>
      <c r="K717" s="12">
        <f t="shared" si="106"/>
        <v>0.87886480513525256</v>
      </c>
      <c r="L717" s="12">
        <f t="shared" si="103"/>
        <v>-0.12912419843308912</v>
      </c>
      <c r="M717" s="12">
        <f t="shared" si="107"/>
        <v>1.6673058620987766E-2</v>
      </c>
      <c r="N717" s="18">
        <f t="shared" si="104"/>
        <v>6.5109231557200907E-6</v>
      </c>
    </row>
    <row r="718" spans="1:14" x14ac:dyDescent="0.2">
      <c r="A718" s="4">
        <v>716</v>
      </c>
      <c r="B718" s="1" t="str">
        <f>'Исходные данные'!A968</f>
        <v>20.05.2013</v>
      </c>
      <c r="C718" s="1">
        <f>'Исходные данные'!B968</f>
        <v>1509.27</v>
      </c>
      <c r="D718" s="5" t="str">
        <f>'Исходные данные'!A720</f>
        <v>16.05.2014</v>
      </c>
      <c r="E718" s="1">
        <f>'Исходные данные'!B720</f>
        <v>1560.59</v>
      </c>
      <c r="F718" s="12">
        <f t="shared" si="99"/>
        <v>1.0340031935969045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3.3437864666481756E-2</v>
      </c>
      <c r="J718" s="18">
        <f t="shared" si="102"/>
        <v>1.3021229626327624E-5</v>
      </c>
      <c r="K718" s="12">
        <f t="shared" si="106"/>
        <v>0.8762688182150159</v>
      </c>
      <c r="L718" s="12">
        <f t="shared" si="103"/>
        <v>-0.13208236501228135</v>
      </c>
      <c r="M718" s="12">
        <f t="shared" si="107"/>
        <v>1.7445751147237516E-2</v>
      </c>
      <c r="N718" s="18">
        <f t="shared" si="104"/>
        <v>6.7936494736656881E-6</v>
      </c>
    </row>
    <row r="719" spans="1:14" x14ac:dyDescent="0.2">
      <c r="A719" s="4">
        <v>717</v>
      </c>
      <c r="B719" s="1" t="str">
        <f>'Исходные данные'!A969</f>
        <v>17.05.2013</v>
      </c>
      <c r="C719" s="1">
        <f>'Исходные данные'!B969</f>
        <v>1508.19</v>
      </c>
      <c r="D719" s="5" t="str">
        <f>'Исходные данные'!A721</f>
        <v>15.05.2014</v>
      </c>
      <c r="E719" s="1">
        <f>'Исходные данные'!B721</f>
        <v>1562.12</v>
      </c>
      <c r="F719" s="12">
        <f t="shared" si="99"/>
        <v>1.0357580941393325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3.5133616706444173E-2</v>
      </c>
      <c r="J719" s="18">
        <f t="shared" si="102"/>
        <v>1.3643396175587244E-5</v>
      </c>
      <c r="K719" s="12">
        <f t="shared" si="106"/>
        <v>0.87775601345185938</v>
      </c>
      <c r="L719" s="12">
        <f t="shared" si="103"/>
        <v>-0.13038661297231893</v>
      </c>
      <c r="M719" s="12">
        <f t="shared" si="107"/>
        <v>1.700066884239328E-2</v>
      </c>
      <c r="N719" s="18">
        <f t="shared" si="104"/>
        <v>6.6018497954464858E-6</v>
      </c>
    </row>
    <row r="720" spans="1:14" x14ac:dyDescent="0.2">
      <c r="A720" s="4">
        <v>718</v>
      </c>
      <c r="B720" s="1" t="str">
        <f>'Исходные данные'!A970</f>
        <v>16.05.2013</v>
      </c>
      <c r="C720" s="1">
        <f>'Исходные данные'!B970</f>
        <v>1507.69</v>
      </c>
      <c r="D720" s="5" t="str">
        <f>'Исходные данные'!A722</f>
        <v>14.05.2014</v>
      </c>
      <c r="E720" s="1">
        <f>'Исходные данные'!B722</f>
        <v>1566.17</v>
      </c>
      <c r="F720" s="12">
        <f t="shared" si="99"/>
        <v>1.0387878144711447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3.8054470347921088E-2</v>
      </c>
      <c r="J720" s="18">
        <f t="shared" si="102"/>
        <v>1.4736402748948147E-5</v>
      </c>
      <c r="K720" s="12">
        <f t="shared" si="106"/>
        <v>0.88032355818587882</v>
      </c>
      <c r="L720" s="12">
        <f t="shared" si="103"/>
        <v>-0.12746575933084203</v>
      </c>
      <c r="M720" s="12">
        <f t="shared" si="107"/>
        <v>1.6247519801788134E-2</v>
      </c>
      <c r="N720" s="18">
        <f t="shared" si="104"/>
        <v>6.2917705405336205E-6</v>
      </c>
    </row>
    <row r="721" spans="1:14" x14ac:dyDescent="0.2">
      <c r="A721" s="4">
        <v>719</v>
      </c>
      <c r="B721" s="1" t="str">
        <f>'Исходные данные'!A971</f>
        <v>15.05.2013</v>
      </c>
      <c r="C721" s="1">
        <f>'Исходные данные'!B971</f>
        <v>1507.45</v>
      </c>
      <c r="D721" s="5" t="str">
        <f>'Исходные данные'!A723</f>
        <v>13.05.2014</v>
      </c>
      <c r="E721" s="1">
        <f>'Исходные данные'!B723</f>
        <v>1574.61</v>
      </c>
      <c r="F721" s="12">
        <f t="shared" si="99"/>
        <v>1.0445520581113801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4.3588140994023188E-2</v>
      </c>
      <c r="J721" s="18">
        <f t="shared" si="102"/>
        <v>1.6832178074803757E-5</v>
      </c>
      <c r="K721" s="12">
        <f t="shared" si="106"/>
        <v>0.88520848213370718</v>
      </c>
      <c r="L721" s="12">
        <f t="shared" si="103"/>
        <v>-0.12193208868473994</v>
      </c>
      <c r="M721" s="12">
        <f t="shared" si="107"/>
        <v>1.4867434251023283E-2</v>
      </c>
      <c r="N721" s="18">
        <f t="shared" si="104"/>
        <v>5.741270334584239E-6</v>
      </c>
    </row>
    <row r="722" spans="1:14" x14ac:dyDescent="0.2">
      <c r="A722" s="4">
        <v>720</v>
      </c>
      <c r="B722" s="1" t="str">
        <f>'Исходные данные'!A972</f>
        <v>14.05.2013</v>
      </c>
      <c r="C722" s="1">
        <f>'Исходные данные'!B972</f>
        <v>1507.22</v>
      </c>
      <c r="D722" s="5" t="str">
        <f>'Исходные данные'!A724</f>
        <v>12.05.2014</v>
      </c>
      <c r="E722" s="1">
        <f>'Исходные данные'!B724</f>
        <v>1568.65</v>
      </c>
      <c r="F722" s="12">
        <f t="shared" si="99"/>
        <v>1.0407571555579147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3.9948482455250151E-2</v>
      </c>
      <c r="J722" s="18">
        <f t="shared" si="102"/>
        <v>1.538361582055278E-5</v>
      </c>
      <c r="K722" s="12">
        <f t="shared" si="106"/>
        <v>0.88199248164516064</v>
      </c>
      <c r="L722" s="12">
        <f t="shared" si="103"/>
        <v>-0.12557174722351305</v>
      </c>
      <c r="M722" s="12">
        <f t="shared" si="107"/>
        <v>1.5768263700765853E-2</v>
      </c>
      <c r="N722" s="18">
        <f t="shared" si="104"/>
        <v>6.0721433211255817E-6</v>
      </c>
    </row>
    <row r="723" spans="1:14" x14ac:dyDescent="0.2">
      <c r="A723" s="4">
        <v>721</v>
      </c>
      <c r="B723" s="1" t="str">
        <f>'Исходные данные'!A973</f>
        <v>13.05.2013</v>
      </c>
      <c r="C723" s="1">
        <f>'Исходные данные'!B973</f>
        <v>1507.17</v>
      </c>
      <c r="D723" s="5" t="str">
        <f>'Исходные данные'!A725</f>
        <v>08.05.2014</v>
      </c>
      <c r="E723" s="1">
        <f>'Исходные данные'!B725</f>
        <v>1578.91</v>
      </c>
      <c r="F723" s="12">
        <f t="shared" si="99"/>
        <v>1.0475991427642535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4.6501015365721751E-2</v>
      </c>
      <c r="J723" s="18">
        <f t="shared" si="102"/>
        <v>1.78569278859984E-5</v>
      </c>
      <c r="K723" s="12">
        <f t="shared" si="106"/>
        <v>0.88779074230882937</v>
      </c>
      <c r="L723" s="12">
        <f t="shared" si="103"/>
        <v>-0.11901921431304141</v>
      </c>
      <c r="M723" s="12">
        <f t="shared" si="107"/>
        <v>1.4165573375693678E-2</v>
      </c>
      <c r="N723" s="18">
        <f t="shared" si="104"/>
        <v>5.4397440624499961E-6</v>
      </c>
    </row>
    <row r="724" spans="1:14" x14ac:dyDescent="0.2">
      <c r="A724" s="4">
        <v>722</v>
      </c>
      <c r="B724" s="1" t="str">
        <f>'Исходные данные'!A974</f>
        <v>08.05.2013</v>
      </c>
      <c r="C724" s="1">
        <f>'Исходные данные'!B974</f>
        <v>1506.28</v>
      </c>
      <c r="D724" s="5" t="str">
        <f>'Исходные данные'!A726</f>
        <v>07.05.2014</v>
      </c>
      <c r="E724" s="1">
        <f>'Исходные данные'!B726</f>
        <v>1582.9</v>
      </c>
      <c r="F724" s="12">
        <f t="shared" si="99"/>
        <v>1.0508670366731285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4.96155726386205E-2</v>
      </c>
      <c r="J724" s="18">
        <f t="shared" si="102"/>
        <v>1.8999776239857808E-5</v>
      </c>
      <c r="K724" s="12">
        <f t="shared" si="106"/>
        <v>0.89056012788840455</v>
      </c>
      <c r="L724" s="12">
        <f t="shared" si="103"/>
        <v>-0.1159046570401427</v>
      </c>
      <c r="M724" s="12">
        <f t="shared" si="107"/>
        <v>1.3433889523593099E-2</v>
      </c>
      <c r="N724" s="18">
        <f t="shared" si="104"/>
        <v>5.1443706361772535E-6</v>
      </c>
    </row>
    <row r="725" spans="1:14" x14ac:dyDescent="0.2">
      <c r="A725" s="4">
        <v>723</v>
      </c>
      <c r="B725" s="1" t="str">
        <f>'Исходные данные'!A975</f>
        <v>07.05.2013</v>
      </c>
      <c r="C725" s="1">
        <f>'Исходные данные'!B975</f>
        <v>1506.23</v>
      </c>
      <c r="D725" s="5" t="str">
        <f>'Исходные данные'!A727</f>
        <v>06.05.2014</v>
      </c>
      <c r="E725" s="1">
        <f>'Исходные данные'!B727</f>
        <v>1581.91</v>
      </c>
      <c r="F725" s="12">
        <f t="shared" si="99"/>
        <v>1.0502446505513767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4.9023137554146078E-2</v>
      </c>
      <c r="J725" s="18">
        <f t="shared" si="102"/>
        <v>1.8720513226897142E-5</v>
      </c>
      <c r="K725" s="12">
        <f t="shared" si="106"/>
        <v>0.89003268507704947</v>
      </c>
      <c r="L725" s="12">
        <f t="shared" si="103"/>
        <v>-0.11649709212461713</v>
      </c>
      <c r="M725" s="12">
        <f t="shared" si="107"/>
        <v>1.3571572473491528E-2</v>
      </c>
      <c r="N725" s="18">
        <f t="shared" si="104"/>
        <v>5.1825895827082549E-6</v>
      </c>
    </row>
    <row r="726" spans="1:14" x14ac:dyDescent="0.2">
      <c r="A726" s="4">
        <v>724</v>
      </c>
      <c r="B726" s="1" t="str">
        <f>'Исходные данные'!A976</f>
        <v>06.05.2013</v>
      </c>
      <c r="C726" s="1">
        <f>'Исходные данные'!B976</f>
        <v>1506.07</v>
      </c>
      <c r="D726" s="5" t="str">
        <f>'Исходные данные'!A728</f>
        <v>05.05.2014</v>
      </c>
      <c r="E726" s="1">
        <f>'Исходные данные'!B728</f>
        <v>1580.82</v>
      </c>
      <c r="F726" s="12">
        <f t="shared" si="99"/>
        <v>1.0496324872017901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4.8440090712097657E-2</v>
      </c>
      <c r="J726" s="18">
        <f t="shared" si="102"/>
        <v>1.8446236169823579E-5</v>
      </c>
      <c r="K726" s="12">
        <f t="shared" si="106"/>
        <v>0.88951390558176502</v>
      </c>
      <c r="L726" s="12">
        <f t="shared" si="103"/>
        <v>-0.11708013896666548</v>
      </c>
      <c r="M726" s="12">
        <f t="shared" si="107"/>
        <v>1.3707758940453698E-2</v>
      </c>
      <c r="N726" s="18">
        <f t="shared" si="104"/>
        <v>5.2199852448143733E-6</v>
      </c>
    </row>
    <row r="727" spans="1:14" x14ac:dyDescent="0.2">
      <c r="A727" s="4">
        <v>725</v>
      </c>
      <c r="B727" s="1" t="str">
        <f>'Исходные данные'!A977</f>
        <v>30.04.2013</v>
      </c>
      <c r="C727" s="1">
        <f>'Исходные данные'!B977</f>
        <v>1504.42</v>
      </c>
      <c r="D727" s="5" t="str">
        <f>'Исходные данные'!A729</f>
        <v>30.04.2014</v>
      </c>
      <c r="E727" s="1">
        <f>'Исходные данные'!B729</f>
        <v>1579.22</v>
      </c>
      <c r="F727" s="12">
        <f t="shared" si="99"/>
        <v>1.0497201579346194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4.85236123949205E-2</v>
      </c>
      <c r="J727" s="18">
        <f t="shared" si="102"/>
        <v>1.8426468591377014E-5</v>
      </c>
      <c r="K727" s="12">
        <f t="shared" si="106"/>
        <v>0.88958820238270719</v>
      </c>
      <c r="L727" s="12">
        <f t="shared" si="103"/>
        <v>-0.11699661728384271</v>
      </c>
      <c r="M727" s="12">
        <f t="shared" si="107"/>
        <v>1.368820845586196E-2</v>
      </c>
      <c r="N727" s="18">
        <f t="shared" si="104"/>
        <v>5.1979918793219283E-6</v>
      </c>
    </row>
    <row r="728" spans="1:14" x14ac:dyDescent="0.2">
      <c r="A728" s="4">
        <v>726</v>
      </c>
      <c r="B728" s="1" t="str">
        <f>'Исходные данные'!A978</f>
        <v>29.04.2013</v>
      </c>
      <c r="C728" s="1">
        <f>'Исходные данные'!B978</f>
        <v>1504.14</v>
      </c>
      <c r="D728" s="5" t="str">
        <f>'Исходные данные'!A730</f>
        <v>29.04.2014</v>
      </c>
      <c r="E728" s="1">
        <f>'Исходные данные'!B730</f>
        <v>1581.16</v>
      </c>
      <c r="F728" s="12">
        <f t="shared" si="99"/>
        <v>1.051205339928464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4.9937448575930708E-2</v>
      </c>
      <c r="J728" s="18">
        <f t="shared" si="102"/>
        <v>1.8910434389568143E-5</v>
      </c>
      <c r="K728" s="12">
        <f t="shared" si="106"/>
        <v>0.89084682390209857</v>
      </c>
      <c r="L728" s="12">
        <f t="shared" si="103"/>
        <v>-0.11558278110283247</v>
      </c>
      <c r="M728" s="12">
        <f t="shared" si="107"/>
        <v>1.3359379287465285E-2</v>
      </c>
      <c r="N728" s="18">
        <f t="shared" si="104"/>
        <v>5.058962215837625E-6</v>
      </c>
    </row>
    <row r="729" spans="1:14" x14ac:dyDescent="0.2">
      <c r="A729" s="4">
        <v>727</v>
      </c>
      <c r="B729" s="1" t="str">
        <f>'Исходные данные'!A979</f>
        <v>26.04.2013</v>
      </c>
      <c r="C729" s="1">
        <f>'Исходные данные'!B979</f>
        <v>1502.47</v>
      </c>
      <c r="D729" s="5" t="str">
        <f>'Исходные данные'!A731</f>
        <v>28.04.2014</v>
      </c>
      <c r="E729" s="1">
        <f>'Исходные данные'!B731</f>
        <v>1581.44</v>
      </c>
      <c r="F729" s="12">
        <f t="shared" si="99"/>
        <v>1.0525601176728987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5.1225403872295419E-2</v>
      </c>
      <c r="J729" s="18">
        <f t="shared" si="102"/>
        <v>1.9344019271735835E-5</v>
      </c>
      <c r="K729" s="12">
        <f t="shared" si="106"/>
        <v>0.89199493398571461</v>
      </c>
      <c r="L729" s="12">
        <f t="shared" si="103"/>
        <v>-0.11429482580646778</v>
      </c>
      <c r="M729" s="12">
        <f t="shared" si="107"/>
        <v>1.3063307206130812E-2</v>
      </c>
      <c r="N729" s="18">
        <f t="shared" si="104"/>
        <v>4.9330380484255739E-6</v>
      </c>
    </row>
    <row r="730" spans="1:14" x14ac:dyDescent="0.2">
      <c r="A730" s="4">
        <v>728</v>
      </c>
      <c r="B730" s="1" t="str">
        <f>'Исходные данные'!A980</f>
        <v>25.04.2013</v>
      </c>
      <c r="C730" s="1">
        <f>'Исходные данные'!B980</f>
        <v>1502.83</v>
      </c>
      <c r="D730" s="5" t="str">
        <f>'Исходные данные'!A732</f>
        <v>25.04.2014</v>
      </c>
      <c r="E730" s="1">
        <f>'Исходные данные'!B732</f>
        <v>1579.52</v>
      </c>
      <c r="F730" s="12">
        <f t="shared" si="99"/>
        <v>1.0510303893321267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4.9771006160072094E-2</v>
      </c>
      <c r="J730" s="18">
        <f t="shared" si="102"/>
        <v>1.8742344436388056E-5</v>
      </c>
      <c r="K730" s="12">
        <f t="shared" si="106"/>
        <v>0.89069856154348326</v>
      </c>
      <c r="L730" s="12">
        <f t="shared" si="103"/>
        <v>-0.11574922351869101</v>
      </c>
      <c r="M730" s="12">
        <f t="shared" si="107"/>
        <v>1.3397882745179888E-2</v>
      </c>
      <c r="N730" s="18">
        <f t="shared" si="104"/>
        <v>5.0452613379142116E-6</v>
      </c>
    </row>
    <row r="731" spans="1:14" x14ac:dyDescent="0.2">
      <c r="A731" s="4">
        <v>729</v>
      </c>
      <c r="B731" s="1" t="str">
        <f>'Исходные данные'!A981</f>
        <v>24.04.2013</v>
      </c>
      <c r="C731" s="1">
        <f>'Исходные данные'!B981</f>
        <v>1502.76</v>
      </c>
      <c r="D731" s="5" t="str">
        <f>'Исходные данные'!A733</f>
        <v>24.04.2014</v>
      </c>
      <c r="E731" s="1">
        <f>'Исходные данные'!B733</f>
        <v>1579.77</v>
      </c>
      <c r="F731" s="12">
        <f t="shared" si="99"/>
        <v>1.0512457078974686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4.9975849440532377E-2</v>
      </c>
      <c r="J731" s="18">
        <f t="shared" si="102"/>
        <v>1.8766956542923374E-5</v>
      </c>
      <c r="K731" s="12">
        <f t="shared" si="106"/>
        <v>0.89088103384720563</v>
      </c>
      <c r="L731" s="12">
        <f t="shared" si="103"/>
        <v>-0.11554438023823077</v>
      </c>
      <c r="M731" s="12">
        <f t="shared" si="107"/>
        <v>1.335050380463685E-2</v>
      </c>
      <c r="N731" s="18">
        <f t="shared" si="104"/>
        <v>5.0133880170638656E-6</v>
      </c>
    </row>
    <row r="732" spans="1:14" x14ac:dyDescent="0.2">
      <c r="A732" s="4">
        <v>730</v>
      </c>
      <c r="B732" s="1" t="str">
        <f>'Исходные данные'!A982</f>
        <v>23.04.2013</v>
      </c>
      <c r="C732" s="1">
        <f>'Исходные данные'!B982</f>
        <v>1501.65</v>
      </c>
      <c r="D732" s="5" t="str">
        <f>'Исходные данные'!A734</f>
        <v>23.04.2014</v>
      </c>
      <c r="E732" s="1">
        <f>'Исходные данные'!B734</f>
        <v>1580.32</v>
      </c>
      <c r="F732" s="12">
        <f t="shared" si="99"/>
        <v>1.0523890387240702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5.1062854626214786E-2</v>
      </c>
      <c r="J732" s="18">
        <f t="shared" si="102"/>
        <v>1.9121630561026447E-5</v>
      </c>
      <c r="K732" s="12">
        <f t="shared" si="106"/>
        <v>0.89184995266530886</v>
      </c>
      <c r="L732" s="12">
        <f t="shared" si="103"/>
        <v>-0.11445737505254844</v>
      </c>
      <c r="M732" s="12">
        <f t="shared" si="107"/>
        <v>1.3100490703919734E-2</v>
      </c>
      <c r="N732" s="18">
        <f t="shared" si="104"/>
        <v>4.9057724101447064E-6</v>
      </c>
    </row>
    <row r="733" spans="1:14" x14ac:dyDescent="0.2">
      <c r="A733" s="4">
        <v>731</v>
      </c>
      <c r="B733" s="1" t="str">
        <f>'Исходные данные'!A983</f>
        <v>22.04.2013</v>
      </c>
      <c r="C733" s="1">
        <f>'Исходные данные'!B983</f>
        <v>1501.3</v>
      </c>
      <c r="D733" s="5" t="str">
        <f>'Исходные данные'!A735</f>
        <v>22.04.2014</v>
      </c>
      <c r="E733" s="1">
        <f>'Исходные данные'!B735</f>
        <v>1580.11</v>
      </c>
      <c r="F733" s="12">
        <f t="shared" si="99"/>
        <v>1.0524945047625391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5.1163065432540449E-2</v>
      </c>
      <c r="J733" s="18">
        <f t="shared" si="102"/>
        <v>1.9105682654553001E-5</v>
      </c>
      <c r="K733" s="12">
        <f t="shared" si="106"/>
        <v>0.89193933014640692</v>
      </c>
      <c r="L733" s="12">
        <f t="shared" si="103"/>
        <v>-0.11435716424622273</v>
      </c>
      <c r="M733" s="12">
        <f t="shared" si="107"/>
        <v>1.307756101443756E-2</v>
      </c>
      <c r="N733" s="18">
        <f t="shared" si="104"/>
        <v>4.8835176024946774E-6</v>
      </c>
    </row>
    <row r="734" spans="1:14" x14ac:dyDescent="0.2">
      <c r="A734" s="4">
        <v>732</v>
      </c>
      <c r="B734" s="1" t="str">
        <f>'Исходные данные'!A984</f>
        <v>19.04.2013</v>
      </c>
      <c r="C734" s="1">
        <f>'Исходные данные'!B984</f>
        <v>1500.43</v>
      </c>
      <c r="D734" s="5" t="str">
        <f>'Исходные данные'!A736</f>
        <v>21.04.2014</v>
      </c>
      <c r="E734" s="1">
        <f>'Исходные данные'!B736</f>
        <v>1579.42</v>
      </c>
      <c r="F734" s="12">
        <f t="shared" si="99"/>
        <v>1.052644908459575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5.1305957343971247E-2</v>
      </c>
      <c r="J734" s="18">
        <f t="shared" si="102"/>
        <v>1.9105568617511048E-5</v>
      </c>
      <c r="K734" s="12">
        <f t="shared" si="106"/>
        <v>0.89206679016845813</v>
      </c>
      <c r="L734" s="12">
        <f t="shared" si="103"/>
        <v>-0.11421427233479185</v>
      </c>
      <c r="M734" s="12">
        <f t="shared" si="107"/>
        <v>1.3044900004965996E-2</v>
      </c>
      <c r="N734" s="18">
        <f t="shared" si="104"/>
        <v>4.8577250100320771E-6</v>
      </c>
    </row>
    <row r="735" spans="1:14" x14ac:dyDescent="0.2">
      <c r="A735" s="4">
        <v>733</v>
      </c>
      <c r="B735" s="1" t="str">
        <f>'Исходные данные'!A985</f>
        <v>18.04.2013</v>
      </c>
      <c r="C735" s="1">
        <f>'Исходные данные'!B985</f>
        <v>1499.96</v>
      </c>
      <c r="D735" s="5" t="str">
        <f>'Исходные данные'!A737</f>
        <v>18.04.2014</v>
      </c>
      <c r="E735" s="1">
        <f>'Исходные данные'!B737</f>
        <v>1578.46</v>
      </c>
      <c r="F735" s="12">
        <f t="shared" si="99"/>
        <v>1.0523347289261047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5.1011247095751826E-2</v>
      </c>
      <c r="J735" s="18">
        <f t="shared" si="102"/>
        <v>1.8942804726390531E-5</v>
      </c>
      <c r="K735" s="12">
        <f t="shared" si="106"/>
        <v>0.89180392767933647</v>
      </c>
      <c r="L735" s="12">
        <f t="shared" si="103"/>
        <v>-0.11450898258301137</v>
      </c>
      <c r="M735" s="12">
        <f t="shared" si="107"/>
        <v>1.3112307092196398E-2</v>
      </c>
      <c r="N735" s="18">
        <f t="shared" si="104"/>
        <v>4.8691982043431989E-6</v>
      </c>
    </row>
    <row r="736" spans="1:14" x14ac:dyDescent="0.2">
      <c r="A736" s="4">
        <v>734</v>
      </c>
      <c r="B736" s="1" t="str">
        <f>'Исходные данные'!A986</f>
        <v>17.04.2013</v>
      </c>
      <c r="C736" s="1">
        <f>'Исходные данные'!B986</f>
        <v>1499.81</v>
      </c>
      <c r="D736" s="5" t="str">
        <f>'Исходные данные'!A738</f>
        <v>17.04.2014</v>
      </c>
      <c r="E736" s="1">
        <f>'Исходные данные'!B738</f>
        <v>1576.91</v>
      </c>
      <c r="F736" s="12">
        <f t="shared" si="99"/>
        <v>1.0514065114914557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5.0128802546916554E-2</v>
      </c>
      <c r="J736" s="18">
        <f t="shared" si="102"/>
        <v>1.8563157144029609E-5</v>
      </c>
      <c r="K736" s="12">
        <f t="shared" si="106"/>
        <v>0.89101730729020889</v>
      </c>
      <c r="L736" s="12">
        <f t="shared" si="103"/>
        <v>-0.11539142713184654</v>
      </c>
      <c r="M736" s="12">
        <f t="shared" si="107"/>
        <v>1.3315181455524246E-2</v>
      </c>
      <c r="N736" s="18">
        <f t="shared" si="104"/>
        <v>4.9307342925024476E-6</v>
      </c>
    </row>
    <row r="737" spans="1:14" x14ac:dyDescent="0.2">
      <c r="A737" s="4">
        <v>735</v>
      </c>
      <c r="B737" s="1" t="str">
        <f>'Исходные данные'!A987</f>
        <v>16.04.2013</v>
      </c>
      <c r="C737" s="1">
        <f>'Исходные данные'!B987</f>
        <v>1499.31</v>
      </c>
      <c r="D737" s="5" t="str">
        <f>'Исходные данные'!A739</f>
        <v>16.04.2014</v>
      </c>
      <c r="E737" s="1">
        <f>'Исходные данные'!B739</f>
        <v>1574.02</v>
      </c>
      <c r="F737" s="12">
        <f t="shared" si="99"/>
        <v>1.0498295882772741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4.8627854119081874E-2</v>
      </c>
      <c r="J737" s="18">
        <f t="shared" si="102"/>
        <v>1.7957082799635638E-5</v>
      </c>
      <c r="K737" s="12">
        <f t="shared" si="106"/>
        <v>0.88968093942416782</v>
      </c>
      <c r="L737" s="12">
        <f t="shared" si="103"/>
        <v>-0.11689237555968128</v>
      </c>
      <c r="M737" s="12">
        <f t="shared" si="107"/>
        <v>1.366382746398557E-2</v>
      </c>
      <c r="N737" s="18">
        <f t="shared" si="104"/>
        <v>5.0457188698861908E-6</v>
      </c>
    </row>
    <row r="738" spans="1:14" x14ac:dyDescent="0.2">
      <c r="A738" s="4">
        <v>736</v>
      </c>
      <c r="B738" s="1" t="str">
        <f>'Исходные данные'!A988</f>
        <v>15.04.2013</v>
      </c>
      <c r="C738" s="1">
        <f>'Исходные данные'!B988</f>
        <v>1499.15</v>
      </c>
      <c r="D738" s="5" t="str">
        <f>'Исходные данные'!A740</f>
        <v>15.04.2014</v>
      </c>
      <c r="E738" s="1">
        <f>'Исходные данные'!B740</f>
        <v>1573.47</v>
      </c>
      <c r="F738" s="12">
        <f t="shared" si="99"/>
        <v>1.049574759030117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4.838509073837774E-2</v>
      </c>
      <c r="J738" s="18">
        <f t="shared" si="102"/>
        <v>1.7817567354931941E-5</v>
      </c>
      <c r="K738" s="12">
        <f t="shared" si="106"/>
        <v>0.88946498368569837</v>
      </c>
      <c r="L738" s="12">
        <f t="shared" si="103"/>
        <v>-0.11713513894038538</v>
      </c>
      <c r="M738" s="12">
        <f t="shared" si="107"/>
        <v>1.3720640774583385E-2</v>
      </c>
      <c r="N738" s="18">
        <f t="shared" si="104"/>
        <v>5.0525572531387088E-6</v>
      </c>
    </row>
    <row r="739" spans="1:14" x14ac:dyDescent="0.2">
      <c r="A739" s="4">
        <v>737</v>
      </c>
      <c r="B739" s="1" t="str">
        <f>'Исходные данные'!A989</f>
        <v>12.04.2013</v>
      </c>
      <c r="C739" s="1">
        <f>'Исходные данные'!B989</f>
        <v>1498.31</v>
      </c>
      <c r="D739" s="5" t="str">
        <f>'Исходные данные'!A741</f>
        <v>14.04.2014</v>
      </c>
      <c r="E739" s="1">
        <f>'Исходные данные'!B741</f>
        <v>1577.78</v>
      </c>
      <c r="F739" s="12">
        <f t="shared" si="99"/>
        <v>1.0530397581274904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5.1680989445224354E-2</v>
      </c>
      <c r="J739" s="18">
        <f t="shared" si="102"/>
        <v>1.8978148409026703E-5</v>
      </c>
      <c r="K739" s="12">
        <f t="shared" si="106"/>
        <v>0.89240140659326161</v>
      </c>
      <c r="L739" s="12">
        <f t="shared" si="103"/>
        <v>-0.11383924023353875</v>
      </c>
      <c r="M739" s="12">
        <f t="shared" si="107"/>
        <v>1.2959372616949344E-2</v>
      </c>
      <c r="N739" s="18">
        <f t="shared" si="104"/>
        <v>4.7589045692132789E-6</v>
      </c>
    </row>
    <row r="740" spans="1:14" x14ac:dyDescent="0.2">
      <c r="A740" s="4">
        <v>738</v>
      </c>
      <c r="B740" s="1" t="str">
        <f>'Исходные данные'!A990</f>
        <v>11.04.2013</v>
      </c>
      <c r="C740" s="1">
        <f>'Исходные данные'!B990</f>
        <v>1498.03</v>
      </c>
      <c r="D740" s="5" t="str">
        <f>'Исходные данные'!A742</f>
        <v>11.04.2014</v>
      </c>
      <c r="E740" s="1">
        <f>'Исходные данные'!B742</f>
        <v>1577.39</v>
      </c>
      <c r="F740" s="12">
        <f t="shared" si="99"/>
        <v>1.0529762421313327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5.1620670818804448E-2</v>
      </c>
      <c r="J740" s="18">
        <f t="shared" si="102"/>
        <v>1.8903091306832665E-5</v>
      </c>
      <c r="K740" s="12">
        <f t="shared" si="106"/>
        <v>0.89234757978959645</v>
      </c>
      <c r="L740" s="12">
        <f t="shared" si="103"/>
        <v>-0.11389955885995869</v>
      </c>
      <c r="M740" s="12">
        <f t="shared" si="107"/>
        <v>1.297310950849319E-2</v>
      </c>
      <c r="N740" s="18">
        <f t="shared" si="104"/>
        <v>4.7506525909626964E-6</v>
      </c>
    </row>
    <row r="741" spans="1:14" x14ac:dyDescent="0.2">
      <c r="A741" s="4">
        <v>739</v>
      </c>
      <c r="B741" s="1" t="str">
        <f>'Исходные данные'!A991</f>
        <v>10.04.2013</v>
      </c>
      <c r="C741" s="1">
        <f>'Исходные данные'!B991</f>
        <v>1497.08</v>
      </c>
      <c r="D741" s="5" t="str">
        <f>'Исходные данные'!A743</f>
        <v>10.04.2014</v>
      </c>
      <c r="E741" s="1">
        <f>'Исходные данные'!B743</f>
        <v>1574.4</v>
      </c>
      <c r="F741" s="12">
        <f t="shared" si="99"/>
        <v>1.0516472065621076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5.0357703092477182E-2</v>
      </c>
      <c r="J741" s="18">
        <f t="shared" si="102"/>
        <v>1.8389133700907865E-5</v>
      </c>
      <c r="K741" s="12">
        <f t="shared" si="106"/>
        <v>0.89122128498236342</v>
      </c>
      <c r="L741" s="12">
        <f t="shared" si="103"/>
        <v>-0.11516252658628597</v>
      </c>
      <c r="M741" s="12">
        <f t="shared" si="107"/>
        <v>1.3262407529737019E-2</v>
      </c>
      <c r="N741" s="18">
        <f t="shared" si="104"/>
        <v>4.8430363238051368E-6</v>
      </c>
    </row>
    <row r="742" spans="1:14" x14ac:dyDescent="0.2">
      <c r="A742" s="4">
        <v>740</v>
      </c>
      <c r="B742" s="1" t="str">
        <f>'Исходные данные'!A992</f>
        <v>09.04.2013</v>
      </c>
      <c r="C742" s="1">
        <f>'Исходные данные'!B992</f>
        <v>1496.03</v>
      </c>
      <c r="D742" s="5" t="str">
        <f>'Исходные данные'!A744</f>
        <v>09.04.2014</v>
      </c>
      <c r="E742" s="1">
        <f>'Исходные данные'!B744</f>
        <v>1573.62</v>
      </c>
      <c r="F742" s="12">
        <f t="shared" si="99"/>
        <v>1.0518639332098956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5.0563764895010167E-2</v>
      </c>
      <c r="J742" s="18">
        <f t="shared" si="102"/>
        <v>1.8412846396333797E-5</v>
      </c>
      <c r="K742" s="12">
        <f t="shared" si="106"/>
        <v>0.89140495056938374</v>
      </c>
      <c r="L742" s="12">
        <f t="shared" si="103"/>
        <v>-0.11495646478375296</v>
      </c>
      <c r="M742" s="12">
        <f t="shared" si="107"/>
        <v>1.321498879557823E-2</v>
      </c>
      <c r="N742" s="18">
        <f t="shared" si="104"/>
        <v>4.8122516060165151E-6</v>
      </c>
    </row>
    <row r="743" spans="1:14" x14ac:dyDescent="0.2">
      <c r="A743" s="4">
        <v>741</v>
      </c>
      <c r="B743" s="1" t="str">
        <f>'Исходные данные'!A993</f>
        <v>08.04.2013</v>
      </c>
      <c r="C743" s="1">
        <f>'Исходные данные'!B993</f>
        <v>1495.31</v>
      </c>
      <c r="D743" s="5" t="str">
        <f>'Исходные данные'!A745</f>
        <v>08.04.2014</v>
      </c>
      <c r="E743" s="1">
        <f>'Исходные данные'!B745</f>
        <v>1572.58</v>
      </c>
      <c r="F743" s="12">
        <f t="shared" si="99"/>
        <v>1.0516749035317092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5.038403949570356E-2</v>
      </c>
      <c r="J743" s="18">
        <f t="shared" si="102"/>
        <v>1.829619077285619E-5</v>
      </c>
      <c r="K743" s="12">
        <f t="shared" si="106"/>
        <v>0.89124475685456961</v>
      </c>
      <c r="L743" s="12">
        <f t="shared" si="103"/>
        <v>-0.11513619018305962</v>
      </c>
      <c r="M743" s="12">
        <f t="shared" si="107"/>
        <v>1.3256342289869672E-2</v>
      </c>
      <c r="N743" s="18">
        <f t="shared" si="104"/>
        <v>4.8138372769102636E-6</v>
      </c>
    </row>
    <row r="744" spans="1:14" x14ac:dyDescent="0.2">
      <c r="A744" s="4">
        <v>742</v>
      </c>
      <c r="B744" s="1" t="str">
        <f>'Исходные данные'!A994</f>
        <v>05.04.2013</v>
      </c>
      <c r="C744" s="1">
        <f>'Исходные данные'!B994</f>
        <v>1494.3</v>
      </c>
      <c r="D744" s="5" t="str">
        <f>'Исходные данные'!A746</f>
        <v>07.04.2014</v>
      </c>
      <c r="E744" s="1">
        <f>'Исходные данные'!B746</f>
        <v>1571.7</v>
      </c>
      <c r="F744" s="12">
        <f t="shared" si="99"/>
        <v>1.0517968279461956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5.0499966334936343E-2</v>
      </c>
      <c r="J744" s="18">
        <f t="shared" si="102"/>
        <v>1.8287104819269051E-5</v>
      </c>
      <c r="K744" s="12">
        <f t="shared" si="106"/>
        <v>0.89134808203117943</v>
      </c>
      <c r="L744" s="12">
        <f t="shared" si="103"/>
        <v>-0.1150202633438268</v>
      </c>
      <c r="M744" s="12">
        <f t="shared" si="107"/>
        <v>1.3229660979683264E-2</v>
      </c>
      <c r="N744" s="18">
        <f t="shared" si="104"/>
        <v>4.7907397690974421E-6</v>
      </c>
    </row>
    <row r="745" spans="1:14" x14ac:dyDescent="0.2">
      <c r="A745" s="4">
        <v>743</v>
      </c>
      <c r="B745" s="1" t="str">
        <f>'Исходные данные'!A995</f>
        <v>04.04.2013</v>
      </c>
      <c r="C745" s="1">
        <f>'Исходные данные'!B995</f>
        <v>1493.8</v>
      </c>
      <c r="D745" s="5" t="str">
        <f>'Исходные данные'!A747</f>
        <v>04.04.2014</v>
      </c>
      <c r="E745" s="1">
        <f>'Исходные данные'!B747</f>
        <v>1574.48</v>
      </c>
      <c r="F745" s="12">
        <f t="shared" si="99"/>
        <v>1.0540099076181551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5.2601850092215602E-2</v>
      </c>
      <c r="J745" s="18">
        <f t="shared" si="102"/>
        <v>1.8995076819036789E-5</v>
      </c>
      <c r="K745" s="12">
        <f t="shared" si="106"/>
        <v>0.89322356241728706</v>
      </c>
      <c r="L745" s="12">
        <f t="shared" si="103"/>
        <v>-0.1129183795865475</v>
      </c>
      <c r="M745" s="12">
        <f t="shared" si="107"/>
        <v>1.2750560448451626E-2</v>
      </c>
      <c r="N745" s="18">
        <f t="shared" si="104"/>
        <v>4.6043603937792476E-6</v>
      </c>
    </row>
    <row r="746" spans="1:14" x14ac:dyDescent="0.2">
      <c r="A746" s="4">
        <v>744</v>
      </c>
      <c r="B746" s="1" t="str">
        <f>'Исходные данные'!A996</f>
        <v>03.04.2013</v>
      </c>
      <c r="C746" s="1">
        <f>'Исходные данные'!B996</f>
        <v>1493.45</v>
      </c>
      <c r="D746" s="5" t="str">
        <f>'Исходные данные'!A748</f>
        <v>03.04.2014</v>
      </c>
      <c r="E746" s="1">
        <f>'Исходные данные'!B748</f>
        <v>1572.32</v>
      </c>
      <c r="F746" s="12">
        <f t="shared" si="99"/>
        <v>1.0528106063142388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5.1463355924794452E-2</v>
      </c>
      <c r="J746" s="18">
        <f t="shared" si="102"/>
        <v>1.8532086024375111E-5</v>
      </c>
      <c r="K746" s="12">
        <f t="shared" si="106"/>
        <v>0.8922072112659809</v>
      </c>
      <c r="L746" s="12">
        <f t="shared" si="103"/>
        <v>-0.11405687375396875</v>
      </c>
      <c r="M746" s="12">
        <f t="shared" si="107"/>
        <v>1.3008970450528764E-2</v>
      </c>
      <c r="N746" s="18">
        <f t="shared" si="104"/>
        <v>4.684563514086762E-6</v>
      </c>
    </row>
    <row r="747" spans="1:14" x14ac:dyDescent="0.2">
      <c r="A747" s="4">
        <v>745</v>
      </c>
      <c r="B747" s="1" t="str">
        <f>'Исходные данные'!A997</f>
        <v>02.04.2013</v>
      </c>
      <c r="C747" s="1">
        <f>'Исходные данные'!B997</f>
        <v>1492.83</v>
      </c>
      <c r="D747" s="5" t="str">
        <f>'Исходные данные'!A749</f>
        <v>02.04.2014</v>
      </c>
      <c r="E747" s="1">
        <f>'Исходные данные'!B749</f>
        <v>1574.82</v>
      </c>
      <c r="F747" s="12">
        <f t="shared" si="99"/>
        <v>1.0549225296919273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5.3467332660167122E-2</v>
      </c>
      <c r="J747" s="18">
        <f t="shared" si="102"/>
        <v>1.9199985141030787E-5</v>
      </c>
      <c r="K747" s="12">
        <f t="shared" si="106"/>
        <v>0.8939969664754307</v>
      </c>
      <c r="L747" s="12">
        <f t="shared" si="103"/>
        <v>-0.11205289701859607</v>
      </c>
      <c r="M747" s="12">
        <f t="shared" si="107"/>
        <v>1.2555851730260092E-2</v>
      </c>
      <c r="N747" s="18">
        <f t="shared" si="104"/>
        <v>4.5087748847732766E-6</v>
      </c>
    </row>
    <row r="748" spans="1:14" x14ac:dyDescent="0.2">
      <c r="A748" s="4">
        <v>746</v>
      </c>
      <c r="B748" s="1" t="str">
        <f>'Исходные данные'!A998</f>
        <v>01.04.2013</v>
      </c>
      <c r="C748" s="1">
        <f>'Исходные данные'!B998</f>
        <v>1492.32</v>
      </c>
      <c r="D748" s="5" t="str">
        <f>'Исходные данные'!A750</f>
        <v>01.04.2014</v>
      </c>
      <c r="E748" s="1">
        <f>'Исходные данные'!B750</f>
        <v>1578.32</v>
      </c>
      <c r="F748" s="12">
        <f t="shared" si="99"/>
        <v>1.057628390693685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5.6029034208160605E-2</v>
      </c>
      <c r="J748" s="18">
        <f t="shared" si="102"/>
        <v>2.0063730217763078E-5</v>
      </c>
      <c r="K748" s="12">
        <f t="shared" si="106"/>
        <v>0.89629005573951337</v>
      </c>
      <c r="L748" s="12">
        <f t="shared" si="103"/>
        <v>-0.10949119547060257</v>
      </c>
      <c r="M748" s="12">
        <f t="shared" si="107"/>
        <v>1.1988321885581698E-2</v>
      </c>
      <c r="N748" s="18">
        <f t="shared" si="104"/>
        <v>4.2929609527515792E-6</v>
      </c>
    </row>
    <row r="749" spans="1:14" x14ac:dyDescent="0.2">
      <c r="A749" s="4">
        <v>747</v>
      </c>
      <c r="B749" s="1" t="str">
        <f>'Исходные данные'!A999</f>
        <v>29.03.2013</v>
      </c>
      <c r="C749" s="1">
        <f>'Исходные данные'!B999</f>
        <v>1491.39</v>
      </c>
      <c r="D749" s="5" t="str">
        <f>'Исходные данные'!A751</f>
        <v>31.03.2014</v>
      </c>
      <c r="E749" s="1">
        <f>'Исходные данные'!B751</f>
        <v>1576.67</v>
      </c>
      <c r="F749" s="12">
        <f t="shared" si="99"/>
        <v>1.0571815554616835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5.5606457002617224E-2</v>
      </c>
      <c r="J749" s="18">
        <f t="shared" si="102"/>
        <v>1.9856830887316975E-5</v>
      </c>
      <c r="K749" s="12">
        <f t="shared" si="106"/>
        <v>0.89591138400705894</v>
      </c>
      <c r="L749" s="12">
        <f t="shared" si="103"/>
        <v>-0.10991377267614591</v>
      </c>
      <c r="M749" s="12">
        <f t="shared" si="107"/>
        <v>1.2081037423903476E-2</v>
      </c>
      <c r="N749" s="18">
        <f t="shared" si="104"/>
        <v>4.3140874279853493E-6</v>
      </c>
    </row>
    <row r="750" spans="1:14" x14ac:dyDescent="0.2">
      <c r="A750" s="4">
        <v>748</v>
      </c>
      <c r="B750" s="1" t="str">
        <f>'Исходные данные'!A1000</f>
        <v>28.03.2013</v>
      </c>
      <c r="C750" s="1">
        <f>'Исходные данные'!B1000</f>
        <v>1490.84</v>
      </c>
      <c r="D750" s="5" t="str">
        <f>'Исходные данные'!A752</f>
        <v>28.03.2014</v>
      </c>
      <c r="E750" s="1">
        <f>'Исходные данные'!B752</f>
        <v>1572.67</v>
      </c>
      <c r="F750" s="12">
        <f t="shared" si="99"/>
        <v>1.0548885192240618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5.343509236273767E-2</v>
      </c>
      <c r="J750" s="18">
        <f t="shared" si="102"/>
        <v>1.9028188553003284E-5</v>
      </c>
      <c r="K750" s="12">
        <f t="shared" si="106"/>
        <v>0.89396814421195214</v>
      </c>
      <c r="L750" s="12">
        <f t="shared" si="103"/>
        <v>-0.11208513731602555</v>
      </c>
      <c r="M750" s="12">
        <f t="shared" si="107"/>
        <v>1.2563078007152301E-2</v>
      </c>
      <c r="N750" s="18">
        <f t="shared" si="104"/>
        <v>4.4737008313451187E-6</v>
      </c>
    </row>
    <row r="751" spans="1:14" x14ac:dyDescent="0.2">
      <c r="A751" s="4">
        <v>749</v>
      </c>
      <c r="B751" s="1" t="str">
        <f>'Исходные данные'!A1001</f>
        <v>27.03.2013</v>
      </c>
      <c r="C751" s="1">
        <f>'Исходные данные'!B1001</f>
        <v>1490.29</v>
      </c>
      <c r="D751" s="5" t="str">
        <f>'Исходные данные'!A753</f>
        <v>27.03.2014</v>
      </c>
      <c r="E751" s="1">
        <f>'Исходные данные'!B753</f>
        <v>1572.01</v>
      </c>
      <c r="F751" s="12">
        <f t="shared" si="99"/>
        <v>1.0548349650068107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5.3384323418216875E-2</v>
      </c>
      <c r="J751" s="18">
        <f t="shared" si="102"/>
        <v>1.8957051684991822E-5</v>
      </c>
      <c r="K751" s="12">
        <f t="shared" si="106"/>
        <v>0.89392275954491096</v>
      </c>
      <c r="L751" s="12">
        <f t="shared" si="103"/>
        <v>-0.11213590626054623</v>
      </c>
      <c r="M751" s="12">
        <f t="shared" si="107"/>
        <v>1.2574461472874008E-2</v>
      </c>
      <c r="N751" s="18">
        <f t="shared" si="104"/>
        <v>4.4652568542409942E-6</v>
      </c>
    </row>
    <row r="752" spans="1:14" x14ac:dyDescent="0.2">
      <c r="A752" s="4">
        <v>750</v>
      </c>
      <c r="B752" s="1" t="str">
        <f>'Исходные данные'!A1002</f>
        <v>26.03.2013</v>
      </c>
      <c r="C752" s="1">
        <f>'Исходные данные'!B1002</f>
        <v>1490.5</v>
      </c>
      <c r="D752" s="5" t="str">
        <f>'Исходные данные'!A754</f>
        <v>26.03.2014</v>
      </c>
      <c r="E752" s="1">
        <f>'Исходные данные'!B754</f>
        <v>1576.39</v>
      </c>
      <c r="F752" s="12">
        <f t="shared" si="99"/>
        <v>1.0576249580677626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5.6025788614979623E-2</v>
      </c>
      <c r="J752" s="18">
        <f t="shared" si="102"/>
        <v>1.9839521753012005E-5</v>
      </c>
      <c r="K752" s="12">
        <f t="shared" si="106"/>
        <v>0.89628714675134102</v>
      </c>
      <c r="L752" s="12">
        <f t="shared" si="103"/>
        <v>-0.1094944410637835</v>
      </c>
      <c r="M752" s="12">
        <f t="shared" si="107"/>
        <v>1.1989032623870357E-2</v>
      </c>
      <c r="N752" s="18">
        <f t="shared" si="104"/>
        <v>4.2454855062093806E-6</v>
      </c>
    </row>
    <row r="753" spans="1:14" x14ac:dyDescent="0.2">
      <c r="A753" s="4">
        <v>751</v>
      </c>
      <c r="B753" s="1" t="str">
        <f>'Исходные данные'!A1003</f>
        <v>25.03.2013</v>
      </c>
      <c r="C753" s="1">
        <f>'Исходные данные'!B1003</f>
        <v>1489.88</v>
      </c>
      <c r="D753" s="5" t="str">
        <f>'Исходные данные'!A755</f>
        <v>25.03.2014</v>
      </c>
      <c r="E753" s="1">
        <f>'Исходные данные'!B755</f>
        <v>1575.81</v>
      </c>
      <c r="F753" s="12">
        <f t="shared" si="99"/>
        <v>1.0576757859693398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5.6073845990962913E-2</v>
      </c>
      <c r="J753" s="18">
        <f t="shared" si="102"/>
        <v>1.9801119030684027E-5</v>
      </c>
      <c r="K753" s="12">
        <f t="shared" si="106"/>
        <v>0.89633022099475068</v>
      </c>
      <c r="L753" s="12">
        <f t="shared" si="103"/>
        <v>-0.10944638368780024</v>
      </c>
      <c r="M753" s="12">
        <f t="shared" si="107"/>
        <v>1.1978510902337184E-2</v>
      </c>
      <c r="N753" s="18">
        <f t="shared" si="104"/>
        <v>4.2299206697138458E-6</v>
      </c>
    </row>
    <row r="754" spans="1:14" x14ac:dyDescent="0.2">
      <c r="A754" s="4">
        <v>752</v>
      </c>
      <c r="B754" s="1" t="str">
        <f>'Исходные данные'!A1004</f>
        <v>22.03.2013</v>
      </c>
      <c r="C754" s="1">
        <f>'Исходные данные'!B1004</f>
        <v>1489.24</v>
      </c>
      <c r="D754" s="5" t="str">
        <f>'Исходные данные'!A756</f>
        <v>24.03.2014</v>
      </c>
      <c r="E754" s="1">
        <f>'Исходные данные'!B756</f>
        <v>1574.79</v>
      </c>
      <c r="F754" s="12">
        <f t="shared" si="99"/>
        <v>1.057445408396229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5.5856007339792048E-2</v>
      </c>
      <c r="J754" s="18">
        <f t="shared" si="102"/>
        <v>1.9669143457241841E-5</v>
      </c>
      <c r="K754" s="12">
        <f t="shared" si="106"/>
        <v>0.89613498689394411</v>
      </c>
      <c r="L754" s="12">
        <f t="shared" si="103"/>
        <v>-0.10966422233897115</v>
      </c>
      <c r="M754" s="12">
        <f t="shared" si="107"/>
        <v>1.2026241661211296E-2</v>
      </c>
      <c r="N754" s="18">
        <f t="shared" si="104"/>
        <v>4.2349226833710183E-6</v>
      </c>
    </row>
    <row r="755" spans="1:14" x14ac:dyDescent="0.2">
      <c r="A755" s="4">
        <v>753</v>
      </c>
      <c r="B755" s="1" t="str">
        <f>'Исходные данные'!A1005</f>
        <v>21.03.2013</v>
      </c>
      <c r="C755" s="1">
        <f>'Исходные данные'!B1005</f>
        <v>1488.9</v>
      </c>
      <c r="D755" s="5" t="str">
        <f>'Исходные данные'!A757</f>
        <v>21.03.2014</v>
      </c>
      <c r="E755" s="1">
        <f>'Исходные данные'!B757</f>
        <v>1573.2</v>
      </c>
      <c r="F755" s="12">
        <f t="shared" si="99"/>
        <v>1.0566189804553696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5.5074169296149542E-2</v>
      </c>
      <c r="J755" s="18">
        <f t="shared" si="102"/>
        <v>1.9339697817682472E-5</v>
      </c>
      <c r="K755" s="12">
        <f t="shared" si="106"/>
        <v>0.89543462828812825</v>
      </c>
      <c r="L755" s="12">
        <f t="shared" si="103"/>
        <v>-0.11044606038261356</v>
      </c>
      <c r="M755" s="12">
        <f t="shared" si="107"/>
        <v>1.2198332254039919E-2</v>
      </c>
      <c r="N755" s="18">
        <f t="shared" si="104"/>
        <v>4.2835336907989475E-6</v>
      </c>
    </row>
    <row r="756" spans="1:14" x14ac:dyDescent="0.2">
      <c r="A756" s="4">
        <v>754</v>
      </c>
      <c r="B756" s="1" t="str">
        <f>'Исходные данные'!A1006</f>
        <v>20.03.2013</v>
      </c>
      <c r="C756" s="1">
        <f>'Исходные данные'!B1006</f>
        <v>1488.89</v>
      </c>
      <c r="D756" s="5" t="str">
        <f>'Исходные данные'!A758</f>
        <v>20.03.2014</v>
      </c>
      <c r="E756" s="1">
        <f>'Исходные данные'!B758</f>
        <v>1574.01</v>
      </c>
      <c r="F756" s="12">
        <f t="shared" si="99"/>
        <v>1.0571701065894725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5.5595627326157498E-2</v>
      </c>
      <c r="J756" s="18">
        <f t="shared" si="102"/>
        <v>1.9468322556395758E-5</v>
      </c>
      <c r="K756" s="12">
        <f t="shared" si="106"/>
        <v>0.89590168162917039</v>
      </c>
      <c r="L756" s="12">
        <f t="shared" si="103"/>
        <v>-0.10992460235260572</v>
      </c>
      <c r="M756" s="12">
        <f t="shared" si="107"/>
        <v>1.2083418202378488E-2</v>
      </c>
      <c r="N756" s="18">
        <f t="shared" si="104"/>
        <v>4.2313378670528463E-6</v>
      </c>
    </row>
    <row r="757" spans="1:14" x14ac:dyDescent="0.2">
      <c r="A757" s="4">
        <v>755</v>
      </c>
      <c r="B757" s="1" t="str">
        <f>'Исходные данные'!A1007</f>
        <v>19.03.2013</v>
      </c>
      <c r="C757" s="1">
        <f>'Исходные данные'!B1007</f>
        <v>1488.84</v>
      </c>
      <c r="D757" s="5" t="str">
        <f>'Исходные данные'!A759</f>
        <v>19.03.2014</v>
      </c>
      <c r="E757" s="1">
        <f>'Исходные данные'!B759</f>
        <v>1574.15</v>
      </c>
      <c r="F757" s="12">
        <f t="shared" si="99"/>
        <v>1.0572996426748342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5.571815079623204E-2</v>
      </c>
      <c r="J757" s="18">
        <f t="shared" si="102"/>
        <v>1.9456770750338794E-5</v>
      </c>
      <c r="K757" s="12">
        <f t="shared" si="106"/>
        <v>0.8960114573369623</v>
      </c>
      <c r="L757" s="12">
        <f t="shared" si="103"/>
        <v>-0.10980207888253107</v>
      </c>
      <c r="M757" s="12">
        <f t="shared" si="107"/>
        <v>1.2056496526925572E-2</v>
      </c>
      <c r="N757" s="18">
        <f t="shared" si="104"/>
        <v>4.2101269626577472E-6</v>
      </c>
    </row>
    <row r="758" spans="1:14" x14ac:dyDescent="0.2">
      <c r="A758" s="4">
        <v>756</v>
      </c>
      <c r="B758" s="1" t="str">
        <f>'Исходные данные'!A1008</f>
        <v>18.03.2013</v>
      </c>
      <c r="C758" s="1">
        <f>'Исходные данные'!B1008</f>
        <v>1488.6</v>
      </c>
      <c r="D758" s="5" t="str">
        <f>'Исходные данные'!A760</f>
        <v>18.03.2014</v>
      </c>
      <c r="E758" s="1">
        <f>'Исходные данные'!B760</f>
        <v>1574.78</v>
      </c>
      <c r="F758" s="12">
        <f t="shared" si="99"/>
        <v>1.0578933225849791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5.6279499037726048E-2</v>
      </c>
      <c r="J758" s="18">
        <f t="shared" si="102"/>
        <v>1.9597941628482949E-5</v>
      </c>
      <c r="K758" s="12">
        <f t="shared" si="106"/>
        <v>0.89651457299122927</v>
      </c>
      <c r="L758" s="12">
        <f t="shared" si="103"/>
        <v>-0.10924073064103709</v>
      </c>
      <c r="M758" s="12">
        <f t="shared" si="107"/>
        <v>1.1933537230987617E-2</v>
      </c>
      <c r="N758" s="18">
        <f t="shared" si="104"/>
        <v>4.1555587749182085E-6</v>
      </c>
    </row>
    <row r="759" spans="1:14" x14ac:dyDescent="0.2">
      <c r="A759" s="4">
        <v>757</v>
      </c>
      <c r="B759" s="1" t="str">
        <f>'Исходные данные'!A1009</f>
        <v>15.03.2013</v>
      </c>
      <c r="C759" s="1">
        <f>'Исходные данные'!B1009</f>
        <v>1487.96</v>
      </c>
      <c r="D759" s="5" t="str">
        <f>'Исходные данные'!A761</f>
        <v>17.03.2014</v>
      </c>
      <c r="E759" s="1">
        <f>'Исходные данные'!B761</f>
        <v>1576.98</v>
      </c>
      <c r="F759" s="12">
        <f t="shared" si="99"/>
        <v>1.0598268770665877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5.8105571263149927E-2</v>
      </c>
      <c r="J759" s="18">
        <f t="shared" si="102"/>
        <v>2.0177352512623702E-5</v>
      </c>
      <c r="K759" s="12">
        <f t="shared" si="106"/>
        <v>0.89815316899465125</v>
      </c>
      <c r="L759" s="12">
        <f t="shared" si="103"/>
        <v>-0.10741465841561328</v>
      </c>
      <c r="M759" s="12">
        <f t="shared" si="107"/>
        <v>1.1537908842542877E-2</v>
      </c>
      <c r="N759" s="18">
        <f t="shared" si="104"/>
        <v>4.0065771476572401E-6</v>
      </c>
    </row>
    <row r="760" spans="1:14" x14ac:dyDescent="0.2">
      <c r="A760" s="4">
        <v>758</v>
      </c>
      <c r="B760" s="1" t="str">
        <f>'Исходные данные'!A1010</f>
        <v>14.03.2013</v>
      </c>
      <c r="C760" s="1">
        <f>'Исходные данные'!B1010</f>
        <v>1487.65</v>
      </c>
      <c r="D760" s="5" t="str">
        <f>'Исходные данные'!A762</f>
        <v>14.03.2014</v>
      </c>
      <c r="E760" s="1">
        <f>'Исходные данные'!B762</f>
        <v>1576.17</v>
      </c>
      <c r="F760" s="12">
        <f t="shared" si="99"/>
        <v>1.0595032433704163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5.780015994891799E-2</v>
      </c>
      <c r="J760" s="18">
        <f t="shared" si="102"/>
        <v>2.0015277503966008E-5</v>
      </c>
      <c r="K760" s="12">
        <f t="shared" si="106"/>
        <v>0.89787890473876231</v>
      </c>
      <c r="L760" s="12">
        <f t="shared" si="103"/>
        <v>-0.1077200697298452</v>
      </c>
      <c r="M760" s="12">
        <f t="shared" si="107"/>
        <v>1.1603613422602709E-2</v>
      </c>
      <c r="N760" s="18">
        <f t="shared" si="104"/>
        <v>4.0181470588903739E-6</v>
      </c>
    </row>
    <row r="761" spans="1:14" x14ac:dyDescent="0.2">
      <c r="A761" s="4">
        <v>759</v>
      </c>
      <c r="B761" s="1" t="str">
        <f>'Исходные данные'!A1011</f>
        <v>13.03.2013</v>
      </c>
      <c r="C761" s="1">
        <f>'Исходные данные'!B1011</f>
        <v>1487.19</v>
      </c>
      <c r="D761" s="5" t="str">
        <f>'Исходные данные'!A763</f>
        <v>13.03.2014</v>
      </c>
      <c r="E761" s="1">
        <f>'Исходные данные'!B763</f>
        <v>1577.51</v>
      </c>
      <c r="F761" s="12">
        <f t="shared" si="99"/>
        <v>1.0607319844807994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5.895922120004933E-2</v>
      </c>
      <c r="J761" s="18">
        <f t="shared" si="102"/>
        <v>2.0359658220357518E-5</v>
      </c>
      <c r="K761" s="12">
        <f t="shared" si="106"/>
        <v>0.89892020473411549</v>
      </c>
      <c r="L761" s="12">
        <f t="shared" si="103"/>
        <v>-0.1065610084787138</v>
      </c>
      <c r="M761" s="12">
        <f t="shared" si="107"/>
        <v>1.1355248528000511E-2</v>
      </c>
      <c r="N761" s="18">
        <f t="shared" si="104"/>
        <v>3.921167449835901E-6</v>
      </c>
    </row>
    <row r="762" spans="1:14" x14ac:dyDescent="0.2">
      <c r="A762" s="4">
        <v>760</v>
      </c>
      <c r="B762" s="1" t="str">
        <f>'Исходные данные'!A1012</f>
        <v>12.03.2013</v>
      </c>
      <c r="C762" s="1">
        <f>'Исходные данные'!B1012</f>
        <v>1486.84</v>
      </c>
      <c r="D762" s="5" t="str">
        <f>'Исходные данные'!A764</f>
        <v>12.03.2014</v>
      </c>
      <c r="E762" s="1">
        <f>'Исходные данные'!B764</f>
        <v>1577.03</v>
      </c>
      <c r="F762" s="12">
        <f t="shared" si="99"/>
        <v>1.0606588469505798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5.8890268766424197E-2</v>
      </c>
      <c r="J762" s="18">
        <f t="shared" si="102"/>
        <v>2.0279089441729668E-5</v>
      </c>
      <c r="K762" s="12">
        <f t="shared" si="106"/>
        <v>0.89885822413524541</v>
      </c>
      <c r="L762" s="12">
        <f t="shared" si="103"/>
        <v>-0.10662996091233892</v>
      </c>
      <c r="M762" s="12">
        <f t="shared" si="107"/>
        <v>1.1369948564166923E-2</v>
      </c>
      <c r="N762" s="18">
        <f t="shared" si="104"/>
        <v>3.915285304523278E-6</v>
      </c>
    </row>
    <row r="763" spans="1:14" x14ac:dyDescent="0.2">
      <c r="A763" s="4">
        <v>761</v>
      </c>
      <c r="B763" s="1" t="str">
        <f>'Исходные данные'!A1013</f>
        <v>11.03.2013</v>
      </c>
      <c r="C763" s="1">
        <f>'Исходные данные'!B1013</f>
        <v>1486.6</v>
      </c>
      <c r="D763" s="5" t="str">
        <f>'Исходные данные'!A765</f>
        <v>11.03.2014</v>
      </c>
      <c r="E763" s="1">
        <f>'Исходные данные'!B765</f>
        <v>1580.3</v>
      </c>
      <c r="F763" s="12">
        <f t="shared" si="99"/>
        <v>1.06302973227499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6.1123069123865024E-2</v>
      </c>
      <c r="J763" s="18">
        <f t="shared" si="102"/>
        <v>2.0989216956483908E-5</v>
      </c>
      <c r="K763" s="12">
        <f t="shared" si="106"/>
        <v>0.90086743735064878</v>
      </c>
      <c r="L763" s="12">
        <f t="shared" si="103"/>
        <v>-0.10439716055489816</v>
      </c>
      <c r="M763" s="12">
        <f t="shared" si="107"/>
        <v>1.0898767131925181E-2</v>
      </c>
      <c r="N763" s="18">
        <f t="shared" si="104"/>
        <v>3.7425572892388886E-6</v>
      </c>
    </row>
    <row r="764" spans="1:14" x14ac:dyDescent="0.2">
      <c r="A764" s="4">
        <v>762</v>
      </c>
      <c r="B764" s="1" t="str">
        <f>'Исходные данные'!A1014</f>
        <v>07.03.2013</v>
      </c>
      <c r="C764" s="1">
        <f>'Исходные данные'!B1014</f>
        <v>1485.54</v>
      </c>
      <c r="D764" s="5" t="str">
        <f>'Исходные данные'!A766</f>
        <v>07.03.2014</v>
      </c>
      <c r="E764" s="1">
        <f>'Исходные данные'!B766</f>
        <v>1577.64</v>
      </c>
      <c r="F764" s="12">
        <f t="shared" si="99"/>
        <v>1.0619976574175047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6.0151716995755632E-2</v>
      </c>
      <c r="J764" s="18">
        <f t="shared" si="102"/>
        <v>2.0598010803632794E-5</v>
      </c>
      <c r="K764" s="12">
        <f t="shared" si="106"/>
        <v>0.89999280270611537</v>
      </c>
      <c r="L764" s="12">
        <f t="shared" si="103"/>
        <v>-0.10536851268300756</v>
      </c>
      <c r="M764" s="12">
        <f t="shared" si="107"/>
        <v>1.1102523465029122E-2</v>
      </c>
      <c r="N764" s="18">
        <f t="shared" si="104"/>
        <v>3.801884795680779E-6</v>
      </c>
    </row>
    <row r="765" spans="1:14" x14ac:dyDescent="0.2">
      <c r="A765" s="4">
        <v>763</v>
      </c>
      <c r="B765" s="1" t="str">
        <f>'Исходные данные'!A1015</f>
        <v>06.03.2013</v>
      </c>
      <c r="C765" s="1">
        <f>'Исходные данные'!B1015</f>
        <v>1485.24</v>
      </c>
      <c r="D765" s="5" t="str">
        <f>'Исходные данные'!A767</f>
        <v>06.03.2014</v>
      </c>
      <c r="E765" s="1">
        <f>'Исходные данные'!B767</f>
        <v>1583.39</v>
      </c>
      <c r="F765" s="12">
        <f t="shared" si="99"/>
        <v>1.0660835959171582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6.3991742853902231E-2</v>
      </c>
      <c r="J765" s="18">
        <f t="shared" si="102"/>
        <v>2.1851807249660497E-5</v>
      </c>
      <c r="K765" s="12">
        <f t="shared" si="106"/>
        <v>0.90345544239868325</v>
      </c>
      <c r="L765" s="12">
        <f t="shared" si="103"/>
        <v>-0.10152848682486093</v>
      </c>
      <c r="M765" s="12">
        <f t="shared" si="107"/>
        <v>1.0308033636945957E-2</v>
      </c>
      <c r="N765" s="18">
        <f t="shared" si="104"/>
        <v>3.519972329427252E-6</v>
      </c>
    </row>
    <row r="766" spans="1:14" x14ac:dyDescent="0.2">
      <c r="A766" s="4">
        <v>764</v>
      </c>
      <c r="B766" s="1" t="str">
        <f>'Исходные данные'!A1016</f>
        <v>05.03.2013</v>
      </c>
      <c r="C766" s="1">
        <f>'Исходные данные'!B1016</f>
        <v>1485.07</v>
      </c>
      <c r="D766" s="5" t="str">
        <f>'Исходные данные'!A768</f>
        <v>05.03.2014</v>
      </c>
      <c r="E766" s="1">
        <f>'Исходные данные'!B768</f>
        <v>1582.87</v>
      </c>
      <c r="F766" s="12">
        <f t="shared" si="99"/>
        <v>1.0658554815597918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6.3777745783679313E-2</v>
      </c>
      <c r="J766" s="18">
        <f t="shared" si="102"/>
        <v>2.1717946397391016E-5</v>
      </c>
      <c r="K766" s="12">
        <f t="shared" si="106"/>
        <v>0.90326212626621372</v>
      </c>
      <c r="L766" s="12">
        <f t="shared" si="103"/>
        <v>-0.10174248389508385</v>
      </c>
      <c r="M766" s="12">
        <f t="shared" si="107"/>
        <v>1.0351533029141394E-2</v>
      </c>
      <c r="N766" s="18">
        <f t="shared" si="104"/>
        <v>3.5249605751234503E-6</v>
      </c>
    </row>
    <row r="767" spans="1:14" x14ac:dyDescent="0.2">
      <c r="A767" s="4">
        <v>765</v>
      </c>
      <c r="B767" s="1" t="str">
        <f>'Исходные данные'!A1017</f>
        <v>04.03.2013</v>
      </c>
      <c r="C767" s="1">
        <f>'Исходные данные'!B1017</f>
        <v>1484.8</v>
      </c>
      <c r="D767" s="5" t="str">
        <f>'Исходные данные'!A769</f>
        <v>04.03.2014</v>
      </c>
      <c r="E767" s="1">
        <f>'Исходные данные'!B769</f>
        <v>1583.24</v>
      </c>
      <c r="F767" s="12">
        <f t="shared" si="99"/>
        <v>1.0662984913793103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6.4193297222755602E-2</v>
      </c>
      <c r="J767" s="18">
        <f t="shared" si="102"/>
        <v>2.1798441505056541E-5</v>
      </c>
      <c r="K767" s="12">
        <f t="shared" si="106"/>
        <v>0.90363755614245689</v>
      </c>
      <c r="L767" s="12">
        <f t="shared" si="103"/>
        <v>-0.10132693245600756</v>
      </c>
      <c r="M767" s="12">
        <f t="shared" si="107"/>
        <v>1.0267147240944316E-2</v>
      </c>
      <c r="N767" s="18">
        <f t="shared" si="104"/>
        <v>3.4864669402928048E-6</v>
      </c>
    </row>
    <row r="768" spans="1:14" x14ac:dyDescent="0.2">
      <c r="A768" s="4">
        <v>766</v>
      </c>
      <c r="B768" s="1" t="str">
        <f>'Исходные данные'!A1018</f>
        <v>01.03.2013</v>
      </c>
      <c r="C768" s="1">
        <f>'Исходные данные'!B1018</f>
        <v>1483.68</v>
      </c>
      <c r="D768" s="5" t="str">
        <f>'Исходные данные'!A770</f>
        <v>03.03.2014</v>
      </c>
      <c r="E768" s="1">
        <f>'Исходные данные'!B770</f>
        <v>1584.87</v>
      </c>
      <c r="F768" s="12">
        <f t="shared" si="99"/>
        <v>1.0682020381753476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6.5976896968284043E-2</v>
      </c>
      <c r="J768" s="18">
        <f t="shared" si="102"/>
        <v>2.2341576564664263E-5</v>
      </c>
      <c r="K768" s="12">
        <f t="shared" si="106"/>
        <v>0.90525072205114054</v>
      </c>
      <c r="L768" s="12">
        <f t="shared" si="103"/>
        <v>-9.9543332710479188E-2</v>
      </c>
      <c r="M768" s="12">
        <f t="shared" si="107"/>
        <v>9.9088750871091525E-3</v>
      </c>
      <c r="N768" s="18">
        <f t="shared" si="104"/>
        <v>3.3554153287136797E-6</v>
      </c>
    </row>
    <row r="769" spans="1:14" x14ac:dyDescent="0.2">
      <c r="A769" s="4">
        <v>767</v>
      </c>
      <c r="B769" s="1" t="str">
        <f>'Исходные данные'!A1019</f>
        <v>28.02.2013</v>
      </c>
      <c r="C769" s="1">
        <f>'Исходные данные'!B1019</f>
        <v>1483.32</v>
      </c>
      <c r="D769" s="5" t="str">
        <f>'Исходные данные'!A771</f>
        <v>28.02.2014</v>
      </c>
      <c r="E769" s="1">
        <f>'Исходные данные'!B771</f>
        <v>1586.37</v>
      </c>
      <c r="F769" s="12">
        <f t="shared" si="99"/>
        <v>1.0694725345845806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6.7165568597742809E-2</v>
      </c>
      <c r="J769" s="18">
        <f t="shared" si="102"/>
        <v>2.2680613382490714E-5</v>
      </c>
      <c r="K769" s="12">
        <f t="shared" si="106"/>
        <v>0.90632740768805076</v>
      </c>
      <c r="L769" s="12">
        <f t="shared" si="103"/>
        <v>-9.8354661081020298E-2</v>
      </c>
      <c r="M769" s="12">
        <f t="shared" si="107"/>
        <v>9.6736393563623662E-3</v>
      </c>
      <c r="N769" s="18">
        <f t="shared" si="104"/>
        <v>3.2666153034052408E-6</v>
      </c>
    </row>
    <row r="770" spans="1:14" x14ac:dyDescent="0.2">
      <c r="A770" s="4">
        <v>768</v>
      </c>
      <c r="B770" s="1" t="str">
        <f>'Исходные данные'!A1020</f>
        <v>27.02.2013</v>
      </c>
      <c r="C770" s="1">
        <f>'Исходные данные'!B1020</f>
        <v>1483.09</v>
      </c>
      <c r="D770" s="5" t="str">
        <f>'Исходные данные'!A772</f>
        <v>27.02.2014</v>
      </c>
      <c r="E770" s="1">
        <f>'Исходные данные'!B772</f>
        <v>1582.81</v>
      </c>
      <c r="F770" s="12">
        <f t="shared" ref="F770:F833" si="108">E770/C770</f>
        <v>1.0672379963454679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6.5073999317413131E-2</v>
      </c>
      <c r="J770" s="18">
        <f t="shared" ref="J770:J833" si="111">H770*I770</f>
        <v>2.1912996416780797E-5</v>
      </c>
      <c r="K770" s="12">
        <f t="shared" si="106"/>
        <v>0.90443374218085604</v>
      </c>
      <c r="L770" s="12">
        <f t="shared" ref="L770:L833" si="112">LN(K770)</f>
        <v>-0.10044623036135009</v>
      </c>
      <c r="M770" s="12">
        <f t="shared" si="107"/>
        <v>1.0089445193805405E-2</v>
      </c>
      <c r="N770" s="18">
        <f t="shared" ref="N770:N833" si="113">M770*H770</f>
        <v>3.3975163459794098E-6</v>
      </c>
    </row>
    <row r="771" spans="1:14" x14ac:dyDescent="0.2">
      <c r="A771" s="4">
        <v>769</v>
      </c>
      <c r="B771" s="1" t="str">
        <f>'Исходные данные'!A1021</f>
        <v>26.02.2013</v>
      </c>
      <c r="C771" s="1">
        <f>'Исходные данные'!B1021</f>
        <v>1482.9</v>
      </c>
      <c r="D771" s="5" t="str">
        <f>'Исходные данные'!A773</f>
        <v>26.02.2014</v>
      </c>
      <c r="E771" s="1">
        <f>'Исходные данные'!B773</f>
        <v>1583.1</v>
      </c>
      <c r="F771" s="12">
        <f t="shared" si="108"/>
        <v>1.0675703014363744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6.5385320098708344E-2</v>
      </c>
      <c r="J771" s="18">
        <f t="shared" si="111"/>
        <v>2.1956377691520747E-5</v>
      </c>
      <c r="K771" s="12">
        <f t="shared" ref="K771:K834" si="115">F771/GEOMEAN(F$2:F$1242)</f>
        <v>0.90471535503379374</v>
      </c>
      <c r="L771" s="12">
        <f t="shared" si="112"/>
        <v>-0.10013490958005485</v>
      </c>
      <c r="M771" s="12">
        <f t="shared" ref="M771:M834" si="116">POWER(L771-AVERAGE(L$2:L$1242),2)</f>
        <v>1.0027000116605757E-2</v>
      </c>
      <c r="N771" s="18">
        <f t="shared" si="113"/>
        <v>3.3670646766087741E-6</v>
      </c>
    </row>
    <row r="772" spans="1:14" x14ac:dyDescent="0.2">
      <c r="A772" s="4">
        <v>770</v>
      </c>
      <c r="B772" s="1" t="str">
        <f>'Исходные данные'!A1022</f>
        <v>25.02.2013</v>
      </c>
      <c r="C772" s="1">
        <f>'Исходные данные'!B1022</f>
        <v>1482.52</v>
      </c>
      <c r="D772" s="5" t="str">
        <f>'Исходные данные'!A774</f>
        <v>25.02.2014</v>
      </c>
      <c r="E772" s="1">
        <f>'Исходные данные'!B774</f>
        <v>1584.86</v>
      </c>
      <c r="F772" s="12">
        <f t="shared" si="108"/>
        <v>1.069031109192456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6.6752732828508979E-2</v>
      </c>
      <c r="J772" s="18">
        <f t="shared" si="111"/>
        <v>2.2352991772766318E-5</v>
      </c>
      <c r="K772" s="12">
        <f t="shared" si="115"/>
        <v>0.90595332053911115</v>
      </c>
      <c r="L772" s="12">
        <f t="shared" si="112"/>
        <v>-9.8767496850254155E-2</v>
      </c>
      <c r="M772" s="12">
        <f t="shared" si="116"/>
        <v>9.7550184340649618E-3</v>
      </c>
      <c r="N772" s="18">
        <f t="shared" si="113"/>
        <v>3.2665905583225904E-6</v>
      </c>
    </row>
    <row r="773" spans="1:14" x14ac:dyDescent="0.2">
      <c r="A773" s="4">
        <v>771</v>
      </c>
      <c r="B773" s="1" t="str">
        <f>'Исходные данные'!A1023</f>
        <v>22.02.2013</v>
      </c>
      <c r="C773" s="1">
        <f>'Исходные данные'!B1023</f>
        <v>1481.73</v>
      </c>
      <c r="D773" s="5" t="str">
        <f>'Исходные данные'!A775</f>
        <v>24.02.2014</v>
      </c>
      <c r="E773" s="1">
        <f>'Исходные данные'!B775</f>
        <v>1584.48</v>
      </c>
      <c r="F773" s="12">
        <f t="shared" si="108"/>
        <v>1.0693446174404244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6.7045953749706289E-2</v>
      </c>
      <c r="J773" s="18">
        <f t="shared" si="111"/>
        <v>2.2388518205253752E-5</v>
      </c>
      <c r="K773" s="12">
        <f t="shared" si="115"/>
        <v>0.90621900395638599</v>
      </c>
      <c r="L773" s="12">
        <f t="shared" si="112"/>
        <v>-9.8474275929056831E-2</v>
      </c>
      <c r="M773" s="12">
        <f t="shared" si="116"/>
        <v>9.6971830197520193E-3</v>
      </c>
      <c r="N773" s="18">
        <f t="shared" si="113"/>
        <v>3.2381604919498476E-6</v>
      </c>
    </row>
    <row r="774" spans="1:14" x14ac:dyDescent="0.2">
      <c r="A774" s="4">
        <v>772</v>
      </c>
      <c r="B774" s="1" t="str">
        <f>'Исходные данные'!A1024</f>
        <v>21.02.2013</v>
      </c>
      <c r="C774" s="1">
        <f>'Исходные данные'!B1024</f>
        <v>1481.36</v>
      </c>
      <c r="D774" s="5" t="str">
        <f>'Исходные данные'!A776</f>
        <v>22.02.2014</v>
      </c>
      <c r="E774" s="1">
        <f>'Исходные данные'!B776</f>
        <v>1584.48</v>
      </c>
      <c r="F774" s="12">
        <f t="shared" si="108"/>
        <v>1.0696117081600691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6.7295693043432081E-2</v>
      </c>
      <c r="J774" s="18">
        <f t="shared" si="111"/>
        <v>2.2409192991806836E-5</v>
      </c>
      <c r="K774" s="12">
        <f t="shared" si="115"/>
        <v>0.9064453507130581</v>
      </c>
      <c r="L774" s="12">
        <f t="shared" si="112"/>
        <v>-9.8224536635331039E-2</v>
      </c>
      <c r="M774" s="12">
        <f t="shared" si="116"/>
        <v>9.6480595972254866E-3</v>
      </c>
      <c r="N774" s="18">
        <f t="shared" si="113"/>
        <v>3.2127647362386625E-6</v>
      </c>
    </row>
    <row r="775" spans="1:14" x14ac:dyDescent="0.2">
      <c r="A775" s="4">
        <v>773</v>
      </c>
      <c r="B775" s="1" t="str">
        <f>'Исходные данные'!A1025</f>
        <v>20.02.2013</v>
      </c>
      <c r="C775" s="1">
        <f>'Исходные данные'!B1025</f>
        <v>1481</v>
      </c>
      <c r="D775" s="5" t="str">
        <f>'Исходные данные'!A777</f>
        <v>21.02.2014</v>
      </c>
      <c r="E775" s="1">
        <f>'Исходные данные'!B777</f>
        <v>1583.69</v>
      </c>
      <c r="F775" s="12">
        <f t="shared" si="108"/>
        <v>1.0693382849426063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6.7040031882737522E-2</v>
      </c>
      <c r="J775" s="18">
        <f t="shared" si="111"/>
        <v>2.2261751384741091E-5</v>
      </c>
      <c r="K775" s="12">
        <f t="shared" si="115"/>
        <v>0.90621363746388983</v>
      </c>
      <c r="L775" s="12">
        <f t="shared" si="112"/>
        <v>-9.8480197796025612E-2</v>
      </c>
      <c r="M775" s="12">
        <f t="shared" si="116"/>
        <v>9.6983493579443254E-3</v>
      </c>
      <c r="N775" s="18">
        <f t="shared" si="113"/>
        <v>3.2204973086314079E-6</v>
      </c>
    </row>
    <row r="776" spans="1:14" x14ac:dyDescent="0.2">
      <c r="A776" s="4">
        <v>774</v>
      </c>
      <c r="B776" s="1" t="str">
        <f>'Исходные данные'!A1026</f>
        <v>19.02.2013</v>
      </c>
      <c r="C776" s="1">
        <f>'Исходные данные'!B1026</f>
        <v>1480.24</v>
      </c>
      <c r="D776" s="5" t="str">
        <f>'Исходные данные'!A778</f>
        <v>20.02.2014</v>
      </c>
      <c r="E776" s="1">
        <f>'Исходные данные'!B778</f>
        <v>1583.41</v>
      </c>
      <c r="F776" s="12">
        <f t="shared" si="108"/>
        <v>1.0696981570556126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6.7376512467486646E-2</v>
      </c>
      <c r="J776" s="18">
        <f t="shared" si="111"/>
        <v>2.23110398996201E-5</v>
      </c>
      <c r="K776" s="12">
        <f t="shared" si="115"/>
        <v>0.90651861206466988</v>
      </c>
      <c r="L776" s="12">
        <f t="shared" si="112"/>
        <v>-9.8143717211276502E-2</v>
      </c>
      <c r="M776" s="12">
        <f t="shared" si="116"/>
        <v>9.6321892280470094E-3</v>
      </c>
      <c r="N776" s="18">
        <f t="shared" si="113"/>
        <v>3.1896005049438019E-6</v>
      </c>
    </row>
    <row r="777" spans="1:14" x14ac:dyDescent="0.2">
      <c r="A777" s="4">
        <v>775</v>
      </c>
      <c r="B777" s="1" t="str">
        <f>'Исходные данные'!A1027</f>
        <v>18.02.2013</v>
      </c>
      <c r="C777" s="1">
        <f>'Исходные данные'!B1027</f>
        <v>1480.48</v>
      </c>
      <c r="D777" s="5" t="str">
        <f>'Исходные данные'!A779</f>
        <v>19.02.2014</v>
      </c>
      <c r="E777" s="1">
        <f>'Исходные данные'!B779</f>
        <v>1584.42</v>
      </c>
      <c r="F777" s="12">
        <f t="shared" si="108"/>
        <v>1.0702069599048958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6.7852050242352246E-2</v>
      </c>
      <c r="J777" s="18">
        <f t="shared" si="111"/>
        <v>2.2405798703375688E-5</v>
      </c>
      <c r="K777" s="12">
        <f t="shared" si="115"/>
        <v>0.90694979842290047</v>
      </c>
      <c r="L777" s="12">
        <f t="shared" si="112"/>
        <v>-9.7668179436410915E-2</v>
      </c>
      <c r="M777" s="12">
        <f t="shared" si="116"/>
        <v>9.5390732744229569E-3</v>
      </c>
      <c r="N777" s="18">
        <f t="shared" si="113"/>
        <v>3.1499498517741782E-6</v>
      </c>
    </row>
    <row r="778" spans="1:14" x14ac:dyDescent="0.2">
      <c r="A778" s="4">
        <v>776</v>
      </c>
      <c r="B778" s="1" t="str">
        <f>'Исходные данные'!A1028</f>
        <v>15.02.2013</v>
      </c>
      <c r="C778" s="1">
        <f>'Исходные данные'!B1028</f>
        <v>1479.7</v>
      </c>
      <c r="D778" s="5" t="str">
        <f>'Исходные данные'!A780</f>
        <v>18.02.2014</v>
      </c>
      <c r="E778" s="1">
        <f>'Исходные данные'!B780</f>
        <v>1585.54</v>
      </c>
      <c r="F778" s="12">
        <f t="shared" si="108"/>
        <v>1.0715280124349529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6.9085678786176843E-2</v>
      </c>
      <c r="J778" s="18">
        <f t="shared" si="111"/>
        <v>2.2749489383687422E-5</v>
      </c>
      <c r="K778" s="12">
        <f t="shared" si="115"/>
        <v>0.908069327981882</v>
      </c>
      <c r="L778" s="12">
        <f t="shared" si="112"/>
        <v>-9.6434550892586374E-2</v>
      </c>
      <c r="M778" s="12">
        <f t="shared" si="116"/>
        <v>9.2996226058548286E-3</v>
      </c>
      <c r="N778" s="18">
        <f t="shared" si="113"/>
        <v>3.06230856324053E-6</v>
      </c>
    </row>
    <row r="779" spans="1:14" x14ac:dyDescent="0.2">
      <c r="A779" s="4">
        <v>777</v>
      </c>
      <c r="B779" s="1" t="str">
        <f>'Исходные данные'!A1029</f>
        <v>14.02.2013</v>
      </c>
      <c r="C779" s="1">
        <f>'Исходные данные'!B1029</f>
        <v>1479.36</v>
      </c>
      <c r="D779" s="5" t="str">
        <f>'Исходные данные'!A781</f>
        <v>17.02.2014</v>
      </c>
      <c r="E779" s="1">
        <f>'Исходные данные'!B781</f>
        <v>1586.44</v>
      </c>
      <c r="F779" s="12">
        <f t="shared" si="108"/>
        <v>1.0723826519576034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6.9882950409584782E-2</v>
      </c>
      <c r="J779" s="18">
        <f t="shared" si="111"/>
        <v>2.2947798403809949E-5</v>
      </c>
      <c r="K779" s="12">
        <f t="shared" si="115"/>
        <v>0.90879359456940356</v>
      </c>
      <c r="L779" s="12">
        <f t="shared" si="112"/>
        <v>-9.5637279269178421E-2</v>
      </c>
      <c r="M779" s="12">
        <f t="shared" si="116"/>
        <v>9.146489186010822E-3</v>
      </c>
      <c r="N779" s="18">
        <f t="shared" si="113"/>
        <v>3.0034763660238424E-6</v>
      </c>
    </row>
    <row r="780" spans="1:14" x14ac:dyDescent="0.2">
      <c r="A780" s="4">
        <v>778</v>
      </c>
      <c r="B780" s="1" t="str">
        <f>'Исходные данные'!A1030</f>
        <v>13.02.2013</v>
      </c>
      <c r="C780" s="1">
        <f>'Исходные данные'!B1030</f>
        <v>1478.83</v>
      </c>
      <c r="D780" s="5" t="str">
        <f>'Исходные данные'!A782</f>
        <v>14.02.2014</v>
      </c>
      <c r="E780" s="1">
        <f>'Исходные данные'!B782</f>
        <v>1586.78</v>
      </c>
      <c r="F780" s="12">
        <f t="shared" si="108"/>
        <v>1.072996896194965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7.0455571002220191E-2</v>
      </c>
      <c r="J780" s="18">
        <f t="shared" si="111"/>
        <v>2.3071259389708331E-5</v>
      </c>
      <c r="K780" s="12">
        <f t="shared" si="115"/>
        <v>0.90931413751869161</v>
      </c>
      <c r="L780" s="12">
        <f t="shared" si="112"/>
        <v>-9.5064658676543026E-2</v>
      </c>
      <c r="M780" s="12">
        <f t="shared" si="116"/>
        <v>9.0372893292876254E-3</v>
      </c>
      <c r="N780" s="18">
        <f t="shared" si="113"/>
        <v>2.9593351289320718E-6</v>
      </c>
    </row>
    <row r="781" spans="1:14" x14ac:dyDescent="0.2">
      <c r="A781" s="4">
        <v>779</v>
      </c>
      <c r="B781" s="1" t="str">
        <f>'Исходные данные'!A1031</f>
        <v>12.02.2013</v>
      </c>
      <c r="C781" s="1">
        <f>'Исходные данные'!B1031</f>
        <v>1478.2</v>
      </c>
      <c r="D781" s="5" t="str">
        <f>'Исходные данные'!A783</f>
        <v>13.02.2014</v>
      </c>
      <c r="E781" s="1">
        <f>'Исходные данные'!B783</f>
        <v>1587.29</v>
      </c>
      <c r="F781" s="12">
        <f t="shared" si="108"/>
        <v>1.0737992152618048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7.1203028201264104E-2</v>
      </c>
      <c r="J781" s="18">
        <f t="shared" si="111"/>
        <v>2.3250944343623179E-5</v>
      </c>
      <c r="K781" s="12">
        <f t="shared" si="115"/>
        <v>0.90999406499365953</v>
      </c>
      <c r="L781" s="12">
        <f t="shared" si="112"/>
        <v>-9.4317201477499085E-2</v>
      </c>
      <c r="M781" s="12">
        <f t="shared" si="116"/>
        <v>8.8957344945471539E-3</v>
      </c>
      <c r="N781" s="18">
        <f t="shared" si="113"/>
        <v>2.9048515611403829E-6</v>
      </c>
    </row>
    <row r="782" spans="1:14" x14ac:dyDescent="0.2">
      <c r="A782" s="4">
        <v>780</v>
      </c>
      <c r="B782" s="1" t="str">
        <f>'Исходные данные'!A1032</f>
        <v>11.02.2013</v>
      </c>
      <c r="C782" s="1">
        <f>'Исходные данные'!B1032</f>
        <v>1478.02</v>
      </c>
      <c r="D782" s="5" t="str">
        <f>'Исходные данные'!A784</f>
        <v>12.02.2014</v>
      </c>
      <c r="E782" s="1">
        <f>'Исходные данные'!B784</f>
        <v>1588.01</v>
      </c>
      <c r="F782" s="12">
        <f t="shared" si="108"/>
        <v>1.0744171256139972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7.1778305800150294E-2</v>
      </c>
      <c r="J782" s="18">
        <f t="shared" si="111"/>
        <v>2.3373379210158196E-5</v>
      </c>
      <c r="K782" s="12">
        <f t="shared" si="115"/>
        <v>0.91051771480193044</v>
      </c>
      <c r="L782" s="12">
        <f t="shared" si="112"/>
        <v>-9.3741923878612812E-2</v>
      </c>
      <c r="M782" s="12">
        <f t="shared" si="116"/>
        <v>8.7875482924636358E-3</v>
      </c>
      <c r="N782" s="18">
        <f t="shared" si="113"/>
        <v>2.8615149978491219E-6</v>
      </c>
    </row>
    <row r="783" spans="1:14" x14ac:dyDescent="0.2">
      <c r="A783" s="4">
        <v>781</v>
      </c>
      <c r="B783" s="1" t="str">
        <f>'Исходные данные'!A1033</f>
        <v>08.02.2013</v>
      </c>
      <c r="C783" s="1">
        <f>'Исходные данные'!B1033</f>
        <v>1477.45</v>
      </c>
      <c r="D783" s="5" t="str">
        <f>'Исходные данные'!A785</f>
        <v>11.02.2014</v>
      </c>
      <c r="E783" s="1">
        <f>'Исходные данные'!B785</f>
        <v>1587.52</v>
      </c>
      <c r="F783" s="12">
        <f t="shared" si="108"/>
        <v>1.0744999830789534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7.1855421352594984E-2</v>
      </c>
      <c r="J783" s="18">
        <f t="shared" si="111"/>
        <v>2.3333184307249206E-5</v>
      </c>
      <c r="K783" s="12">
        <f t="shared" si="115"/>
        <v>0.91058793258592485</v>
      </c>
      <c r="L783" s="12">
        <f t="shared" si="112"/>
        <v>-9.366480832616815E-2</v>
      </c>
      <c r="M783" s="12">
        <f t="shared" si="116"/>
        <v>8.773096318777816E-3</v>
      </c>
      <c r="N783" s="18">
        <f t="shared" si="113"/>
        <v>2.848835474039004E-6</v>
      </c>
    </row>
    <row r="784" spans="1:14" x14ac:dyDescent="0.2">
      <c r="A784" s="4">
        <v>782</v>
      </c>
      <c r="B784" s="1" t="str">
        <f>'Исходные данные'!A1034</f>
        <v>07.02.2013</v>
      </c>
      <c r="C784" s="1">
        <f>'Исходные данные'!B1034</f>
        <v>1476.96</v>
      </c>
      <c r="D784" s="5" t="str">
        <f>'Исходные данные'!A786</f>
        <v>10.02.2014</v>
      </c>
      <c r="E784" s="1">
        <f>'Исходные данные'!B786</f>
        <v>1587.37</v>
      </c>
      <c r="F784" s="12">
        <f t="shared" si="108"/>
        <v>1.0747549019607843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7.2092637408075991E-2</v>
      </c>
      <c r="J784" s="18">
        <f t="shared" si="111"/>
        <v>2.3344875082247711E-5</v>
      </c>
      <c r="K784" s="12">
        <f t="shared" si="115"/>
        <v>0.91080396428554222</v>
      </c>
      <c r="L784" s="12">
        <f t="shared" si="112"/>
        <v>-9.3427592270687213E-2</v>
      </c>
      <c r="M784" s="12">
        <f t="shared" si="116"/>
        <v>8.7287149974977704E-3</v>
      </c>
      <c r="N784" s="18">
        <f t="shared" si="113"/>
        <v>2.8265127837076565E-6</v>
      </c>
    </row>
    <row r="785" spans="1:14" x14ac:dyDescent="0.2">
      <c r="A785" s="4">
        <v>783</v>
      </c>
      <c r="B785" s="1" t="str">
        <f>'Исходные данные'!A1035</f>
        <v>06.02.2013</v>
      </c>
      <c r="C785" s="1">
        <f>'Исходные данные'!B1035</f>
        <v>1476.73</v>
      </c>
      <c r="D785" s="5" t="str">
        <f>'Исходные данные'!A787</f>
        <v>07.02.2014</v>
      </c>
      <c r="E785" s="1">
        <f>'Исходные данные'!B787</f>
        <v>1585.71</v>
      </c>
      <c r="F785" s="12">
        <f t="shared" si="108"/>
        <v>1.0737981892424477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7.1202072696889884E-2</v>
      </c>
      <c r="J785" s="18">
        <f t="shared" si="111"/>
        <v>2.2992142689771599E-5</v>
      </c>
      <c r="K785" s="12">
        <f t="shared" si="115"/>
        <v>0.90999319549076541</v>
      </c>
      <c r="L785" s="12">
        <f t="shared" si="112"/>
        <v>-9.4318156981873222E-2</v>
      </c>
      <c r="M785" s="12">
        <f t="shared" si="116"/>
        <v>8.8959147364572784E-3</v>
      </c>
      <c r="N785" s="18">
        <f t="shared" si="113"/>
        <v>2.8726149847826241E-6</v>
      </c>
    </row>
    <row r="786" spans="1:14" x14ac:dyDescent="0.2">
      <c r="A786" s="4">
        <v>784</v>
      </c>
      <c r="B786" s="1" t="str">
        <f>'Исходные данные'!A1036</f>
        <v>05.02.2013</v>
      </c>
      <c r="C786" s="1">
        <f>'Исходные данные'!B1036</f>
        <v>1476.44</v>
      </c>
      <c r="D786" s="5" t="str">
        <f>'Исходные данные'!A788</f>
        <v>06.02.2014</v>
      </c>
      <c r="E786" s="1">
        <f>'Исходные данные'!B788</f>
        <v>1585.29</v>
      </c>
      <c r="F786" s="12">
        <f t="shared" si="108"/>
        <v>1.0737246349326759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7.1133571157374134E-2</v>
      </c>
      <c r="J786" s="18">
        <f t="shared" si="111"/>
        <v>2.2905912195493205E-5</v>
      </c>
      <c r="K786" s="12">
        <f t="shared" si="115"/>
        <v>0.9099308616909304</v>
      </c>
      <c r="L786" s="12">
        <f t="shared" si="112"/>
        <v>-9.4386658521389E-2</v>
      </c>
      <c r="M786" s="12">
        <f t="shared" si="116"/>
        <v>8.9088413068332921E-3</v>
      </c>
      <c r="N786" s="18">
        <f t="shared" si="113"/>
        <v>2.8687599036246575E-6</v>
      </c>
    </row>
    <row r="787" spans="1:14" x14ac:dyDescent="0.2">
      <c r="A787" s="4">
        <v>785</v>
      </c>
      <c r="B787" s="1" t="str">
        <f>'Исходные данные'!A1037</f>
        <v>04.02.2013</v>
      </c>
      <c r="C787" s="1">
        <f>'Исходные данные'!B1037</f>
        <v>1475.96</v>
      </c>
      <c r="D787" s="5" t="str">
        <f>'Исходные данные'!A789</f>
        <v>05.02.2014</v>
      </c>
      <c r="E787" s="1">
        <f>'Исходные данные'!B789</f>
        <v>1584.64</v>
      </c>
      <c r="F787" s="12">
        <f t="shared" si="108"/>
        <v>1.0736334318003198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7.1048626653871086E-2</v>
      </c>
      <c r="J787" s="18">
        <f t="shared" si="111"/>
        <v>2.2814703875588151E-5</v>
      </c>
      <c r="K787" s="12">
        <f t="shared" si="115"/>
        <v>0.90985357134840328</v>
      </c>
      <c r="L787" s="12">
        <f t="shared" si="112"/>
        <v>-9.4471603024892103E-2</v>
      </c>
      <c r="M787" s="12">
        <f t="shared" si="116"/>
        <v>8.9248837780928E-3</v>
      </c>
      <c r="N787" s="18">
        <f t="shared" si="113"/>
        <v>2.8659045235765084E-6</v>
      </c>
    </row>
    <row r="788" spans="1:14" x14ac:dyDescent="0.2">
      <c r="A788" s="4">
        <v>786</v>
      </c>
      <c r="B788" s="1" t="str">
        <f>'Исходные данные'!A1038</f>
        <v>01.02.2013</v>
      </c>
      <c r="C788" s="1">
        <f>'Исходные данные'!B1038</f>
        <v>1475.34</v>
      </c>
      <c r="D788" s="5" t="str">
        <f>'Исходные данные'!A790</f>
        <v>04.02.2014</v>
      </c>
      <c r="E788" s="1">
        <f>'Исходные данные'!B790</f>
        <v>1584.45</v>
      </c>
      <c r="F788" s="12">
        <f t="shared" si="108"/>
        <v>1.0739558339094719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7.1348872251781117E-2</v>
      </c>
      <c r="J788" s="18">
        <f t="shared" si="111"/>
        <v>2.2847170937130082E-5</v>
      </c>
      <c r="K788" s="12">
        <f t="shared" si="115"/>
        <v>0.91012679189252366</v>
      </c>
      <c r="L788" s="12">
        <f t="shared" si="112"/>
        <v>-9.4171357426982072E-2</v>
      </c>
      <c r="M788" s="12">
        <f t="shared" si="116"/>
        <v>8.8682445596404095E-3</v>
      </c>
      <c r="N788" s="18">
        <f t="shared" si="113"/>
        <v>2.8397687723973852E-6</v>
      </c>
    </row>
    <row r="789" spans="1:14" x14ac:dyDescent="0.2">
      <c r="A789" s="4">
        <v>787</v>
      </c>
      <c r="B789" s="1" t="str">
        <f>'Исходные данные'!A1039</f>
        <v>31.01.2013</v>
      </c>
      <c r="C789" s="1">
        <f>'Исходные данные'!B1039</f>
        <v>1474.91</v>
      </c>
      <c r="D789" s="5" t="str">
        <f>'Исходные данные'!A791</f>
        <v>03.02.2014</v>
      </c>
      <c r="E789" s="1">
        <f>'Исходные данные'!B791</f>
        <v>1583.74</v>
      </c>
      <c r="F789" s="12">
        <f t="shared" si="108"/>
        <v>1.0737875531388354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7.1192167524395514E-2</v>
      </c>
      <c r="J789" s="18">
        <f t="shared" si="111"/>
        <v>2.2733363858408336E-5</v>
      </c>
      <c r="K789" s="12">
        <f t="shared" si="115"/>
        <v>0.90998418189583596</v>
      </c>
      <c r="L789" s="12">
        <f t="shared" si="112"/>
        <v>-9.4328062154367676E-2</v>
      </c>
      <c r="M789" s="12">
        <f t="shared" si="116"/>
        <v>8.8977833097982489E-3</v>
      </c>
      <c r="N789" s="18">
        <f t="shared" si="113"/>
        <v>2.8412752771658768E-6</v>
      </c>
    </row>
    <row r="790" spans="1:14" x14ac:dyDescent="0.2">
      <c r="A790" s="4">
        <v>788</v>
      </c>
      <c r="B790" s="1" t="str">
        <f>'Исходные данные'!A1040</f>
        <v>30.01.2013</v>
      </c>
      <c r="C790" s="1">
        <f>'Исходные данные'!B1040</f>
        <v>1474.49</v>
      </c>
      <c r="D790" s="5" t="str">
        <f>'Исходные данные'!A792</f>
        <v>31.01.2014</v>
      </c>
      <c r="E790" s="1">
        <f>'Исходные данные'!B792</f>
        <v>1583.03</v>
      </c>
      <c r="F790" s="12">
        <f t="shared" si="108"/>
        <v>1.0736118929256895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7.1028564787271126E-2</v>
      </c>
      <c r="J790" s="18">
        <f t="shared" si="111"/>
        <v>2.2617817531385027E-5</v>
      </c>
      <c r="K790" s="12">
        <f t="shared" si="115"/>
        <v>0.90983531817052643</v>
      </c>
      <c r="L790" s="12">
        <f t="shared" si="112"/>
        <v>-9.4491664891492036E-2</v>
      </c>
      <c r="M790" s="12">
        <f t="shared" si="116"/>
        <v>8.9286747339660261E-3</v>
      </c>
      <c r="N790" s="18">
        <f t="shared" si="113"/>
        <v>2.8431819864973793E-6</v>
      </c>
    </row>
    <row r="791" spans="1:14" x14ac:dyDescent="0.2">
      <c r="A791" s="4">
        <v>789</v>
      </c>
      <c r="B791" s="1" t="str">
        <f>'Исходные данные'!A1041</f>
        <v>29.01.2013</v>
      </c>
      <c r="C791" s="1">
        <f>'Исходные данные'!B1041</f>
        <v>1473.96</v>
      </c>
      <c r="D791" s="5" t="str">
        <f>'Исходные данные'!A793</f>
        <v>30.01.2014</v>
      </c>
      <c r="E791" s="1">
        <f>'Исходные данные'!B793</f>
        <v>1582.48</v>
      </c>
      <c r="F791" s="12">
        <f t="shared" si="108"/>
        <v>1.0736247930744389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7.1040580368817122E-2</v>
      </c>
      <c r="J791" s="18">
        <f t="shared" si="111"/>
        <v>2.2558505635572112E-5</v>
      </c>
      <c r="K791" s="12">
        <f t="shared" si="115"/>
        <v>0.90984625043666401</v>
      </c>
      <c r="L791" s="12">
        <f t="shared" si="112"/>
        <v>-9.4479649309946012E-2</v>
      </c>
      <c r="M791" s="12">
        <f t="shared" si="116"/>
        <v>8.9264041337303798E-3</v>
      </c>
      <c r="N791" s="18">
        <f t="shared" si="113"/>
        <v>2.834525519227594E-6</v>
      </c>
    </row>
    <row r="792" spans="1:14" x14ac:dyDescent="0.2">
      <c r="A792" s="4">
        <v>790</v>
      </c>
      <c r="B792" s="1" t="str">
        <f>'Исходные данные'!A1042</f>
        <v>28.01.2013</v>
      </c>
      <c r="C792" s="1">
        <f>'Исходные данные'!B1042</f>
        <v>1473.37</v>
      </c>
      <c r="D792" s="5" t="str">
        <f>'Исходные данные'!A794</f>
        <v>29.01.2014</v>
      </c>
      <c r="E792" s="1">
        <f>'Исходные данные'!B794</f>
        <v>1583.38</v>
      </c>
      <c r="F792" s="12">
        <f t="shared" si="108"/>
        <v>1.074665562621745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7.2009508638658487E-2</v>
      </c>
      <c r="J792" s="18">
        <f t="shared" si="111"/>
        <v>2.2802362363671454E-5</v>
      </c>
      <c r="K792" s="12">
        <f t="shared" si="115"/>
        <v>0.91072825341972974</v>
      </c>
      <c r="L792" s="12">
        <f t="shared" si="112"/>
        <v>-9.3510721040104702E-2</v>
      </c>
      <c r="M792" s="12">
        <f t="shared" si="116"/>
        <v>8.744254949440278E-3</v>
      </c>
      <c r="N792" s="18">
        <f t="shared" si="113"/>
        <v>2.7689352937817711E-6</v>
      </c>
    </row>
    <row r="793" spans="1:14" x14ac:dyDescent="0.2">
      <c r="A793" s="4">
        <v>791</v>
      </c>
      <c r="B793" s="1" t="str">
        <f>'Исходные данные'!A1043</f>
        <v>25.01.2013</v>
      </c>
      <c r="C793" s="1">
        <f>'Исходные данные'!B1043</f>
        <v>1472.47</v>
      </c>
      <c r="D793" s="5" t="str">
        <f>'Исходные данные'!A795</f>
        <v>28.01.2014</v>
      </c>
      <c r="E793" s="1">
        <f>'Исходные данные'!B795</f>
        <v>1583.2</v>
      </c>
      <c r="F793" s="12">
        <f t="shared" si="108"/>
        <v>1.0752001738575319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7.2506852484588269E-2</v>
      </c>
      <c r="J793" s="18">
        <f t="shared" si="111"/>
        <v>2.2895768101620451E-5</v>
      </c>
      <c r="K793" s="12">
        <f t="shared" si="115"/>
        <v>0.91118131116528456</v>
      </c>
      <c r="L793" s="12">
        <f t="shared" si="112"/>
        <v>-9.3013377194174893E-2</v>
      </c>
      <c r="M793" s="12">
        <f t="shared" si="116"/>
        <v>8.6514883370658515E-3</v>
      </c>
      <c r="N793" s="18">
        <f t="shared" si="113"/>
        <v>2.7319137972709159E-6</v>
      </c>
    </row>
    <row r="794" spans="1:14" x14ac:dyDescent="0.2">
      <c r="A794" s="4">
        <v>792</v>
      </c>
      <c r="B794" s="1" t="str">
        <f>'Исходные данные'!A1044</f>
        <v>24.01.2013</v>
      </c>
      <c r="C794" s="1">
        <f>'Исходные данные'!B1044</f>
        <v>1471.83</v>
      </c>
      <c r="D794" s="5" t="str">
        <f>'Исходные данные'!A796</f>
        <v>27.01.2014</v>
      </c>
      <c r="E794" s="1">
        <f>'Исходные данные'!B796</f>
        <v>1582.72</v>
      </c>
      <c r="F794" s="12">
        <f t="shared" si="108"/>
        <v>1.0753415815685237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7.2638361403993171E-2</v>
      </c>
      <c r="J794" s="18">
        <f t="shared" si="111"/>
        <v>2.2873276131937133E-5</v>
      </c>
      <c r="K794" s="12">
        <f t="shared" si="115"/>
        <v>0.91130114751449953</v>
      </c>
      <c r="L794" s="12">
        <f t="shared" si="112"/>
        <v>-9.2881868274769991E-2</v>
      </c>
      <c r="M794" s="12">
        <f t="shared" si="116"/>
        <v>8.6270414542117223E-3</v>
      </c>
      <c r="N794" s="18">
        <f t="shared" si="113"/>
        <v>2.7165907596176225E-6</v>
      </c>
    </row>
    <row r="795" spans="1:14" x14ac:dyDescent="0.2">
      <c r="A795" s="4">
        <v>793</v>
      </c>
      <c r="B795" s="1" t="str">
        <f>'Исходные данные'!A1045</f>
        <v>23.01.2013</v>
      </c>
      <c r="C795" s="1">
        <f>'Исходные данные'!B1045</f>
        <v>1471.42</v>
      </c>
      <c r="D795" s="5" t="str">
        <f>'Исходные данные'!A797</f>
        <v>24.01.2014</v>
      </c>
      <c r="E795" s="1">
        <f>'Исходные данные'!B797</f>
        <v>1582.22</v>
      </c>
      <c r="F795" s="12">
        <f t="shared" si="108"/>
        <v>1.075301409522774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7.2601003231650516E-2</v>
      </c>
      <c r="J795" s="18">
        <f t="shared" si="111"/>
        <v>2.2797704788897984E-5</v>
      </c>
      <c r="K795" s="12">
        <f t="shared" si="115"/>
        <v>0.91126710360508767</v>
      </c>
      <c r="L795" s="12">
        <f t="shared" si="112"/>
        <v>-9.2919226447112688E-2</v>
      </c>
      <c r="M795" s="12">
        <f t="shared" si="116"/>
        <v>8.6339826435298042E-3</v>
      </c>
      <c r="N795" s="18">
        <f t="shared" si="113"/>
        <v>2.7111882577106179E-6</v>
      </c>
    </row>
    <row r="796" spans="1:14" x14ac:dyDescent="0.2">
      <c r="A796" s="4">
        <v>794</v>
      </c>
      <c r="B796" s="1" t="str">
        <f>'Исходные данные'!A1046</f>
        <v>22.01.2013</v>
      </c>
      <c r="C796" s="1">
        <f>'Исходные данные'!B1046</f>
        <v>1470.97</v>
      </c>
      <c r="D796" s="5" t="str">
        <f>'Исходные данные'!A798</f>
        <v>23.01.2014</v>
      </c>
      <c r="E796" s="1">
        <f>'Исходные данные'!B798</f>
        <v>1582.01</v>
      </c>
      <c r="F796" s="12">
        <f t="shared" si="108"/>
        <v>1.0754876034181526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7.277414331626457E-2</v>
      </c>
      <c r="J796" s="18">
        <f t="shared" si="111"/>
        <v>2.2788291946818472E-5</v>
      </c>
      <c r="K796" s="12">
        <f t="shared" si="115"/>
        <v>0.91142489412804994</v>
      </c>
      <c r="L796" s="12">
        <f t="shared" si="112"/>
        <v>-9.2746086362498606E-2</v>
      </c>
      <c r="M796" s="12">
        <f t="shared" si="116"/>
        <v>8.6018365355600476E-3</v>
      </c>
      <c r="N796" s="18">
        <f t="shared" si="113"/>
        <v>2.6935550639088381E-6</v>
      </c>
    </row>
    <row r="797" spans="1:14" x14ac:dyDescent="0.2">
      <c r="A797" s="4">
        <v>795</v>
      </c>
      <c r="B797" s="1" t="str">
        <f>'Исходные данные'!A1047</f>
        <v>21.01.2013</v>
      </c>
      <c r="C797" s="1">
        <f>'Исходные данные'!B1047</f>
        <v>1470.69</v>
      </c>
      <c r="D797" s="5" t="str">
        <f>'Исходные данные'!A799</f>
        <v>22.01.2014</v>
      </c>
      <c r="E797" s="1">
        <f>'Исходные данные'!B799</f>
        <v>1581.76</v>
      </c>
      <c r="F797" s="12">
        <f t="shared" si="108"/>
        <v>1.0755223738517294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7.2806472718682277E-2</v>
      </c>
      <c r="J797" s="18">
        <f t="shared" si="111"/>
        <v>2.2734784057477007E-5</v>
      </c>
      <c r="K797" s="12">
        <f t="shared" si="115"/>
        <v>0.91145436042653705</v>
      </c>
      <c r="L797" s="12">
        <f t="shared" si="112"/>
        <v>-9.2713756960080926E-2</v>
      </c>
      <c r="M797" s="12">
        <f t="shared" si="116"/>
        <v>8.5958407296529513E-3</v>
      </c>
      <c r="N797" s="18">
        <f t="shared" si="113"/>
        <v>2.6841649579183517E-6</v>
      </c>
    </row>
    <row r="798" spans="1:14" x14ac:dyDescent="0.2">
      <c r="A798" s="4">
        <v>796</v>
      </c>
      <c r="B798" s="1" t="str">
        <f>'Исходные данные'!A1048</f>
        <v>18.01.2013</v>
      </c>
      <c r="C798" s="1">
        <f>'Исходные данные'!B1048</f>
        <v>1469.86</v>
      </c>
      <c r="D798" s="5" t="str">
        <f>'Исходные данные'!A800</f>
        <v>21.01.2014</v>
      </c>
      <c r="E798" s="1">
        <f>'Исходные данные'!B800</f>
        <v>1581.63</v>
      </c>
      <c r="F798" s="12">
        <f t="shared" si="108"/>
        <v>1.076041255629788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7.328880266794166E-2</v>
      </c>
      <c r="J798" s="18">
        <f t="shared" si="111"/>
        <v>2.2821523763305388E-5</v>
      </c>
      <c r="K798" s="12">
        <f t="shared" si="115"/>
        <v>0.91189408820036633</v>
      </c>
      <c r="L798" s="12">
        <f t="shared" si="112"/>
        <v>-9.2231427010821529E-2</v>
      </c>
      <c r="M798" s="12">
        <f t="shared" si="116"/>
        <v>8.5066361284524966E-3</v>
      </c>
      <c r="N798" s="18">
        <f t="shared" si="113"/>
        <v>2.648895758754018E-6</v>
      </c>
    </row>
    <row r="799" spans="1:14" x14ac:dyDescent="0.2">
      <c r="A799" s="4">
        <v>797</v>
      </c>
      <c r="B799" s="1" t="str">
        <f>'Исходные данные'!A1049</f>
        <v>17.01.2013</v>
      </c>
      <c r="C799" s="1">
        <f>'Исходные данные'!B1049</f>
        <v>1469.64</v>
      </c>
      <c r="D799" s="5" t="str">
        <f>'Исходные данные'!A801</f>
        <v>20.01.2014</v>
      </c>
      <c r="E799" s="1">
        <f>'Исходные данные'!B801</f>
        <v>1581.3</v>
      </c>
      <c r="F799" s="12">
        <f t="shared" si="108"/>
        <v>1.0759777904793009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7.3229820708074433E-2</v>
      </c>
      <c r="J799" s="18">
        <f t="shared" si="111"/>
        <v>2.2739512608783915E-5</v>
      </c>
      <c r="K799" s="12">
        <f t="shared" si="115"/>
        <v>0.91184030448600295</v>
      </c>
      <c r="L799" s="12">
        <f t="shared" si="112"/>
        <v>-9.229040897068877E-2</v>
      </c>
      <c r="M799" s="12">
        <f t="shared" si="116"/>
        <v>8.5175195879769877E-3</v>
      </c>
      <c r="N799" s="18">
        <f t="shared" si="113"/>
        <v>2.6448821285317002E-6</v>
      </c>
    </row>
    <row r="800" spans="1:14" x14ac:dyDescent="0.2">
      <c r="A800" s="4">
        <v>798</v>
      </c>
      <c r="B800" s="1" t="str">
        <f>'Исходные данные'!A1050</f>
        <v>16.01.2013</v>
      </c>
      <c r="C800" s="1">
        <f>'Исходные данные'!B1050</f>
        <v>1469.2</v>
      </c>
      <c r="D800" s="5" t="str">
        <f>'Исходные данные'!A802</f>
        <v>17.01.2014</v>
      </c>
      <c r="E800" s="1">
        <f>'Исходные данные'!B802</f>
        <v>1580.49</v>
      </c>
      <c r="F800" s="12">
        <f t="shared" si="108"/>
        <v>1.0757487067791995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7.301689057847037E-2</v>
      </c>
      <c r="J800" s="18">
        <f t="shared" si="111"/>
        <v>2.2610110511732075E-5</v>
      </c>
      <c r="K800" s="12">
        <f t="shared" si="115"/>
        <v>0.91164616688139677</v>
      </c>
      <c r="L800" s="12">
        <f t="shared" si="112"/>
        <v>-9.250333910029275E-2</v>
      </c>
      <c r="M800" s="12">
        <f t="shared" si="116"/>
        <v>8.5568677447037476E-3</v>
      </c>
      <c r="N800" s="18">
        <f t="shared" si="113"/>
        <v>2.6496845292816955E-6</v>
      </c>
    </row>
    <row r="801" spans="1:14" x14ac:dyDescent="0.2">
      <c r="A801" s="4">
        <v>799</v>
      </c>
      <c r="B801" s="1" t="str">
        <f>'Исходные данные'!A1051</f>
        <v>15.01.2013</v>
      </c>
      <c r="C801" s="1">
        <f>'Исходные данные'!B1051</f>
        <v>1468.8</v>
      </c>
      <c r="D801" s="5" t="str">
        <f>'Исходные данные'!A803</f>
        <v>16.01.2014</v>
      </c>
      <c r="E801" s="1">
        <f>'Исходные данные'!B803</f>
        <v>1580.55</v>
      </c>
      <c r="F801" s="12">
        <f t="shared" si="108"/>
        <v>1.0760825163398693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7.3327146847420283E-2</v>
      </c>
      <c r="J801" s="18">
        <f t="shared" si="111"/>
        <v>2.2642809190460519E-5</v>
      </c>
      <c r="K801" s="12">
        <f t="shared" si="115"/>
        <v>0.91192905470132646</v>
      </c>
      <c r="L801" s="12">
        <f t="shared" si="112"/>
        <v>-9.2193082831342824E-2</v>
      </c>
      <c r="M801" s="12">
        <f t="shared" si="116"/>
        <v>8.4995645219468358E-3</v>
      </c>
      <c r="N801" s="18">
        <f t="shared" si="113"/>
        <v>2.6245943821175787E-6</v>
      </c>
    </row>
    <row r="802" spans="1:14" x14ac:dyDescent="0.2">
      <c r="A802" s="4">
        <v>800</v>
      </c>
      <c r="B802" s="1" t="str">
        <f>'Исходные данные'!A1052</f>
        <v>14.01.2013</v>
      </c>
      <c r="C802" s="1">
        <f>'Исходные данные'!B1052</f>
        <v>1467.53</v>
      </c>
      <c r="D802" s="5" t="str">
        <f>'Исходные данные'!A804</f>
        <v>15.01.2014</v>
      </c>
      <c r="E802" s="1">
        <f>'Исходные данные'!B804</f>
        <v>1580.15</v>
      </c>
      <c r="F802" s="12">
        <f t="shared" si="108"/>
        <v>1.0767411909807636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7.3939063800218113E-2</v>
      </c>
      <c r="J802" s="18">
        <f t="shared" si="111"/>
        <v>2.2768039518264206E-5</v>
      </c>
      <c r="K802" s="12">
        <f t="shared" si="115"/>
        <v>0.91248725031690947</v>
      </c>
      <c r="L802" s="12">
        <f t="shared" si="112"/>
        <v>-9.1581165878545034E-2</v>
      </c>
      <c r="M802" s="12">
        <f t="shared" si="116"/>
        <v>8.3871099436735787E-3</v>
      </c>
      <c r="N802" s="18">
        <f t="shared" si="113"/>
        <v>2.582640904915318E-6</v>
      </c>
    </row>
    <row r="803" spans="1:14" x14ac:dyDescent="0.2">
      <c r="A803" s="4">
        <v>801</v>
      </c>
      <c r="B803" s="1" t="str">
        <f>'Исходные данные'!A1053</f>
        <v>11.01.2013</v>
      </c>
      <c r="C803" s="1">
        <f>'Исходные данные'!B1053</f>
        <v>1466.24</v>
      </c>
      <c r="D803" s="5" t="str">
        <f>'Исходные данные'!A805</f>
        <v>14.01.2014</v>
      </c>
      <c r="E803" s="1">
        <f>'Исходные данные'!B805</f>
        <v>1578.45</v>
      </c>
      <c r="F803" s="12">
        <f t="shared" si="108"/>
        <v>1.0765290811872545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7.374205202985494E-2</v>
      </c>
      <c r="J803" s="18">
        <f t="shared" si="111"/>
        <v>2.2643996401146165E-5</v>
      </c>
      <c r="K803" s="12">
        <f t="shared" si="115"/>
        <v>0.91230749729560257</v>
      </c>
      <c r="L803" s="12">
        <f t="shared" si="112"/>
        <v>-9.1778177648908235E-2</v>
      </c>
      <c r="M803" s="12">
        <f t="shared" si="116"/>
        <v>8.4232338925545568E-3</v>
      </c>
      <c r="N803" s="18">
        <f t="shared" si="113"/>
        <v>2.5865252281262424E-6</v>
      </c>
    </row>
    <row r="804" spans="1:14" x14ac:dyDescent="0.2">
      <c r="A804" s="4">
        <v>802</v>
      </c>
      <c r="B804" s="1" t="str">
        <f>'Исходные данные'!A1054</f>
        <v>10.01.2013</v>
      </c>
      <c r="C804" s="1">
        <f>'Исходные данные'!B1054</f>
        <v>1465.75</v>
      </c>
      <c r="D804" s="5" t="str">
        <f>'Исходные данные'!A806</f>
        <v>13.01.2014</v>
      </c>
      <c r="E804" s="1">
        <f>'Исходные данные'!B806</f>
        <v>1578.1</v>
      </c>
      <c r="F804" s="12">
        <f t="shared" si="108"/>
        <v>1.0766501790892034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7.3854534909762432E-2</v>
      </c>
      <c r="J804" s="18">
        <f t="shared" si="111"/>
        <v>2.2615239715937773E-5</v>
      </c>
      <c r="K804" s="12">
        <f t="shared" si="115"/>
        <v>0.91241012204191485</v>
      </c>
      <c r="L804" s="12">
        <f t="shared" si="112"/>
        <v>-9.1665694769000772E-2</v>
      </c>
      <c r="M804" s="12">
        <f t="shared" si="116"/>
        <v>8.4025995974836131E-3</v>
      </c>
      <c r="N804" s="18">
        <f t="shared" si="113"/>
        <v>2.5729876217664128E-6</v>
      </c>
    </row>
    <row r="805" spans="1:14" x14ac:dyDescent="0.2">
      <c r="A805" s="4">
        <v>803</v>
      </c>
      <c r="B805" s="1" t="str">
        <f>'Исходные данные'!A1055</f>
        <v>09.01.2013</v>
      </c>
      <c r="C805" s="1">
        <f>'Исходные данные'!B1055</f>
        <v>1465.62</v>
      </c>
      <c r="D805" s="5" t="str">
        <f>'Исходные данные'!A807</f>
        <v>10.01.2014</v>
      </c>
      <c r="E805" s="1">
        <f>'Исходные данные'!B807</f>
        <v>1577.66</v>
      </c>
      <c r="F805" s="12">
        <f t="shared" si="108"/>
        <v>1.0764454633533933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7.3664375464551068E-2</v>
      </c>
      <c r="J805" s="18">
        <f t="shared" si="111"/>
        <v>2.2494052712329075E-5</v>
      </c>
      <c r="K805" s="12">
        <f t="shared" si="115"/>
        <v>0.91223663513491193</v>
      </c>
      <c r="L805" s="12">
        <f t="shared" si="112"/>
        <v>-9.1855854214212107E-2</v>
      </c>
      <c r="M805" s="12">
        <f t="shared" si="116"/>
        <v>8.4374979534225861E-3</v>
      </c>
      <c r="N805" s="18">
        <f t="shared" si="113"/>
        <v>2.5764628088890703E-6</v>
      </c>
    </row>
    <row r="806" spans="1:14" x14ac:dyDescent="0.2">
      <c r="A806" s="4">
        <v>804</v>
      </c>
      <c r="B806" s="1" t="str">
        <f>'Исходные данные'!A1056</f>
        <v>29.12.2012</v>
      </c>
      <c r="C806" s="1">
        <f>'Исходные данные'!B1056</f>
        <v>1451.29</v>
      </c>
      <c r="D806" s="5" t="str">
        <f>'Исходные данные'!A808</f>
        <v>09.01.2014</v>
      </c>
      <c r="E806" s="1">
        <f>'Исходные данные'!B808</f>
        <v>1577.79</v>
      </c>
      <c r="F806" s="12">
        <f t="shared" si="108"/>
        <v>1.0871638335549751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8.3572317623570952E-2</v>
      </c>
      <c r="J806" s="18">
        <f t="shared" si="111"/>
        <v>2.5448302168662316E-5</v>
      </c>
      <c r="K806" s="12">
        <f t="shared" si="115"/>
        <v>0.92131994710908427</v>
      </c>
      <c r="L806" s="12">
        <f t="shared" si="112"/>
        <v>-8.1947912055192182E-2</v>
      </c>
      <c r="M806" s="12">
        <f t="shared" si="116"/>
        <v>6.7154602902055101E-3</v>
      </c>
      <c r="N806" s="18">
        <f t="shared" si="113"/>
        <v>2.0449003632585905E-6</v>
      </c>
    </row>
    <row r="807" spans="1:14" x14ac:dyDescent="0.2">
      <c r="A807" s="4">
        <v>805</v>
      </c>
      <c r="B807" s="1" t="str">
        <f>'Исходные данные'!A1057</f>
        <v>28.12.2012</v>
      </c>
      <c r="C807" s="1">
        <f>'Исходные данные'!B1057</f>
        <v>1451.04</v>
      </c>
      <c r="D807" s="5" t="str">
        <f>'Исходные данные'!A809</f>
        <v>31.12.2013</v>
      </c>
      <c r="E807" s="1">
        <f>'Исходные данные'!B809</f>
        <v>1568.15</v>
      </c>
      <c r="F807" s="12">
        <f t="shared" si="108"/>
        <v>1.0807076303892382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7.7616039900963454E-2</v>
      </c>
      <c r="J807" s="18">
        <f t="shared" si="111"/>
        <v>2.356861252958184E-5</v>
      </c>
      <c r="K807" s="12">
        <f t="shared" si="115"/>
        <v>0.9158486201796997</v>
      </c>
      <c r="L807" s="12">
        <f t="shared" si="112"/>
        <v>-8.7904189777799735E-2</v>
      </c>
      <c r="M807" s="12">
        <f t="shared" si="116"/>
        <v>7.7271465804914291E-3</v>
      </c>
      <c r="N807" s="18">
        <f t="shared" si="113"/>
        <v>2.3463980376641853E-6</v>
      </c>
    </row>
    <row r="808" spans="1:14" x14ac:dyDescent="0.2">
      <c r="A808" s="4">
        <v>806</v>
      </c>
      <c r="B808" s="1" t="str">
        <f>'Исходные данные'!A1058</f>
        <v>27.12.2012</v>
      </c>
      <c r="C808" s="1">
        <f>'Исходные данные'!B1058</f>
        <v>1449.94</v>
      </c>
      <c r="D808" s="5" t="str">
        <f>'Исходные данные'!A810</f>
        <v>30.12.2013</v>
      </c>
      <c r="E808" s="1">
        <f>'Исходные данные'!B810</f>
        <v>1567.83</v>
      </c>
      <c r="F808" s="12">
        <f t="shared" si="108"/>
        <v>1.0813068126956977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7.8170321417182193E-2</v>
      </c>
      <c r="J808" s="18">
        <f t="shared" si="111"/>
        <v>2.3670672849259628E-5</v>
      </c>
      <c r="K808" s="12">
        <f t="shared" si="115"/>
        <v>0.91635639885468645</v>
      </c>
      <c r="L808" s="12">
        <f t="shared" si="112"/>
        <v>-8.7349908261580914E-2</v>
      </c>
      <c r="M808" s="12">
        <f t="shared" si="116"/>
        <v>7.6300064733065987E-3</v>
      </c>
      <c r="N808" s="18">
        <f t="shared" si="113"/>
        <v>2.3104342388910196E-6</v>
      </c>
    </row>
    <row r="809" spans="1:14" x14ac:dyDescent="0.2">
      <c r="A809" s="4">
        <v>807</v>
      </c>
      <c r="B809" s="1" t="str">
        <f>'Исходные данные'!A1059</f>
        <v>26.12.2012</v>
      </c>
      <c r="C809" s="1">
        <f>'Исходные данные'!B1059</f>
        <v>1449.59</v>
      </c>
      <c r="D809" s="5" t="str">
        <f>'Исходные данные'!A811</f>
        <v>27.12.2013</v>
      </c>
      <c r="E809" s="1">
        <f>'Исходные данные'!B811</f>
        <v>1566.08</v>
      </c>
      <c r="F809" s="12">
        <f t="shared" si="108"/>
        <v>1.0803606537020813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7.7294924004077906E-2</v>
      </c>
      <c r="J809" s="18">
        <f t="shared" si="111"/>
        <v>2.334026858567796E-5</v>
      </c>
      <c r="K809" s="12">
        <f t="shared" si="115"/>
        <v>0.91555457384262273</v>
      </c>
      <c r="L809" s="12">
        <f t="shared" si="112"/>
        <v>-8.8225305674685214E-2</v>
      </c>
      <c r="M809" s="12">
        <f t="shared" si="116"/>
        <v>7.7837045613916404E-3</v>
      </c>
      <c r="N809" s="18">
        <f t="shared" si="113"/>
        <v>2.3503969684330481E-6</v>
      </c>
    </row>
    <row r="810" spans="1:14" x14ac:dyDescent="0.2">
      <c r="A810" s="4">
        <v>808</v>
      </c>
      <c r="B810" s="1" t="str">
        <f>'Исходные данные'!A1060</f>
        <v>25.12.2012</v>
      </c>
      <c r="C810" s="1">
        <f>'Исходные данные'!B1060</f>
        <v>1448.61</v>
      </c>
      <c r="D810" s="5" t="str">
        <f>'Исходные данные'!A812</f>
        <v>26.12.2013</v>
      </c>
      <c r="E810" s="1">
        <f>'Исходные данные'!B812</f>
        <v>1564.97</v>
      </c>
      <c r="F810" s="12">
        <f t="shared" si="108"/>
        <v>1.0803252773348244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7.7262178507148505E-2</v>
      </c>
      <c r="J810" s="18">
        <f t="shared" si="111"/>
        <v>2.3265264463819816E-5</v>
      </c>
      <c r="K810" s="12">
        <f t="shared" si="115"/>
        <v>0.91552459404399067</v>
      </c>
      <c r="L810" s="12">
        <f t="shared" si="112"/>
        <v>-8.8258051171614588E-2</v>
      </c>
      <c r="M810" s="12">
        <f t="shared" si="116"/>
        <v>7.7894835966113365E-3</v>
      </c>
      <c r="N810" s="18">
        <f t="shared" si="113"/>
        <v>2.3455770910599128E-6</v>
      </c>
    </row>
    <row r="811" spans="1:14" x14ac:dyDescent="0.2">
      <c r="A811" s="4">
        <v>809</v>
      </c>
      <c r="B811" s="1" t="str">
        <f>'Исходные данные'!A1061</f>
        <v>24.12.2012</v>
      </c>
      <c r="C811" s="1">
        <f>'Исходные данные'!B1061</f>
        <v>1448.15</v>
      </c>
      <c r="D811" s="5" t="str">
        <f>'Исходные данные'!A813</f>
        <v>25.12.2013</v>
      </c>
      <c r="E811" s="1">
        <f>'Исходные данные'!B813</f>
        <v>1564.36</v>
      </c>
      <c r="F811" s="12">
        <f t="shared" si="108"/>
        <v>1.0802472119600868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7.7189914905572157E-2</v>
      </c>
      <c r="J811" s="18">
        <f t="shared" si="111"/>
        <v>2.3178630684135658E-5</v>
      </c>
      <c r="K811" s="12">
        <f t="shared" si="115"/>
        <v>0.9154584373298833</v>
      </c>
      <c r="L811" s="12">
        <f t="shared" si="112"/>
        <v>-8.8330314773190977E-2</v>
      </c>
      <c r="M811" s="12">
        <f t="shared" si="116"/>
        <v>7.8022445079309975E-3</v>
      </c>
      <c r="N811" s="18">
        <f t="shared" si="113"/>
        <v>2.342862330887264E-6</v>
      </c>
    </row>
    <row r="812" spans="1:14" x14ac:dyDescent="0.2">
      <c r="A812" s="4">
        <v>810</v>
      </c>
      <c r="B812" s="1" t="str">
        <f>'Исходные данные'!A1062</f>
        <v>21.12.2012</v>
      </c>
      <c r="C812" s="1">
        <f>'Исходные данные'!B1062</f>
        <v>1447.49</v>
      </c>
      <c r="D812" s="5" t="str">
        <f>'Исходные данные'!A814</f>
        <v>24.12.2013</v>
      </c>
      <c r="E812" s="1">
        <f>'Исходные данные'!B814</f>
        <v>1564.18</v>
      </c>
      <c r="F812" s="12">
        <f t="shared" si="108"/>
        <v>1.0806154101237315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7.7530703036613191E-2</v>
      </c>
      <c r="J812" s="18">
        <f t="shared" si="111"/>
        <v>2.3215984494418009E-5</v>
      </c>
      <c r="K812" s="12">
        <f t="shared" si="115"/>
        <v>0.91577046786491823</v>
      </c>
      <c r="L812" s="12">
        <f t="shared" si="112"/>
        <v>-8.7989526642149998E-2</v>
      </c>
      <c r="M812" s="12">
        <f t="shared" si="116"/>
        <v>7.7421567987096219E-3</v>
      </c>
      <c r="N812" s="18">
        <f t="shared" si="113"/>
        <v>2.3183304826645784E-6</v>
      </c>
    </row>
    <row r="813" spans="1:14" x14ac:dyDescent="0.2">
      <c r="A813" s="4">
        <v>811</v>
      </c>
      <c r="B813" s="1" t="str">
        <f>'Исходные данные'!A1063</f>
        <v>20.12.2012</v>
      </c>
      <c r="C813" s="1">
        <f>'Исходные данные'!B1063</f>
        <v>1447.23</v>
      </c>
      <c r="D813" s="5" t="str">
        <f>'Исходные данные'!A815</f>
        <v>23.12.2013</v>
      </c>
      <c r="E813" s="1">
        <f>'Исходные данные'!B815</f>
        <v>1563.84</v>
      </c>
      <c r="F813" s="12">
        <f t="shared" si="108"/>
        <v>1.0805746149540847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7.7492950530652777E-2</v>
      </c>
      <c r="J813" s="18">
        <f t="shared" si="111"/>
        <v>2.3139914460636832E-5</v>
      </c>
      <c r="K813" s="12">
        <f t="shared" si="115"/>
        <v>0.91573589588746529</v>
      </c>
      <c r="L813" s="12">
        <f t="shared" si="112"/>
        <v>-8.8027279148110399E-2</v>
      </c>
      <c r="M813" s="12">
        <f t="shared" si="116"/>
        <v>7.7488018742193493E-3</v>
      </c>
      <c r="N813" s="18">
        <f t="shared" si="113"/>
        <v>2.3138441795545305E-6</v>
      </c>
    </row>
    <row r="814" spans="1:14" x14ac:dyDescent="0.2">
      <c r="A814" s="4">
        <v>812</v>
      </c>
      <c r="B814" s="1" t="str">
        <f>'Исходные данные'!A1064</f>
        <v>19.12.2012</v>
      </c>
      <c r="C814" s="1">
        <f>'Исходные данные'!B1064</f>
        <v>1447.01</v>
      </c>
      <c r="D814" s="5" t="str">
        <f>'Исходные данные'!A816</f>
        <v>20.12.2013</v>
      </c>
      <c r="E814" s="1">
        <f>'Исходные данные'!B816</f>
        <v>1562.86</v>
      </c>
      <c r="F814" s="12">
        <f t="shared" si="108"/>
        <v>1.0800616443562931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7.7018117614913964E-2</v>
      </c>
      <c r="J814" s="18">
        <f t="shared" si="111"/>
        <v>2.2933937339387008E-5</v>
      </c>
      <c r="K814" s="12">
        <f t="shared" si="115"/>
        <v>0.91530117755942786</v>
      </c>
      <c r="L814" s="12">
        <f t="shared" si="112"/>
        <v>-8.8502112063849184E-2</v>
      </c>
      <c r="M814" s="12">
        <f t="shared" si="116"/>
        <v>7.8326238397621161E-3</v>
      </c>
      <c r="N814" s="18">
        <f t="shared" si="113"/>
        <v>2.332346075273446E-6</v>
      </c>
    </row>
    <row r="815" spans="1:14" x14ac:dyDescent="0.2">
      <c r="A815" s="4">
        <v>813</v>
      </c>
      <c r="B815" s="1" t="str">
        <f>'Исходные данные'!A1065</f>
        <v>18.12.2012</v>
      </c>
      <c r="C815" s="1">
        <f>'Исходные данные'!B1065</f>
        <v>1446.96</v>
      </c>
      <c r="D815" s="5" t="str">
        <f>'Исходные данные'!A817</f>
        <v>19.12.2013</v>
      </c>
      <c r="E815" s="1">
        <f>'Исходные данные'!B817</f>
        <v>1562.6</v>
      </c>
      <c r="F815" s="12">
        <f t="shared" si="108"/>
        <v>1.0799192790401946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7.6886296713384095E-2</v>
      </c>
      <c r="J815" s="18">
        <f t="shared" si="111"/>
        <v>2.283078447781273E-5</v>
      </c>
      <c r="K815" s="12">
        <f t="shared" si="115"/>
        <v>0.91518052968516106</v>
      </c>
      <c r="L815" s="12">
        <f t="shared" si="112"/>
        <v>-8.8633932965379109E-2</v>
      </c>
      <c r="M815" s="12">
        <f t="shared" si="116"/>
        <v>7.8559740729113158E-3</v>
      </c>
      <c r="N815" s="18">
        <f t="shared" si="113"/>
        <v>2.3327700590201647E-6</v>
      </c>
    </row>
    <row r="816" spans="1:14" x14ac:dyDescent="0.2">
      <c r="A816" s="4">
        <v>814</v>
      </c>
      <c r="B816" s="1" t="str">
        <f>'Исходные данные'!A1066</f>
        <v>17.12.2012</v>
      </c>
      <c r="C816" s="1">
        <f>'Исходные данные'!B1066</f>
        <v>1446.76</v>
      </c>
      <c r="D816" s="5" t="str">
        <f>'Исходные данные'!A818</f>
        <v>18.12.2013</v>
      </c>
      <c r="E816" s="1">
        <f>'Исходные данные'!B818</f>
        <v>1563.25</v>
      </c>
      <c r="F816" s="12">
        <f t="shared" si="108"/>
        <v>1.0805178467748624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7.7440413973110078E-2</v>
      </c>
      <c r="J816" s="18">
        <f t="shared" si="111"/>
        <v>2.2931144251942739E-5</v>
      </c>
      <c r="K816" s="12">
        <f t="shared" si="115"/>
        <v>0.91568778753961166</v>
      </c>
      <c r="L816" s="12">
        <f t="shared" si="112"/>
        <v>-8.8079815705653083E-2</v>
      </c>
      <c r="M816" s="12">
        <f t="shared" si="116"/>
        <v>7.7580539347418091E-3</v>
      </c>
      <c r="N816" s="18">
        <f t="shared" si="113"/>
        <v>2.2972637252906424E-6</v>
      </c>
    </row>
    <row r="817" spans="1:14" x14ac:dyDescent="0.2">
      <c r="A817" s="4">
        <v>815</v>
      </c>
      <c r="B817" s="1" t="str">
        <f>'Исходные данные'!A1067</f>
        <v>14.12.2012</v>
      </c>
      <c r="C817" s="1">
        <f>'Исходные данные'!B1067</f>
        <v>1446.08</v>
      </c>
      <c r="D817" s="5" t="str">
        <f>'Исходные данные'!A819</f>
        <v>17.12.2013</v>
      </c>
      <c r="E817" s="1">
        <f>'Исходные данные'!B819</f>
        <v>1563.2</v>
      </c>
      <c r="F817" s="12">
        <f t="shared" si="108"/>
        <v>1.0809913697720737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7.7878555065603608E-2</v>
      </c>
      <c r="J817" s="18">
        <f t="shared" si="111"/>
        <v>2.2996519711382638E-5</v>
      </c>
      <c r="K817" s="12">
        <f t="shared" si="115"/>
        <v>0.91608907589126609</v>
      </c>
      <c r="L817" s="12">
        <f t="shared" si="112"/>
        <v>-8.7641674613159581E-2</v>
      </c>
      <c r="M817" s="12">
        <f t="shared" si="116"/>
        <v>7.6810631289989384E-3</v>
      </c>
      <c r="N817" s="18">
        <f t="shared" si="113"/>
        <v>2.2681175774460866E-6</v>
      </c>
    </row>
    <row r="818" spans="1:14" x14ac:dyDescent="0.2">
      <c r="A818" s="4">
        <v>816</v>
      </c>
      <c r="B818" s="1" t="str">
        <f>'Исходные данные'!A1068</f>
        <v>13.12.2012</v>
      </c>
      <c r="C818" s="1">
        <f>'Исходные данные'!B1068</f>
        <v>1445.74</v>
      </c>
      <c r="D818" s="5" t="str">
        <f>'Исходные данные'!A820</f>
        <v>16.12.2013</v>
      </c>
      <c r="E818" s="1">
        <f>'Исходные данные'!B820</f>
        <v>1563.77</v>
      </c>
      <c r="F818" s="12">
        <f t="shared" si="108"/>
        <v>1.0816398522555923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7.847827127828895E-2</v>
      </c>
      <c r="J818" s="18">
        <f t="shared" si="111"/>
        <v>2.3108929464899184E-5</v>
      </c>
      <c r="K818" s="12">
        <f t="shared" si="115"/>
        <v>0.91663863413536528</v>
      </c>
      <c r="L818" s="12">
        <f t="shared" si="112"/>
        <v>-8.7041958400474212E-2</v>
      </c>
      <c r="M818" s="12">
        <f t="shared" si="116"/>
        <v>7.5763025221898808E-3</v>
      </c>
      <c r="N818" s="18">
        <f t="shared" si="113"/>
        <v>2.2309390578849277E-6</v>
      </c>
    </row>
    <row r="819" spans="1:14" x14ac:dyDescent="0.2">
      <c r="A819" s="4">
        <v>817</v>
      </c>
      <c r="B819" s="1" t="str">
        <f>'Исходные данные'!A1069</f>
        <v>12.12.2012</v>
      </c>
      <c r="C819" s="1">
        <f>'Исходные данные'!B1069</f>
        <v>1445.27</v>
      </c>
      <c r="D819" s="5" t="str">
        <f>'Исходные данные'!A821</f>
        <v>13.12.2013</v>
      </c>
      <c r="E819" s="1">
        <f>'Исходные данные'!B821</f>
        <v>1563.24</v>
      </c>
      <c r="F819" s="12">
        <f t="shared" si="108"/>
        <v>1.0816248866993712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7.8464435194381232E-2</v>
      </c>
      <c r="J819" s="18">
        <f t="shared" si="111"/>
        <v>2.3040368537634193E-5</v>
      </c>
      <c r="K819" s="12">
        <f t="shared" si="115"/>
        <v>0.91662595153404935</v>
      </c>
      <c r="L819" s="12">
        <f t="shared" si="112"/>
        <v>-8.7055794484381874E-2</v>
      </c>
      <c r="M819" s="12">
        <f t="shared" si="116"/>
        <v>7.5787113533069307E-3</v>
      </c>
      <c r="N819" s="18">
        <f t="shared" si="113"/>
        <v>2.225419735552346E-6</v>
      </c>
    </row>
    <row r="820" spans="1:14" x14ac:dyDescent="0.2">
      <c r="A820" s="4">
        <v>818</v>
      </c>
      <c r="B820" s="1" t="str">
        <f>'Исходные данные'!A1070</f>
        <v>11.12.2012</v>
      </c>
      <c r="C820" s="1">
        <f>'Исходные данные'!B1070</f>
        <v>1445.15</v>
      </c>
      <c r="D820" s="5" t="str">
        <f>'Исходные данные'!A822</f>
        <v>12.12.2013</v>
      </c>
      <c r="E820" s="1">
        <f>'Исходные данные'!B822</f>
        <v>1562.94</v>
      </c>
      <c r="F820" s="12">
        <f t="shared" si="108"/>
        <v>1.0815071099885825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7.8355540581305894E-2</v>
      </c>
      <c r="J820" s="18">
        <f t="shared" si="111"/>
        <v>2.2944175139851212E-5</v>
      </c>
      <c r="K820" s="12">
        <f t="shared" si="115"/>
        <v>0.91652614134021704</v>
      </c>
      <c r="L820" s="12">
        <f t="shared" si="112"/>
        <v>-8.7164689097457268E-2</v>
      </c>
      <c r="M820" s="12">
        <f t="shared" si="116"/>
        <v>7.5976830254563836E-3</v>
      </c>
      <c r="N820" s="18">
        <f t="shared" si="113"/>
        <v>2.2247637971721922E-6</v>
      </c>
    </row>
    <row r="821" spans="1:14" x14ac:dyDescent="0.2">
      <c r="A821" s="4">
        <v>819</v>
      </c>
      <c r="B821" s="1" t="str">
        <f>'Исходные данные'!A1071</f>
        <v>10.12.2012</v>
      </c>
      <c r="C821" s="1">
        <f>'Исходные данные'!B1071</f>
        <v>1444.98</v>
      </c>
      <c r="D821" s="5" t="str">
        <f>'Исходные данные'!A823</f>
        <v>11.12.2013</v>
      </c>
      <c r="E821" s="1">
        <f>'Исходные данные'!B823</f>
        <v>1563.31</v>
      </c>
      <c r="F821" s="12">
        <f t="shared" si="108"/>
        <v>1.0818904067876371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7.8709887667398962E-2</v>
      </c>
      <c r="J821" s="18">
        <f t="shared" si="111"/>
        <v>2.298360768176961E-5</v>
      </c>
      <c r="K821" s="12">
        <f t="shared" si="115"/>
        <v>0.91685096725488846</v>
      </c>
      <c r="L821" s="12">
        <f t="shared" si="112"/>
        <v>-8.6810342011364172E-2</v>
      </c>
      <c r="M821" s="12">
        <f t="shared" si="116"/>
        <v>7.5360354801300173E-3</v>
      </c>
      <c r="N821" s="18">
        <f t="shared" si="113"/>
        <v>2.2005530446582624E-6</v>
      </c>
    </row>
    <row r="822" spans="1:14" x14ac:dyDescent="0.2">
      <c r="A822" s="4">
        <v>820</v>
      </c>
      <c r="B822" s="1" t="str">
        <f>'Исходные данные'!A1072</f>
        <v>07.12.2012</v>
      </c>
      <c r="C822" s="1">
        <f>'Исходные данные'!B1072</f>
        <v>1444.18</v>
      </c>
      <c r="D822" s="5" t="str">
        <f>'Исходные данные'!A824</f>
        <v>10.12.2013</v>
      </c>
      <c r="E822" s="1">
        <f>'Исходные данные'!B824</f>
        <v>1563.36</v>
      </c>
      <c r="F822" s="12">
        <f t="shared" si="108"/>
        <v>1.0825243390713069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7.9295664772281088E-2</v>
      </c>
      <c r="J822" s="18">
        <f t="shared" si="111"/>
        <v>2.309003126696911E-5</v>
      </c>
      <c r="K822" s="12">
        <f t="shared" si="115"/>
        <v>0.91738819489255874</v>
      </c>
      <c r="L822" s="12">
        <f t="shared" si="112"/>
        <v>-8.6224564906482046E-2</v>
      </c>
      <c r="M822" s="12">
        <f t="shared" si="116"/>
        <v>7.4346755933121329E-3</v>
      </c>
      <c r="N822" s="18">
        <f t="shared" si="113"/>
        <v>2.1648963080432846E-6</v>
      </c>
    </row>
    <row r="823" spans="1:14" x14ac:dyDescent="0.2">
      <c r="A823" s="4">
        <v>821</v>
      </c>
      <c r="B823" s="1" t="str">
        <f>'Исходные данные'!A1073</f>
        <v>06.12.2012</v>
      </c>
      <c r="C823" s="1">
        <f>'Исходные данные'!B1073</f>
        <v>1443.65</v>
      </c>
      <c r="D823" s="5" t="str">
        <f>'Исходные данные'!A825</f>
        <v>09.12.2013</v>
      </c>
      <c r="E823" s="1">
        <f>'Исходные данные'!B825</f>
        <v>1562.26</v>
      </c>
      <c r="F823" s="12">
        <f t="shared" si="108"/>
        <v>1.0821598032764173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7.8958862010895137E-2</v>
      </c>
      <c r="J823" s="18">
        <f t="shared" si="111"/>
        <v>2.2927786368333876E-5</v>
      </c>
      <c r="K823" s="12">
        <f t="shared" si="115"/>
        <v>0.91707926804188455</v>
      </c>
      <c r="L823" s="12">
        <f t="shared" si="112"/>
        <v>-8.6561367667867969E-2</v>
      </c>
      <c r="M823" s="12">
        <f t="shared" si="116"/>
        <v>7.4928703725318157E-3</v>
      </c>
      <c r="N823" s="18">
        <f t="shared" si="113"/>
        <v>2.1757523704346526E-6</v>
      </c>
    </row>
    <row r="824" spans="1:14" x14ac:dyDescent="0.2">
      <c r="A824" s="4">
        <v>822</v>
      </c>
      <c r="B824" s="1" t="str">
        <f>'Исходные данные'!A1074</f>
        <v>05.12.2012</v>
      </c>
      <c r="C824" s="1">
        <f>'Исходные данные'!B1074</f>
        <v>1442.68</v>
      </c>
      <c r="D824" s="5" t="str">
        <f>'Исходные данные'!A826</f>
        <v>06.12.2013</v>
      </c>
      <c r="E824" s="1">
        <f>'Исходные данные'!B826</f>
        <v>1561.52</v>
      </c>
      <c r="F824" s="12">
        <f t="shared" si="108"/>
        <v>1.0823744697368785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7.9157210878678261E-2</v>
      </c>
      <c r="J824" s="18">
        <f t="shared" si="111"/>
        <v>2.2921228928345298E-5</v>
      </c>
      <c r="K824" s="12">
        <f t="shared" si="115"/>
        <v>0.91726118771755238</v>
      </c>
      <c r="L824" s="12">
        <f t="shared" si="112"/>
        <v>-8.6363018800084929E-2</v>
      </c>
      <c r="M824" s="12">
        <f t="shared" si="116"/>
        <v>7.4585710162638208E-3</v>
      </c>
      <c r="N824" s="18">
        <f t="shared" si="113"/>
        <v>2.1597478213845665E-6</v>
      </c>
    </row>
    <row r="825" spans="1:14" x14ac:dyDescent="0.2">
      <c r="A825" s="4">
        <v>823</v>
      </c>
      <c r="B825" s="1" t="str">
        <f>'Исходные данные'!A1075</f>
        <v>04.12.2012</v>
      </c>
      <c r="C825" s="1">
        <f>'Исходные данные'!B1075</f>
        <v>1442.24</v>
      </c>
      <c r="D825" s="5" t="str">
        <f>'Исходные данные'!A827</f>
        <v>05.12.2013</v>
      </c>
      <c r="E825" s="1">
        <f>'Исходные данные'!B827</f>
        <v>1561.19</v>
      </c>
      <c r="F825" s="12">
        <f t="shared" si="108"/>
        <v>1.0824758708675395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7.9250890454428416E-2</v>
      </c>
      <c r="J825" s="18">
        <f t="shared" si="111"/>
        <v>2.2884305421769601E-5</v>
      </c>
      <c r="K825" s="12">
        <f t="shared" si="115"/>
        <v>0.91734712038147481</v>
      </c>
      <c r="L825" s="12">
        <f t="shared" si="112"/>
        <v>-8.6269339224334704E-2</v>
      </c>
      <c r="M825" s="12">
        <f t="shared" si="116"/>
        <v>7.4423988902033323E-3</v>
      </c>
      <c r="N825" s="18">
        <f t="shared" si="113"/>
        <v>2.1490500396583911E-6</v>
      </c>
    </row>
    <row r="826" spans="1:14" x14ac:dyDescent="0.2">
      <c r="A826" s="4">
        <v>824</v>
      </c>
      <c r="B826" s="1" t="str">
        <f>'Исходные данные'!A1076</f>
        <v>03.12.2012</v>
      </c>
      <c r="C826" s="1">
        <f>'Исходные данные'!B1076</f>
        <v>1442.28</v>
      </c>
      <c r="D826" s="5" t="str">
        <f>'Исходные данные'!A828</f>
        <v>04.12.2013</v>
      </c>
      <c r="E826" s="1">
        <f>'Исходные данные'!B828</f>
        <v>1561.17</v>
      </c>
      <c r="F826" s="12">
        <f t="shared" si="108"/>
        <v>1.0824319826940678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7.9210345381430985E-2</v>
      </c>
      <c r="J826" s="18">
        <f t="shared" si="111"/>
        <v>2.2808759245315618E-5</v>
      </c>
      <c r="K826" s="12">
        <f t="shared" si="115"/>
        <v>0.91730992722951954</v>
      </c>
      <c r="L826" s="12">
        <f t="shared" si="112"/>
        <v>-8.630988429733219E-2</v>
      </c>
      <c r="M826" s="12">
        <f t="shared" si="116"/>
        <v>7.4493961274188676E-3</v>
      </c>
      <c r="N826" s="18">
        <f t="shared" si="113"/>
        <v>2.1450668088251417E-6</v>
      </c>
    </row>
    <row r="827" spans="1:14" x14ac:dyDescent="0.2">
      <c r="A827" s="4">
        <v>825</v>
      </c>
      <c r="B827" s="1" t="str">
        <f>'Исходные данные'!A1077</f>
        <v>30.11.2012</v>
      </c>
      <c r="C827" s="1">
        <f>'Исходные данные'!B1077</f>
        <v>1441.32</v>
      </c>
      <c r="D827" s="5" t="str">
        <f>'Исходные данные'!A829</f>
        <v>03.12.2013</v>
      </c>
      <c r="E827" s="1">
        <f>'Исходные данные'!B829</f>
        <v>1561.34</v>
      </c>
      <c r="F827" s="12">
        <f t="shared" si="108"/>
        <v>1.0832708905725308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7.9985066540808211E-2</v>
      </c>
      <c r="J827" s="18">
        <f t="shared" si="111"/>
        <v>2.2967558644223287E-5</v>
      </c>
      <c r="K827" s="12">
        <f t="shared" si="115"/>
        <v>0.91802086199239474</v>
      </c>
      <c r="L827" s="12">
        <f t="shared" si="112"/>
        <v>-8.553516313795495E-2</v>
      </c>
      <c r="M827" s="12">
        <f t="shared" si="116"/>
        <v>7.3162641330365647E-3</v>
      </c>
      <c r="N827" s="18">
        <f t="shared" si="113"/>
        <v>2.1008512313534523E-6</v>
      </c>
    </row>
    <row r="828" spans="1:14" x14ac:dyDescent="0.2">
      <c r="A828" s="4">
        <v>826</v>
      </c>
      <c r="B828" s="1" t="str">
        <f>'Исходные данные'!A1078</f>
        <v>29.11.2012</v>
      </c>
      <c r="C828" s="1">
        <f>'Исходные данные'!B1078</f>
        <v>1440.99</v>
      </c>
      <c r="D828" s="5" t="str">
        <f>'Исходные данные'!A830</f>
        <v>02.12.2013</v>
      </c>
      <c r="E828" s="1">
        <f>'Исходные данные'!B830</f>
        <v>1561.45</v>
      </c>
      <c r="F828" s="12">
        <f t="shared" si="108"/>
        <v>1.0835953060048995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8.0284499367168291E-2</v>
      </c>
      <c r="J828" s="18">
        <f t="shared" si="111"/>
        <v>2.2989196713787108E-5</v>
      </c>
      <c r="K828" s="12">
        <f t="shared" si="115"/>
        <v>0.91829578873274997</v>
      </c>
      <c r="L828" s="12">
        <f t="shared" si="112"/>
        <v>-8.5235730311594829E-2</v>
      </c>
      <c r="M828" s="12">
        <f t="shared" si="116"/>
        <v>7.2651297217509233E-3</v>
      </c>
      <c r="N828" s="18">
        <f t="shared" si="113"/>
        <v>2.0803454918573568E-6</v>
      </c>
    </row>
    <row r="829" spans="1:14" x14ac:dyDescent="0.2">
      <c r="A829" s="4">
        <v>827</v>
      </c>
      <c r="B829" s="1" t="str">
        <f>'Исходные данные'!A1079</f>
        <v>28.11.2012</v>
      </c>
      <c r="C829" s="1">
        <f>'Исходные данные'!B1079</f>
        <v>1440.86</v>
      </c>
      <c r="D829" s="5" t="str">
        <f>'Исходные данные'!A831</f>
        <v>29.11.2013</v>
      </c>
      <c r="E829" s="1">
        <f>'Исходные данные'!B831</f>
        <v>1562.23</v>
      </c>
      <c r="F829" s="12">
        <f t="shared" si="108"/>
        <v>1.0842344155573755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8.0874130152866486E-2</v>
      </c>
      <c r="J829" s="18">
        <f t="shared" si="111"/>
        <v>2.3093400364511377E-5</v>
      </c>
      <c r="K829" s="12">
        <f t="shared" si="115"/>
        <v>0.91883740386094892</v>
      </c>
      <c r="L829" s="12">
        <f t="shared" si="112"/>
        <v>-8.464609952589662E-2</v>
      </c>
      <c r="M829" s="12">
        <f t="shared" si="116"/>
        <v>7.164962164947994E-3</v>
      </c>
      <c r="N829" s="18">
        <f t="shared" si="113"/>
        <v>2.0459365628905696E-6</v>
      </c>
    </row>
    <row r="830" spans="1:14" x14ac:dyDescent="0.2">
      <c r="A830" s="4">
        <v>828</v>
      </c>
      <c r="B830" s="1" t="str">
        <f>'Исходные данные'!A1080</f>
        <v>27.11.2012</v>
      </c>
      <c r="C830" s="1">
        <f>'Исходные данные'!B1080</f>
        <v>1440.82</v>
      </c>
      <c r="D830" s="5" t="str">
        <f>'Исходные данные'!A832</f>
        <v>28.11.2013</v>
      </c>
      <c r="E830" s="1">
        <f>'Исходные данные'!B832</f>
        <v>1562.38</v>
      </c>
      <c r="F830" s="12">
        <f t="shared" si="108"/>
        <v>1.0843686234227732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8.0997903718758105E-2</v>
      </c>
      <c r="J830" s="18">
        <f t="shared" si="111"/>
        <v>2.3064190199622861E-5</v>
      </c>
      <c r="K830" s="12">
        <f t="shared" si="115"/>
        <v>0.9189511386814363</v>
      </c>
      <c r="L830" s="12">
        <f t="shared" si="112"/>
        <v>-8.4522325960005043E-2</v>
      </c>
      <c r="M830" s="12">
        <f t="shared" si="116"/>
        <v>7.1440235856893401E-3</v>
      </c>
      <c r="N830" s="18">
        <f t="shared" si="113"/>
        <v>2.034263989634237E-6</v>
      </c>
    </row>
    <row r="831" spans="1:14" x14ac:dyDescent="0.2">
      <c r="A831" s="4">
        <v>829</v>
      </c>
      <c r="B831" s="1" t="str">
        <f>'Исходные данные'!A1081</f>
        <v>26.11.2012</v>
      </c>
      <c r="C831" s="1">
        <f>'Исходные данные'!B1081</f>
        <v>1440.25</v>
      </c>
      <c r="D831" s="5" t="str">
        <f>'Исходные данные'!A833</f>
        <v>27.11.2013</v>
      </c>
      <c r="E831" s="1">
        <f>'Исходные данные'!B833</f>
        <v>1562.25</v>
      </c>
      <c r="F831" s="12">
        <f t="shared" si="108"/>
        <v>1.0847075160562403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8.1310380196698603E-2</v>
      </c>
      <c r="J831" s="18">
        <f t="shared" si="111"/>
        <v>2.3088546461129575E-5</v>
      </c>
      <c r="K831" s="12">
        <f t="shared" si="115"/>
        <v>0.91923833416523071</v>
      </c>
      <c r="L831" s="12">
        <f t="shared" si="112"/>
        <v>-8.4209849482064503E-2</v>
      </c>
      <c r="M831" s="12">
        <f t="shared" si="116"/>
        <v>7.091298749791957E-3</v>
      </c>
      <c r="N831" s="18">
        <f t="shared" si="113"/>
        <v>2.0136147470746841E-6</v>
      </c>
    </row>
    <row r="832" spans="1:14" x14ac:dyDescent="0.2">
      <c r="A832" s="4">
        <v>830</v>
      </c>
      <c r="B832" s="1" t="str">
        <f>'Исходные данные'!A1082</f>
        <v>23.11.2012</v>
      </c>
      <c r="C832" s="1">
        <f>'Исходные данные'!B1082</f>
        <v>1439.66</v>
      </c>
      <c r="D832" s="5" t="str">
        <f>'Исходные данные'!A834</f>
        <v>26.11.2013</v>
      </c>
      <c r="E832" s="1">
        <f>'Исходные данные'!B834</f>
        <v>1562.06</v>
      </c>
      <c r="F832" s="12">
        <f t="shared" si="108"/>
        <v>1.0850200741841822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8.1598488373512953E-2</v>
      </c>
      <c r="J832" s="18">
        <f t="shared" si="111"/>
        <v>2.3105686889653205E-5</v>
      </c>
      <c r="K832" s="12">
        <f t="shared" si="115"/>
        <v>0.91950321240070543</v>
      </c>
      <c r="L832" s="12">
        <f t="shared" si="112"/>
        <v>-8.3921741305250167E-2</v>
      </c>
      <c r="M832" s="12">
        <f t="shared" si="116"/>
        <v>7.0428586637053293E-3</v>
      </c>
      <c r="N832" s="18">
        <f t="shared" si="113"/>
        <v>1.9942782070516795E-6</v>
      </c>
    </row>
    <row r="833" spans="1:14" x14ac:dyDescent="0.2">
      <c r="A833" s="4">
        <v>831</v>
      </c>
      <c r="B833" s="1" t="str">
        <f>'Исходные данные'!A1083</f>
        <v>22.11.2012</v>
      </c>
      <c r="C833" s="1">
        <f>'Исходные данные'!B1083</f>
        <v>1439.53</v>
      </c>
      <c r="D833" s="5" t="str">
        <f>'Исходные данные'!A835</f>
        <v>25.11.2013</v>
      </c>
      <c r="E833" s="1">
        <f>'Исходные данные'!B835</f>
        <v>1563.25</v>
      </c>
      <c r="F833" s="12">
        <f t="shared" si="108"/>
        <v>1.0859447180677027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8.2450316042696148E-2</v>
      </c>
      <c r="J833" s="18">
        <f t="shared" si="111"/>
        <v>2.3281730860969759E-5</v>
      </c>
      <c r="K833" s="12">
        <f t="shared" si="115"/>
        <v>0.92028680437421151</v>
      </c>
      <c r="L833" s="12">
        <f t="shared" si="112"/>
        <v>-8.3069913636066972E-2</v>
      </c>
      <c r="M833" s="12">
        <f t="shared" si="116"/>
        <v>6.9006105515036229E-3</v>
      </c>
      <c r="N833" s="18">
        <f t="shared" si="113"/>
        <v>1.9485450796001811E-6</v>
      </c>
    </row>
    <row r="834" spans="1:14" x14ac:dyDescent="0.2">
      <c r="A834" s="4">
        <v>832</v>
      </c>
      <c r="B834" s="1" t="str">
        <f>'Исходные данные'!A1084</f>
        <v>21.11.2012</v>
      </c>
      <c r="C834" s="1">
        <f>'Исходные данные'!B1084</f>
        <v>1439.13</v>
      </c>
      <c r="D834" s="5" t="str">
        <f>'Исходные данные'!A836</f>
        <v>22.11.2013</v>
      </c>
      <c r="E834" s="1">
        <f>'Исходные данные'!B836</f>
        <v>1562.65</v>
      </c>
      <c r="F834" s="12">
        <f t="shared" ref="F834:F897" si="117">E834/C834</f>
        <v>1.0858296331811581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8.2344333681696177E-2</v>
      </c>
      <c r="J834" s="18">
        <f t="shared" ref="J834:J897" si="120">H834*I834</f>
        <v>2.3186907462238838E-5</v>
      </c>
      <c r="K834" s="12">
        <f t="shared" si="115"/>
        <v>0.92018927537415496</v>
      </c>
      <c r="L834" s="12">
        <f t="shared" ref="L834:L897" si="121">LN(K834)</f>
        <v>-8.3175895997066929E-2</v>
      </c>
      <c r="M834" s="12">
        <f t="shared" si="116"/>
        <v>6.9182296749148919E-3</v>
      </c>
      <c r="N834" s="18">
        <f t="shared" ref="N834:N897" si="122">M834*H834</f>
        <v>1.9480678767144286E-6</v>
      </c>
    </row>
    <row r="835" spans="1:14" x14ac:dyDescent="0.2">
      <c r="A835" s="4">
        <v>833</v>
      </c>
      <c r="B835" s="1" t="str">
        <f>'Исходные данные'!A1085</f>
        <v>20.11.2012</v>
      </c>
      <c r="C835" s="1">
        <f>'Исходные данные'!B1085</f>
        <v>1438.82</v>
      </c>
      <c r="D835" s="5" t="str">
        <f>'Исходные данные'!A837</f>
        <v>21.11.2013</v>
      </c>
      <c r="E835" s="1">
        <f>'Исходные данные'!B837</f>
        <v>1561.99</v>
      </c>
      <c r="F835" s="12">
        <f t="shared" si="117"/>
        <v>1.0856048706579002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8.2137316133008245E-2</v>
      </c>
      <c r="J835" s="18">
        <f t="shared" si="120"/>
        <v>2.3064061451727619E-5</v>
      </c>
      <c r="K835" s="12">
        <f t="shared" ref="K835:K898" si="124">F835/GEOMEAN(F$2:F$1242)</f>
        <v>0.91999879976261534</v>
      </c>
      <c r="L835" s="12">
        <f t="shared" si="121"/>
        <v>-8.3382913545754944E-2</v>
      </c>
      <c r="M835" s="12">
        <f t="shared" ref="M835:M898" si="125">POWER(L835-AVERAGE(L$2:L$1242),2)</f>
        <v>6.9527102713788412E-3</v>
      </c>
      <c r="N835" s="18">
        <f t="shared" si="122"/>
        <v>1.9523128403107996E-6</v>
      </c>
    </row>
    <row r="836" spans="1:14" x14ac:dyDescent="0.2">
      <c r="A836" s="4">
        <v>834</v>
      </c>
      <c r="B836" s="1" t="str">
        <f>'Исходные данные'!A1086</f>
        <v>19.11.2012</v>
      </c>
      <c r="C836" s="1">
        <f>'Исходные данные'!B1086</f>
        <v>1438.41</v>
      </c>
      <c r="D836" s="5" t="str">
        <f>'Исходные данные'!A838</f>
        <v>20.11.2013</v>
      </c>
      <c r="E836" s="1">
        <f>'Исходные данные'!B838</f>
        <v>1562.09</v>
      </c>
      <c r="F836" s="12">
        <f t="shared" si="117"/>
        <v>1.0859838293671484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8.2486331315386588E-2</v>
      </c>
      <c r="J836" s="18">
        <f t="shared" si="120"/>
        <v>2.309741811384923E-5</v>
      </c>
      <c r="K836" s="12">
        <f t="shared" si="124"/>
        <v>0.92031994935128358</v>
      </c>
      <c r="L836" s="12">
        <f t="shared" si="121"/>
        <v>-8.3033898363376518E-2</v>
      </c>
      <c r="M836" s="12">
        <f t="shared" si="125"/>
        <v>6.8946282774195395E-3</v>
      </c>
      <c r="N836" s="18">
        <f t="shared" si="122"/>
        <v>1.9306000100094385E-6</v>
      </c>
    </row>
    <row r="837" spans="1:14" x14ac:dyDescent="0.2">
      <c r="A837" s="4">
        <v>835</v>
      </c>
      <c r="B837" s="1" t="str">
        <f>'Исходные данные'!A1087</f>
        <v>16.11.2012</v>
      </c>
      <c r="C837" s="1">
        <f>'Исходные данные'!B1087</f>
        <v>1437.66</v>
      </c>
      <c r="D837" s="5" t="str">
        <f>'Исходные данные'!A839</f>
        <v>19.11.2013</v>
      </c>
      <c r="E837" s="1">
        <f>'Исходные данные'!B839</f>
        <v>1559.89</v>
      </c>
      <c r="F837" s="12">
        <f t="shared" si="117"/>
        <v>1.0850201021103738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8.1598514111461851E-2</v>
      </c>
      <c r="J837" s="18">
        <f t="shared" si="120"/>
        <v>2.2785043794879489E-5</v>
      </c>
      <c r="K837" s="12">
        <f t="shared" si="124"/>
        <v>0.91950323606683237</v>
      </c>
      <c r="L837" s="12">
        <f t="shared" si="121"/>
        <v>-8.3921715567301325E-2</v>
      </c>
      <c r="M837" s="12">
        <f t="shared" si="125"/>
        <v>7.0428543437590233E-3</v>
      </c>
      <c r="N837" s="18">
        <f t="shared" si="122"/>
        <v>1.9666013089932686E-6</v>
      </c>
    </row>
    <row r="838" spans="1:14" x14ac:dyDescent="0.2">
      <c r="A838" s="4">
        <v>836</v>
      </c>
      <c r="B838" s="1" t="str">
        <f>'Исходные данные'!A1088</f>
        <v>15.11.2012</v>
      </c>
      <c r="C838" s="1">
        <f>'Исходные данные'!B1088</f>
        <v>1436.91</v>
      </c>
      <c r="D838" s="5" t="str">
        <f>'Исходные данные'!A840</f>
        <v>18.11.2013</v>
      </c>
      <c r="E838" s="1">
        <f>'Исходные данные'!B840</f>
        <v>1561.23</v>
      </c>
      <c r="F838" s="12">
        <f t="shared" si="117"/>
        <v>1.086518988663173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8.2978997472049371E-2</v>
      </c>
      <c r="J838" s="18">
        <f t="shared" si="120"/>
        <v>2.3105851089741848E-5</v>
      </c>
      <c r="K838" s="12">
        <f t="shared" si="124"/>
        <v>0.92077347155197709</v>
      </c>
      <c r="L838" s="12">
        <f t="shared" si="121"/>
        <v>-8.2541232206713763E-2</v>
      </c>
      <c r="M838" s="12">
        <f t="shared" si="125"/>
        <v>6.8130550142026392E-3</v>
      </c>
      <c r="N838" s="18">
        <f t="shared" si="122"/>
        <v>1.8971238436257441E-6</v>
      </c>
    </row>
    <row r="839" spans="1:14" x14ac:dyDescent="0.2">
      <c r="A839" s="4">
        <v>837</v>
      </c>
      <c r="B839" s="1" t="str">
        <f>'Исходные данные'!A1089</f>
        <v>14.11.2012</v>
      </c>
      <c r="C839" s="1">
        <f>'Исходные данные'!B1089</f>
        <v>1436.82</v>
      </c>
      <c r="D839" s="5" t="str">
        <f>'Исходные данные'!A841</f>
        <v>15.11.2013</v>
      </c>
      <c r="E839" s="1">
        <f>'Исходные данные'!B841</f>
        <v>1560.37</v>
      </c>
      <c r="F839" s="12">
        <f t="shared" si="117"/>
        <v>1.0859885023872162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8.2490634335272692E-2</v>
      </c>
      <c r="J839" s="18">
        <f t="shared" si="120"/>
        <v>2.2905754369176502E-5</v>
      </c>
      <c r="K839" s="12">
        <f t="shared" si="124"/>
        <v>0.92032390951484744</v>
      </c>
      <c r="L839" s="12">
        <f t="shared" si="121"/>
        <v>-8.3029595343490525E-2</v>
      </c>
      <c r="M839" s="12">
        <f t="shared" si="125"/>
        <v>6.893913702903781E-3</v>
      </c>
      <c r="N839" s="18">
        <f t="shared" si="122"/>
        <v>1.9142814841162178E-6</v>
      </c>
    </row>
    <row r="840" spans="1:14" x14ac:dyDescent="0.2">
      <c r="A840" s="4">
        <v>838</v>
      </c>
      <c r="B840" s="1" t="str">
        <f>'Исходные данные'!A1090</f>
        <v>13.11.2012</v>
      </c>
      <c r="C840" s="1">
        <f>'Исходные данные'!B1090</f>
        <v>1436.75</v>
      </c>
      <c r="D840" s="5" t="str">
        <f>'Исходные данные'!A842</f>
        <v>14.11.2013</v>
      </c>
      <c r="E840" s="1">
        <f>'Исходные данные'!B842</f>
        <v>1560.28</v>
      </c>
      <c r="F840" s="12">
        <f t="shared" si="117"/>
        <v>1.0859787715329736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8.2481673929322277E-2</v>
      </c>
      <c r="J840" s="18">
        <f t="shared" si="120"/>
        <v>2.2839342198786884E-5</v>
      </c>
      <c r="K840" s="12">
        <f t="shared" si="124"/>
        <v>0.92031566307595813</v>
      </c>
      <c r="L840" s="12">
        <f t="shared" si="121"/>
        <v>-8.3038555749440884E-2</v>
      </c>
      <c r="M840" s="12">
        <f t="shared" si="125"/>
        <v>6.8954017409529993E-3</v>
      </c>
      <c r="N840" s="18">
        <f t="shared" si="122"/>
        <v>1.9093506770326332E-6</v>
      </c>
    </row>
    <row r="841" spans="1:14" x14ac:dyDescent="0.2">
      <c r="A841" s="4">
        <v>839</v>
      </c>
      <c r="B841" s="1" t="str">
        <f>'Исходные данные'!A1091</f>
        <v>12.11.2012</v>
      </c>
      <c r="C841" s="1">
        <f>'Исходные данные'!B1091</f>
        <v>1436.59</v>
      </c>
      <c r="D841" s="5" t="str">
        <f>'Исходные данные'!A843</f>
        <v>13.11.2013</v>
      </c>
      <c r="E841" s="1">
        <f>'Исходные данные'!B843</f>
        <v>1559.98</v>
      </c>
      <c r="F841" s="12">
        <f t="shared" si="117"/>
        <v>1.0858908944096786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8.2400750911959836E-2</v>
      </c>
      <c r="J841" s="18">
        <f t="shared" si="120"/>
        <v>2.2753251336349655E-5</v>
      </c>
      <c r="K841" s="12">
        <f t="shared" si="124"/>
        <v>0.92024119136885441</v>
      </c>
      <c r="L841" s="12">
        <f t="shared" si="121"/>
        <v>-8.3119478766803298E-2</v>
      </c>
      <c r="M841" s="12">
        <f t="shared" si="125"/>
        <v>6.9088477504650617E-3</v>
      </c>
      <c r="N841" s="18">
        <f t="shared" si="122"/>
        <v>1.9077344268241284E-6</v>
      </c>
    </row>
    <row r="842" spans="1:14" x14ac:dyDescent="0.2">
      <c r="A842" s="4">
        <v>840</v>
      </c>
      <c r="B842" s="1" t="str">
        <f>'Исходные данные'!A1092</f>
        <v>09.11.2012</v>
      </c>
      <c r="C842" s="1">
        <f>'Исходные данные'!B1092</f>
        <v>1435.86</v>
      </c>
      <c r="D842" s="5" t="str">
        <f>'Исходные данные'!A844</f>
        <v>12.11.2013</v>
      </c>
      <c r="E842" s="1">
        <f>'Исходные данные'!B844</f>
        <v>1559.77</v>
      </c>
      <c r="F842" s="12">
        <f t="shared" si="117"/>
        <v>1.0862967141643336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8.2774401657203692E-2</v>
      </c>
      <c r="J842" s="18">
        <f t="shared" si="120"/>
        <v>2.2792633866730539E-5</v>
      </c>
      <c r="K842" s="12">
        <f t="shared" si="124"/>
        <v>0.92058510442349673</v>
      </c>
      <c r="L842" s="12">
        <f t="shared" si="121"/>
        <v>-8.2745828021559498E-2</v>
      </c>
      <c r="M842" s="12">
        <f t="shared" si="125"/>
        <v>6.8468720549734984E-3</v>
      </c>
      <c r="N842" s="18">
        <f t="shared" si="122"/>
        <v>1.8853443184965436E-6</v>
      </c>
    </row>
    <row r="843" spans="1:14" x14ac:dyDescent="0.2">
      <c r="A843" s="4">
        <v>841</v>
      </c>
      <c r="B843" s="1" t="str">
        <f>'Исходные данные'!A1093</f>
        <v>08.11.2012</v>
      </c>
      <c r="C843" s="1">
        <f>'Исходные данные'!B1093</f>
        <v>1435.61</v>
      </c>
      <c r="D843" s="5" t="str">
        <f>'Исходные данные'!A845</f>
        <v>11.11.2013</v>
      </c>
      <c r="E843" s="1">
        <f>'Исходные данные'!B845</f>
        <v>1560.8</v>
      </c>
      <c r="F843" s="12">
        <f t="shared" si="117"/>
        <v>1.0872033490989894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8.3608664331094734E-2</v>
      </c>
      <c r="J843" s="18">
        <f t="shared" si="120"/>
        <v>2.2958098718913848E-5</v>
      </c>
      <c r="K843" s="12">
        <f t="shared" si="124"/>
        <v>0.92135343466431519</v>
      </c>
      <c r="L843" s="12">
        <f t="shared" si="121"/>
        <v>-8.1911565347668386E-2</v>
      </c>
      <c r="M843" s="12">
        <f t="shared" si="125"/>
        <v>6.7095045377053462E-3</v>
      </c>
      <c r="N843" s="18">
        <f t="shared" si="122"/>
        <v>1.8423624963274528E-6</v>
      </c>
    </row>
    <row r="844" spans="1:14" x14ac:dyDescent="0.2">
      <c r="A844" s="4">
        <v>842</v>
      </c>
      <c r="B844" s="1" t="str">
        <f>'Исходные данные'!A1094</f>
        <v>07.11.2012</v>
      </c>
      <c r="C844" s="1">
        <f>'Исходные данные'!B1094</f>
        <v>1435.7</v>
      </c>
      <c r="D844" s="5" t="str">
        <f>'Исходные данные'!A846</f>
        <v>08.11.2013</v>
      </c>
      <c r="E844" s="1">
        <f>'Исходные данные'!B846</f>
        <v>1560.39</v>
      </c>
      <c r="F844" s="12">
        <f t="shared" si="117"/>
        <v>1.0868496203942328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8.3283254865141904E-2</v>
      </c>
      <c r="J844" s="18">
        <f t="shared" si="120"/>
        <v>2.2804916831094216E-5</v>
      </c>
      <c r="K844" s="12">
        <f t="shared" si="124"/>
        <v>0.92105366631156227</v>
      </c>
      <c r="L844" s="12">
        <f t="shared" si="121"/>
        <v>-8.2236974813621244E-2</v>
      </c>
      <c r="M844" s="12">
        <f t="shared" si="125"/>
        <v>6.7629200264961728E-3</v>
      </c>
      <c r="N844" s="18">
        <f t="shared" si="122"/>
        <v>1.8518467966858793E-6</v>
      </c>
    </row>
    <row r="845" spans="1:14" x14ac:dyDescent="0.2">
      <c r="A845" s="4">
        <v>843</v>
      </c>
      <c r="B845" s="1" t="str">
        <f>'Исходные данные'!A1095</f>
        <v>06.11.2012</v>
      </c>
      <c r="C845" s="1">
        <f>'Исходные данные'!B1095</f>
        <v>1436.47</v>
      </c>
      <c r="D845" s="5" t="str">
        <f>'Исходные данные'!A847</f>
        <v>07.11.2013</v>
      </c>
      <c r="E845" s="1">
        <f>'Исходные данные'!B847</f>
        <v>1559.88</v>
      </c>
      <c r="F845" s="12">
        <f t="shared" si="117"/>
        <v>1.0859119925929537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8.2420180099941898E-2</v>
      </c>
      <c r="J845" s="18">
        <f t="shared" si="120"/>
        <v>2.2505596666386369E-5</v>
      </c>
      <c r="K845" s="12">
        <f t="shared" si="124"/>
        <v>0.92025907108164395</v>
      </c>
      <c r="L845" s="12">
        <f t="shared" si="121"/>
        <v>-8.3100049578821222E-2</v>
      </c>
      <c r="M845" s="12">
        <f t="shared" si="125"/>
        <v>6.9056182400025427E-3</v>
      </c>
      <c r="N845" s="18">
        <f t="shared" si="122"/>
        <v>1.8856432812095697E-6</v>
      </c>
    </row>
    <row r="846" spans="1:14" x14ac:dyDescent="0.2">
      <c r="A846" s="4">
        <v>844</v>
      </c>
      <c r="B846" s="1" t="str">
        <f>'Исходные данные'!A1096</f>
        <v>02.11.2012</v>
      </c>
      <c r="C846" s="1">
        <f>'Исходные данные'!B1096</f>
        <v>1435.58</v>
      </c>
      <c r="D846" s="5" t="str">
        <f>'Исходные данные'!A848</f>
        <v>06.11.2013</v>
      </c>
      <c r="E846" s="1">
        <f>'Исходные данные'!B848</f>
        <v>1559.47</v>
      </c>
      <c r="F846" s="12">
        <f t="shared" si="117"/>
        <v>1.0862996140932586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8.2777071208732692E-2</v>
      </c>
      <c r="J846" s="18">
        <f t="shared" si="120"/>
        <v>2.2539962951125701E-5</v>
      </c>
      <c r="K846" s="12">
        <f t="shared" si="124"/>
        <v>0.9205875619761501</v>
      </c>
      <c r="L846" s="12">
        <f t="shared" si="121"/>
        <v>-8.2743158470030484E-2</v>
      </c>
      <c r="M846" s="12">
        <f t="shared" si="125"/>
        <v>6.8464302735965748E-3</v>
      </c>
      <c r="N846" s="18">
        <f t="shared" si="122"/>
        <v>1.8642636476615537E-6</v>
      </c>
    </row>
    <row r="847" spans="1:14" x14ac:dyDescent="0.2">
      <c r="A847" s="4">
        <v>845</v>
      </c>
      <c r="B847" s="1" t="str">
        <f>'Исходные данные'!A1097</f>
        <v>01.11.2012</v>
      </c>
      <c r="C847" s="1">
        <f>'Исходные данные'!B1097</f>
        <v>1435.5</v>
      </c>
      <c r="D847" s="5" t="str">
        <f>'Исходные данные'!A849</f>
        <v>05.11.2013</v>
      </c>
      <c r="E847" s="1">
        <f>'Исходные данные'!B849</f>
        <v>1558.85</v>
      </c>
      <c r="F847" s="12">
        <f t="shared" si="117"/>
        <v>1.0859282479972134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8.243514934487646E-2</v>
      </c>
      <c r="J847" s="18">
        <f t="shared" si="120"/>
        <v>2.2384208375646173E-5</v>
      </c>
      <c r="K847" s="12">
        <f t="shared" si="124"/>
        <v>0.92027284676818777</v>
      </c>
      <c r="L847" s="12">
        <f t="shared" si="121"/>
        <v>-8.3085080333886674E-2</v>
      </c>
      <c r="M847" s="12">
        <f t="shared" si="125"/>
        <v>6.9031305740883996E-3</v>
      </c>
      <c r="N847" s="18">
        <f t="shared" si="122"/>
        <v>1.8744566418898907E-6</v>
      </c>
    </row>
    <row r="848" spans="1:14" x14ac:dyDescent="0.2">
      <c r="A848" s="4">
        <v>846</v>
      </c>
      <c r="B848" s="1" t="str">
        <f>'Исходные данные'!A1098</f>
        <v>31.10.2012</v>
      </c>
      <c r="C848" s="1">
        <f>'Исходные данные'!B1098</f>
        <v>1435.38</v>
      </c>
      <c r="D848" s="5" t="str">
        <f>'Исходные данные'!A850</f>
        <v>01.11.2013</v>
      </c>
      <c r="E848" s="1">
        <f>'Исходные данные'!B850</f>
        <v>1558.05</v>
      </c>
      <c r="F848" s="12">
        <f t="shared" si="117"/>
        <v>1.0854616895874263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8.2005416841385098E-2</v>
      </c>
      <c r="J848" s="18">
        <f t="shared" si="120"/>
        <v>2.2205370347061105E-5</v>
      </c>
      <c r="K848" s="12">
        <f t="shared" si="124"/>
        <v>0.9198774605750849</v>
      </c>
      <c r="L848" s="12">
        <f t="shared" si="121"/>
        <v>-8.351481283737805E-2</v>
      </c>
      <c r="M848" s="12">
        <f t="shared" si="125"/>
        <v>6.9747239632622828E-3</v>
      </c>
      <c r="N848" s="18">
        <f t="shared" si="122"/>
        <v>1.8886109556923862E-6</v>
      </c>
    </row>
    <row r="849" spans="1:14" x14ac:dyDescent="0.2">
      <c r="A849" s="4">
        <v>847</v>
      </c>
      <c r="B849" s="1" t="str">
        <f>'Исходные данные'!A1099</f>
        <v>30.10.2012</v>
      </c>
      <c r="C849" s="1">
        <f>'Исходные данные'!B1099</f>
        <v>1433.82</v>
      </c>
      <c r="D849" s="5" t="str">
        <f>'Исходные данные'!A851</f>
        <v>31.10.2013</v>
      </c>
      <c r="E849" s="1">
        <f>'Исходные данные'!B851</f>
        <v>1558.03</v>
      </c>
      <c r="F849" s="12">
        <f t="shared" si="117"/>
        <v>1.0866287260604539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8.307999143268141E-2</v>
      </c>
      <c r="J849" s="18">
        <f t="shared" si="120"/>
        <v>2.2433554585870466E-5</v>
      </c>
      <c r="K849" s="12">
        <f t="shared" si="124"/>
        <v>0.92086646880771561</v>
      </c>
      <c r="L849" s="12">
        <f t="shared" si="121"/>
        <v>-8.2440238246081682E-2</v>
      </c>
      <c r="M849" s="12">
        <f t="shared" si="125"/>
        <v>6.7963928820707065E-3</v>
      </c>
      <c r="N849" s="18">
        <f t="shared" si="122"/>
        <v>1.8351861630907466E-6</v>
      </c>
    </row>
    <row r="850" spans="1:14" x14ac:dyDescent="0.2">
      <c r="A850" s="4">
        <v>848</v>
      </c>
      <c r="B850" s="1" t="str">
        <f>'Исходные данные'!A1100</f>
        <v>29.10.2012</v>
      </c>
      <c r="C850" s="1">
        <f>'Исходные данные'!B1100</f>
        <v>1433.53</v>
      </c>
      <c r="D850" s="5" t="str">
        <f>'Исходные данные'!A852</f>
        <v>30.10.2013</v>
      </c>
      <c r="E850" s="1">
        <f>'Исходные данные'!B852</f>
        <v>1557.73</v>
      </c>
      <c r="F850" s="12">
        <f t="shared" si="117"/>
        <v>1.0866392750762106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8.3089699407722942E-2</v>
      </c>
      <c r="J850" s="18">
        <f t="shared" si="120"/>
        <v>2.2373555566878381E-5</v>
      </c>
      <c r="K850" s="12">
        <f t="shared" si="124"/>
        <v>0.92087540859980488</v>
      </c>
      <c r="L850" s="12">
        <f t="shared" si="121"/>
        <v>-8.2430530271040234E-2</v>
      </c>
      <c r="M850" s="12">
        <f t="shared" si="125"/>
        <v>6.7947923207648782E-3</v>
      </c>
      <c r="N850" s="18">
        <f t="shared" si="122"/>
        <v>1.8296330909568961E-6</v>
      </c>
    </row>
    <row r="851" spans="1:14" x14ac:dyDescent="0.2">
      <c r="A851" s="4">
        <v>849</v>
      </c>
      <c r="B851" s="1" t="str">
        <f>'Исходные данные'!A1101</f>
        <v>26.10.2012</v>
      </c>
      <c r="C851" s="1">
        <f>'Исходные данные'!B1101</f>
        <v>1433.34</v>
      </c>
      <c r="D851" s="5" t="str">
        <f>'Исходные данные'!A853</f>
        <v>29.10.2013</v>
      </c>
      <c r="E851" s="1">
        <f>'Исходные данные'!B853</f>
        <v>1557.39</v>
      </c>
      <c r="F851" s="12">
        <f t="shared" si="117"/>
        <v>1.0865461090878648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8.30039579987462E-2</v>
      </c>
      <c r="J851" s="18">
        <f t="shared" si="120"/>
        <v>2.2288086799732899E-5</v>
      </c>
      <c r="K851" s="12">
        <f t="shared" si="124"/>
        <v>0.92079645482963168</v>
      </c>
      <c r="L851" s="12">
        <f t="shared" si="121"/>
        <v>-8.2516271680016906E-2</v>
      </c>
      <c r="M851" s="12">
        <f t="shared" si="125"/>
        <v>6.8089350919703579E-3</v>
      </c>
      <c r="N851" s="18">
        <f t="shared" si="122"/>
        <v>1.8283240944470984E-6</v>
      </c>
    </row>
    <row r="852" spans="1:14" x14ac:dyDescent="0.2">
      <c r="A852" s="4">
        <v>850</v>
      </c>
      <c r="B852" s="1" t="str">
        <f>'Исходные данные'!A1102</f>
        <v>25.10.2012</v>
      </c>
      <c r="C852" s="1">
        <f>'Исходные данные'!B1102</f>
        <v>1432.66</v>
      </c>
      <c r="D852" s="5" t="str">
        <f>'Исходные данные'!A854</f>
        <v>28.10.2013</v>
      </c>
      <c r="E852" s="1">
        <f>'Исходные данные'!B854</f>
        <v>1557.18</v>
      </c>
      <c r="F852" s="12">
        <f t="shared" si="117"/>
        <v>1.0869152485586251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8.3343636892057094E-2</v>
      </c>
      <c r="J852" s="18">
        <f t="shared" si="120"/>
        <v>2.2316835171005092E-5</v>
      </c>
      <c r="K852" s="12">
        <f t="shared" si="124"/>
        <v>0.92110928307794149</v>
      </c>
      <c r="L852" s="12">
        <f t="shared" si="121"/>
        <v>-8.2176592786706026E-2</v>
      </c>
      <c r="M852" s="12">
        <f t="shared" si="125"/>
        <v>6.7529924020321022E-3</v>
      </c>
      <c r="N852" s="18">
        <f t="shared" si="122"/>
        <v>1.8082414443035047E-6</v>
      </c>
    </row>
    <row r="853" spans="1:14" x14ac:dyDescent="0.2">
      <c r="A853" s="4">
        <v>851</v>
      </c>
      <c r="B853" s="1" t="str">
        <f>'Исходные данные'!A1103</f>
        <v>24.10.2012</v>
      </c>
      <c r="C853" s="1">
        <f>'Исходные данные'!B1103</f>
        <v>1432.52</v>
      </c>
      <c r="D853" s="5" t="str">
        <f>'Исходные данные'!A855</f>
        <v>25.10.2013</v>
      </c>
      <c r="E853" s="1">
        <f>'Исходные данные'!B855</f>
        <v>1555.97</v>
      </c>
      <c r="F853" s="12">
        <f t="shared" si="117"/>
        <v>1.0861768073046101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8.2664014249798884E-2</v>
      </c>
      <c r="J853" s="18">
        <f t="shared" si="120"/>
        <v>2.2073073958280706E-5</v>
      </c>
      <c r="K853" s="12">
        <f t="shared" si="124"/>
        <v>0.92048348902915711</v>
      </c>
      <c r="L853" s="12">
        <f t="shared" si="121"/>
        <v>-8.2856215428964278E-2</v>
      </c>
      <c r="M853" s="12">
        <f t="shared" si="125"/>
        <v>6.8651524352109361E-3</v>
      </c>
      <c r="N853" s="18">
        <f t="shared" si="122"/>
        <v>1.8331437060310747E-6</v>
      </c>
    </row>
    <row r="854" spans="1:14" x14ac:dyDescent="0.2">
      <c r="A854" s="4">
        <v>852</v>
      </c>
      <c r="B854" s="1" t="str">
        <f>'Исходные данные'!A1104</f>
        <v>23.10.2012</v>
      </c>
      <c r="C854" s="1">
        <f>'Исходные данные'!B1104</f>
        <v>1432.9</v>
      </c>
      <c r="D854" s="5" t="str">
        <f>'Исходные данные'!A856</f>
        <v>24.10.2013</v>
      </c>
      <c r="E854" s="1">
        <f>'Исходные данные'!B856</f>
        <v>1555.59</v>
      </c>
      <c r="F854" s="12">
        <f t="shared" si="117"/>
        <v>1.0856235606113476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8.2154532150612511E-2</v>
      </c>
      <c r="J854" s="18">
        <f t="shared" si="120"/>
        <v>2.1875803988849637E-5</v>
      </c>
      <c r="K854" s="12">
        <f t="shared" si="124"/>
        <v>0.92001463861448862</v>
      </c>
      <c r="L854" s="12">
        <f t="shared" si="121"/>
        <v>-8.3365697528150595E-2</v>
      </c>
      <c r="M854" s="12">
        <f t="shared" si="125"/>
        <v>6.9498395243550917E-3</v>
      </c>
      <c r="N854" s="18">
        <f t="shared" si="122"/>
        <v>1.8505774813498037E-6</v>
      </c>
    </row>
    <row r="855" spans="1:14" x14ac:dyDescent="0.2">
      <c r="A855" s="4">
        <v>853</v>
      </c>
      <c r="B855" s="1" t="str">
        <f>'Исходные данные'!A1105</f>
        <v>22.10.2012</v>
      </c>
      <c r="C855" s="1">
        <f>'Исходные данные'!B1105</f>
        <v>1432.35</v>
      </c>
      <c r="D855" s="5" t="str">
        <f>'Исходные данные'!A857</f>
        <v>23.10.2013</v>
      </c>
      <c r="E855" s="1">
        <f>'Исходные данные'!B857</f>
        <v>1555.17</v>
      </c>
      <c r="F855" s="12">
        <f t="shared" si="117"/>
        <v>1.0857471986595457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8.2268412332340002E-2</v>
      </c>
      <c r="J855" s="18">
        <f t="shared" si="120"/>
        <v>2.184498656964222E-5</v>
      </c>
      <c r="K855" s="12">
        <f t="shared" si="124"/>
        <v>0.92011941601464742</v>
      </c>
      <c r="L855" s="12">
        <f t="shared" si="121"/>
        <v>-8.3251817346423132E-2</v>
      </c>
      <c r="M855" s="12">
        <f t="shared" si="125"/>
        <v>6.9308650914821973E-3</v>
      </c>
      <c r="N855" s="18">
        <f t="shared" si="122"/>
        <v>1.8403740943462089E-6</v>
      </c>
    </row>
    <row r="856" spans="1:14" x14ac:dyDescent="0.2">
      <c r="A856" s="4">
        <v>854</v>
      </c>
      <c r="B856" s="1" t="str">
        <f>'Исходные данные'!A1106</f>
        <v>19.10.2012</v>
      </c>
      <c r="C856" s="1">
        <f>'Исходные данные'!B1106</f>
        <v>1431.38</v>
      </c>
      <c r="D856" s="5" t="str">
        <f>'Исходные данные'!A858</f>
        <v>22.10.2013</v>
      </c>
      <c r="E856" s="1">
        <f>'Исходные данные'!B858</f>
        <v>1554.8</v>
      </c>
      <c r="F856" s="12">
        <f t="shared" si="117"/>
        <v>1.0862244826670764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8.2707906105961959E-2</v>
      </c>
      <c r="J856" s="18">
        <f t="shared" si="120"/>
        <v>2.1900390634293359E-5</v>
      </c>
      <c r="K856" s="12">
        <f t="shared" si="124"/>
        <v>0.92052389164472448</v>
      </c>
      <c r="L856" s="12">
        <f t="shared" si="121"/>
        <v>-8.2812323572801189E-2</v>
      </c>
      <c r="M856" s="12">
        <f t="shared" si="125"/>
        <v>6.8578809355263207E-3</v>
      </c>
      <c r="N856" s="18">
        <f t="shared" si="122"/>
        <v>1.8159119059196353E-6</v>
      </c>
    </row>
    <row r="857" spans="1:14" x14ac:dyDescent="0.2">
      <c r="A857" s="4">
        <v>855</v>
      </c>
      <c r="B857" s="1" t="str">
        <f>'Исходные данные'!A1107</f>
        <v>18.10.2012</v>
      </c>
      <c r="C857" s="1">
        <f>'Исходные данные'!B1107</f>
        <v>1431.1</v>
      </c>
      <c r="D857" s="5" t="str">
        <f>'Исходные данные'!A859</f>
        <v>21.10.2013</v>
      </c>
      <c r="E857" s="1">
        <f>'Исходные данные'!B859</f>
        <v>1554.4</v>
      </c>
      <c r="F857" s="12">
        <f t="shared" si="117"/>
        <v>1.0861575012228357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8.2646239746400327E-2</v>
      </c>
      <c r="J857" s="18">
        <f t="shared" si="120"/>
        <v>2.1822982451486049E-5</v>
      </c>
      <c r="K857" s="12">
        <f t="shared" si="124"/>
        <v>0.92046712803765773</v>
      </c>
      <c r="L857" s="12">
        <f t="shared" si="121"/>
        <v>-8.2873989932362821E-2</v>
      </c>
      <c r="M857" s="12">
        <f t="shared" si="125"/>
        <v>6.8680982073093715E-3</v>
      </c>
      <c r="N857" s="18">
        <f t="shared" si="122"/>
        <v>1.813541512754951E-6</v>
      </c>
    </row>
    <row r="858" spans="1:14" x14ac:dyDescent="0.2">
      <c r="A858" s="4">
        <v>856</v>
      </c>
      <c r="B858" s="1" t="str">
        <f>'Исходные данные'!A1108</f>
        <v>17.10.2012</v>
      </c>
      <c r="C858" s="1">
        <f>'Исходные данные'!B1108</f>
        <v>1430.75</v>
      </c>
      <c r="D858" s="5" t="str">
        <f>'Исходные данные'!A860</f>
        <v>18.10.2013</v>
      </c>
      <c r="E858" s="1">
        <f>'Исходные данные'!B860</f>
        <v>1553.61</v>
      </c>
      <c r="F858" s="12">
        <f t="shared" si="117"/>
        <v>1.0858710466538528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8.2382472890367306E-2</v>
      </c>
      <c r="J858" s="18">
        <f t="shared" si="120"/>
        <v>2.169261948047236E-5</v>
      </c>
      <c r="K858" s="12">
        <f t="shared" si="124"/>
        <v>0.9202243713342072</v>
      </c>
      <c r="L858" s="12">
        <f t="shared" si="121"/>
        <v>-8.31377567883958E-2</v>
      </c>
      <c r="M858" s="12">
        <f t="shared" si="125"/>
        <v>6.91188660380645E-3</v>
      </c>
      <c r="N858" s="18">
        <f t="shared" si="122"/>
        <v>1.8200100182484245E-6</v>
      </c>
    </row>
    <row r="859" spans="1:14" x14ac:dyDescent="0.2">
      <c r="A859" s="4">
        <v>857</v>
      </c>
      <c r="B859" s="1" t="str">
        <f>'Исходные данные'!A1109</f>
        <v>16.10.2012</v>
      </c>
      <c r="C859" s="1">
        <f>'Исходные данные'!B1109</f>
        <v>1429.7</v>
      </c>
      <c r="D859" s="5" t="str">
        <f>'Исходные данные'!A861</f>
        <v>17.10.2013</v>
      </c>
      <c r="E859" s="1">
        <f>'Исходные данные'!B861</f>
        <v>1553.26</v>
      </c>
      <c r="F859" s="12">
        <f t="shared" si="117"/>
        <v>1.086423725257047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8.2891316001592982E-2</v>
      </c>
      <c r="J859" s="18">
        <f t="shared" si="120"/>
        <v>2.1765686926955157E-5</v>
      </c>
      <c r="K859" s="12">
        <f t="shared" si="124"/>
        <v>0.92069274031940251</v>
      </c>
      <c r="L859" s="12">
        <f t="shared" si="121"/>
        <v>-8.2628913677170124E-2</v>
      </c>
      <c r="M859" s="12">
        <f t="shared" si="125"/>
        <v>6.8275373754692293E-3</v>
      </c>
      <c r="N859" s="18">
        <f t="shared" si="122"/>
        <v>1.792781779380755E-6</v>
      </c>
    </row>
    <row r="860" spans="1:14" x14ac:dyDescent="0.2">
      <c r="A860" s="4">
        <v>858</v>
      </c>
      <c r="B860" s="1" t="str">
        <f>'Исходные данные'!A1110</f>
        <v>15.10.2012</v>
      </c>
      <c r="C860" s="1">
        <f>'Исходные данные'!B1110</f>
        <v>1429.9</v>
      </c>
      <c r="D860" s="5" t="str">
        <f>'Исходные данные'!A862</f>
        <v>16.10.2013</v>
      </c>
      <c r="E860" s="1">
        <f>'Исходные данные'!B862</f>
        <v>1552.54</v>
      </c>
      <c r="F860" s="12">
        <f t="shared" si="117"/>
        <v>1.0857682355409468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8.228778763225307E-2</v>
      </c>
      <c r="J860" s="18">
        <f t="shared" si="120"/>
        <v>2.1546905103798069E-5</v>
      </c>
      <c r="K860" s="12">
        <f t="shared" si="124"/>
        <v>0.92013724377699713</v>
      </c>
      <c r="L860" s="12">
        <f t="shared" si="121"/>
        <v>-8.3232442046510036E-2</v>
      </c>
      <c r="M860" s="12">
        <f t="shared" si="125"/>
        <v>6.9276394090256495E-3</v>
      </c>
      <c r="N860" s="18">
        <f t="shared" si="122"/>
        <v>1.8139895753024313E-6</v>
      </c>
    </row>
    <row r="861" spans="1:14" x14ac:dyDescent="0.2">
      <c r="A861" s="4">
        <v>859</v>
      </c>
      <c r="B861" s="1" t="str">
        <f>'Исходные данные'!A1111</f>
        <v>12.10.2012</v>
      </c>
      <c r="C861" s="1">
        <f>'Исходные данные'!B1111</f>
        <v>1429.09</v>
      </c>
      <c r="D861" s="5" t="str">
        <f>'Исходные данные'!A863</f>
        <v>15.10.2013</v>
      </c>
      <c r="E861" s="1">
        <f>'Исходные данные'!B863</f>
        <v>1552.32</v>
      </c>
      <c r="F861" s="12">
        <f t="shared" si="117"/>
        <v>1.0862296986194011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8.2712708004542529E-2</v>
      </c>
      <c r="J861" s="18">
        <f t="shared" si="120"/>
        <v>2.1597720768299398E-5</v>
      </c>
      <c r="K861" s="12">
        <f t="shared" si="124"/>
        <v>0.92052831191770601</v>
      </c>
      <c r="L861" s="12">
        <f t="shared" si="121"/>
        <v>-8.2807521674220605E-2</v>
      </c>
      <c r="M861" s="12">
        <f t="shared" si="125"/>
        <v>6.8570856458265127E-3</v>
      </c>
      <c r="N861" s="18">
        <f t="shared" si="122"/>
        <v>1.7905038371460591E-6</v>
      </c>
    </row>
    <row r="862" spans="1:14" x14ac:dyDescent="0.2">
      <c r="A862" s="4">
        <v>860</v>
      </c>
      <c r="B862" s="1" t="str">
        <f>'Исходные данные'!A1112</f>
        <v>11.10.2012</v>
      </c>
      <c r="C862" s="1">
        <f>'Исходные данные'!B1112</f>
        <v>1429.64</v>
      </c>
      <c r="D862" s="5" t="str">
        <f>'Исходные данные'!A864</f>
        <v>14.10.2013</v>
      </c>
      <c r="E862" s="1">
        <f>'Исходные данные'!B864</f>
        <v>1552.16</v>
      </c>
      <c r="F862" s="12">
        <f t="shared" si="117"/>
        <v>1.0856998964774349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8.222484490467924E-2</v>
      </c>
      <c r="J862" s="18">
        <f t="shared" si="120"/>
        <v>2.1410406578560824E-5</v>
      </c>
      <c r="K862" s="12">
        <f t="shared" si="124"/>
        <v>0.92007932965178707</v>
      </c>
      <c r="L862" s="12">
        <f t="shared" si="121"/>
        <v>-8.3295384774083964E-2</v>
      </c>
      <c r="M862" s="12">
        <f t="shared" si="125"/>
        <v>6.9381211246626962E-3</v>
      </c>
      <c r="N862" s="18">
        <f t="shared" si="122"/>
        <v>1.806607167730595E-6</v>
      </c>
    </row>
    <row r="863" spans="1:14" x14ac:dyDescent="0.2">
      <c r="A863" s="4">
        <v>861</v>
      </c>
      <c r="B863" s="1" t="str">
        <f>'Исходные данные'!A1113</f>
        <v>10.10.2012</v>
      </c>
      <c r="C863" s="1">
        <f>'Исходные данные'!B1113</f>
        <v>1429.34</v>
      </c>
      <c r="D863" s="5" t="str">
        <f>'Исходные данные'!A865</f>
        <v>11.10.2013</v>
      </c>
      <c r="E863" s="1">
        <f>'Исходные данные'!B865</f>
        <v>1551.19</v>
      </c>
      <c r="F863" s="12">
        <f t="shared" si="117"/>
        <v>1.0852491359648511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8.1809579034937088E-2</v>
      </c>
      <c r="J863" s="18">
        <f t="shared" si="120"/>
        <v>2.1242820474588031E-5</v>
      </c>
      <c r="K863" s="12">
        <f t="shared" si="124"/>
        <v>0.91969733142962895</v>
      </c>
      <c r="L863" s="12">
        <f t="shared" si="121"/>
        <v>-8.3710650643826087E-2</v>
      </c>
      <c r="M863" s="12">
        <f t="shared" si="125"/>
        <v>7.0074730312126984E-3</v>
      </c>
      <c r="N863" s="18">
        <f t="shared" si="122"/>
        <v>1.8195728830116333E-6</v>
      </c>
    </row>
    <row r="864" spans="1:14" x14ac:dyDescent="0.2">
      <c r="A864" s="4">
        <v>862</v>
      </c>
      <c r="B864" s="1" t="str">
        <f>'Исходные данные'!A1114</f>
        <v>09.10.2012</v>
      </c>
      <c r="C864" s="1">
        <f>'Исходные данные'!B1114</f>
        <v>1428.63</v>
      </c>
      <c r="D864" s="5" t="str">
        <f>'Исходные данные'!A866</f>
        <v>10.10.2013</v>
      </c>
      <c r="E864" s="1">
        <f>'Исходные данные'!B866</f>
        <v>1550.97</v>
      </c>
      <c r="F864" s="12">
        <f t="shared" si="117"/>
        <v>1.0856344889859515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8.2164598549312601E-2</v>
      </c>
      <c r="J864" s="18">
        <f t="shared" si="120"/>
        <v>2.1275458488396292E-5</v>
      </c>
      <c r="K864" s="12">
        <f t="shared" si="124"/>
        <v>0.92002389989526456</v>
      </c>
      <c r="L864" s="12">
        <f t="shared" si="121"/>
        <v>-8.3355631129450575E-2</v>
      </c>
      <c r="M864" s="12">
        <f t="shared" si="125"/>
        <v>6.9481612409890278E-3</v>
      </c>
      <c r="N864" s="18">
        <f t="shared" si="122"/>
        <v>1.7991363514619503E-6</v>
      </c>
    </row>
    <row r="865" spans="1:14" x14ac:dyDescent="0.2">
      <c r="A865" s="4">
        <v>863</v>
      </c>
      <c r="B865" s="1" t="str">
        <f>'Исходные данные'!A1115</f>
        <v>08.10.2012</v>
      </c>
      <c r="C865" s="1">
        <f>'Исходные данные'!B1115</f>
        <v>1428.06</v>
      </c>
      <c r="D865" s="5" t="str">
        <f>'Исходные данные'!A867</f>
        <v>09.10.2013</v>
      </c>
      <c r="E865" s="1">
        <f>'Исходные данные'!B867</f>
        <v>1551.12</v>
      </c>
      <c r="F865" s="12">
        <f t="shared" si="117"/>
        <v>1.0861728498802572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8.2660370799178678E-2</v>
      </c>
      <c r="J865" s="18">
        <f t="shared" si="120"/>
        <v>2.1344093208444429E-5</v>
      </c>
      <c r="K865" s="12">
        <f t="shared" si="124"/>
        <v>0.92048013529912764</v>
      </c>
      <c r="L865" s="12">
        <f t="shared" si="121"/>
        <v>-8.2859858879584539E-2</v>
      </c>
      <c r="M865" s="12">
        <f t="shared" si="125"/>
        <v>6.8657562135446626E-3</v>
      </c>
      <c r="N865" s="18">
        <f t="shared" si="122"/>
        <v>1.7728367191138928E-6</v>
      </c>
    </row>
    <row r="866" spans="1:14" x14ac:dyDescent="0.2">
      <c r="A866" s="4">
        <v>864</v>
      </c>
      <c r="B866" s="1" t="str">
        <f>'Исходные данные'!A1116</f>
        <v>05.10.2012</v>
      </c>
      <c r="C866" s="1">
        <f>'Исходные данные'!B1116</f>
        <v>1427.62</v>
      </c>
      <c r="D866" s="5" t="str">
        <f>'Исходные данные'!A868</f>
        <v>08.10.2013</v>
      </c>
      <c r="E866" s="1">
        <f>'Исходные данные'!B868</f>
        <v>1551.06</v>
      </c>
      <c r="F866" s="12">
        <f t="shared" si="117"/>
        <v>1.0864655860803296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8.2929846103489455E-2</v>
      </c>
      <c r="J866" s="18">
        <f t="shared" si="120"/>
        <v>2.1353909041410055E-5</v>
      </c>
      <c r="K866" s="12">
        <f t="shared" si="124"/>
        <v>0.92072821538792693</v>
      </c>
      <c r="L866" s="12">
        <f t="shared" si="121"/>
        <v>-8.2590383575273707E-2</v>
      </c>
      <c r="M866" s="12">
        <f t="shared" si="125"/>
        <v>6.8211714591108388E-3</v>
      </c>
      <c r="N866" s="18">
        <f t="shared" si="122"/>
        <v>1.7564083588427913E-6</v>
      </c>
    </row>
    <row r="867" spans="1:14" x14ac:dyDescent="0.2">
      <c r="A867" s="4">
        <v>865</v>
      </c>
      <c r="B867" s="1" t="str">
        <f>'Исходные данные'!A1117</f>
        <v>04.10.2012</v>
      </c>
      <c r="C867" s="1">
        <f>'Исходные данные'!B1117</f>
        <v>1427.26</v>
      </c>
      <c r="D867" s="5" t="str">
        <f>'Исходные данные'!A869</f>
        <v>07.10.2013</v>
      </c>
      <c r="E867" s="1">
        <f>'Исходные данные'!B869</f>
        <v>1550.53</v>
      </c>
      <c r="F867" s="12">
        <f t="shared" si="117"/>
        <v>1.0863682860866275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8.2840285649730408E-2</v>
      </c>
      <c r="J867" s="18">
        <f t="shared" si="120"/>
        <v>2.1271312413927156E-5</v>
      </c>
      <c r="K867" s="12">
        <f t="shared" si="124"/>
        <v>0.92064575824367278</v>
      </c>
      <c r="L867" s="12">
        <f t="shared" si="121"/>
        <v>-8.267994402903274E-2</v>
      </c>
      <c r="M867" s="12">
        <f t="shared" si="125"/>
        <v>6.8359731446439847E-3</v>
      </c>
      <c r="N867" s="18">
        <f t="shared" si="122"/>
        <v>1.7553068446404069E-6</v>
      </c>
    </row>
    <row r="868" spans="1:14" x14ac:dyDescent="0.2">
      <c r="A868" s="4">
        <v>866</v>
      </c>
      <c r="B868" s="1" t="str">
        <f>'Исходные данные'!A1118</f>
        <v>03.10.2012</v>
      </c>
      <c r="C868" s="1">
        <f>'Исходные данные'!B1118</f>
        <v>1426.98</v>
      </c>
      <c r="D868" s="5" t="str">
        <f>'Исходные данные'!A870</f>
        <v>04.10.2013</v>
      </c>
      <c r="E868" s="1">
        <f>'Исходные данные'!B870</f>
        <v>1550.14</v>
      </c>
      <c r="F868" s="12">
        <f t="shared" si="117"/>
        <v>1.0863081472760656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8.2784926453437963E-2</v>
      </c>
      <c r="J868" s="18">
        <f t="shared" si="120"/>
        <v>2.1197768018843991E-5</v>
      </c>
      <c r="K868" s="12">
        <f t="shared" si="124"/>
        <v>0.92059479344512452</v>
      </c>
      <c r="L868" s="12">
        <f t="shared" si="121"/>
        <v>-8.2735303225325185E-2</v>
      </c>
      <c r="M868" s="12">
        <f t="shared" si="125"/>
        <v>6.8451303997865021E-3</v>
      </c>
      <c r="N868" s="18">
        <f t="shared" si="122"/>
        <v>1.7527524935958338E-6</v>
      </c>
    </row>
    <row r="869" spans="1:14" x14ac:dyDescent="0.2">
      <c r="A869" s="4">
        <v>867</v>
      </c>
      <c r="B869" s="1" t="str">
        <f>'Исходные данные'!A1119</f>
        <v>02.10.2012</v>
      </c>
      <c r="C869" s="1">
        <f>'Исходные данные'!B1119</f>
        <v>1426.99</v>
      </c>
      <c r="D869" s="5" t="str">
        <f>'Исходные данные'!A871</f>
        <v>03.10.2013</v>
      </c>
      <c r="E869" s="1">
        <f>'Исходные данные'!B871</f>
        <v>1549.04</v>
      </c>
      <c r="F869" s="12">
        <f t="shared" si="117"/>
        <v>1.0855296813572624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8.2068053451339676E-2</v>
      </c>
      <c r="J869" s="18">
        <f t="shared" si="120"/>
        <v>2.095555511314352E-5</v>
      </c>
      <c r="K869" s="12">
        <f t="shared" si="124"/>
        <v>0.9199350803853249</v>
      </c>
      <c r="L869" s="12">
        <f t="shared" si="121"/>
        <v>-8.3452176227423472E-2</v>
      </c>
      <c r="M869" s="12">
        <f t="shared" si="125"/>
        <v>6.9642657170929413E-3</v>
      </c>
      <c r="N869" s="18">
        <f t="shared" si="122"/>
        <v>1.7782809256423857E-6</v>
      </c>
    </row>
    <row r="870" spans="1:14" x14ac:dyDescent="0.2">
      <c r="A870" s="4">
        <v>868</v>
      </c>
      <c r="B870" s="1" t="str">
        <f>'Исходные данные'!A1120</f>
        <v>01.10.2012</v>
      </c>
      <c r="C870" s="1">
        <f>'Исходные данные'!B1120</f>
        <v>1426.84</v>
      </c>
      <c r="D870" s="5" t="str">
        <f>'Исходные данные'!A872</f>
        <v>02.10.2013</v>
      </c>
      <c r="E870" s="1">
        <f>'Исходные данные'!B872</f>
        <v>1548.97</v>
      </c>
      <c r="F870" s="12">
        <f t="shared" si="117"/>
        <v>1.085594740825881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8.2127985040679655E-2</v>
      </c>
      <c r="J870" s="18">
        <f t="shared" si="120"/>
        <v>2.0912327631349709E-5</v>
      </c>
      <c r="K870" s="12">
        <f t="shared" si="124"/>
        <v>0.91999021520892432</v>
      </c>
      <c r="L870" s="12">
        <f t="shared" si="121"/>
        <v>-8.3392244638083465E-2</v>
      </c>
      <c r="M870" s="12">
        <f t="shared" si="125"/>
        <v>6.9542664657779585E-3</v>
      </c>
      <c r="N870" s="18">
        <f t="shared" si="122"/>
        <v>1.7707715426845394E-6</v>
      </c>
    </row>
    <row r="871" spans="1:14" x14ac:dyDescent="0.2">
      <c r="A871" s="4">
        <v>869</v>
      </c>
      <c r="B871" s="1" t="str">
        <f>'Исходные данные'!A1121</f>
        <v>28.09.2012</v>
      </c>
      <c r="C871" s="1">
        <f>'Исходные данные'!B1121</f>
        <v>1426.15</v>
      </c>
      <c r="D871" s="5" t="str">
        <f>'Исходные данные'!A873</f>
        <v>01.10.2013</v>
      </c>
      <c r="E871" s="1">
        <f>'Исходные данные'!B873</f>
        <v>1548.43</v>
      </c>
      <c r="F871" s="12">
        <f t="shared" si="117"/>
        <v>1.085741331556989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8.226300857130231E-2</v>
      </c>
      <c r="J871" s="18">
        <f t="shared" si="120"/>
        <v>2.0888245573074785E-5</v>
      </c>
      <c r="K871" s="12">
        <f t="shared" si="124"/>
        <v>0.92011444392263109</v>
      </c>
      <c r="L871" s="12">
        <f t="shared" si="121"/>
        <v>-8.325722110746088E-2</v>
      </c>
      <c r="M871" s="12">
        <f t="shared" si="125"/>
        <v>6.9317648665366272E-3</v>
      </c>
      <c r="N871" s="18">
        <f t="shared" si="122"/>
        <v>1.7601156255004791E-6</v>
      </c>
    </row>
    <row r="872" spans="1:14" x14ac:dyDescent="0.2">
      <c r="A872" s="4">
        <v>870</v>
      </c>
      <c r="B872" s="1" t="str">
        <f>'Исходные данные'!A1122</f>
        <v>27.09.2012</v>
      </c>
      <c r="C872" s="1">
        <f>'Исходные данные'!B1122</f>
        <v>1425.88</v>
      </c>
      <c r="D872" s="5" t="str">
        <f>'Исходные данные'!A874</f>
        <v>30.09.2013</v>
      </c>
      <c r="E872" s="1">
        <f>'Исходные данные'!B874</f>
        <v>1548.75</v>
      </c>
      <c r="F872" s="12">
        <f t="shared" si="117"/>
        <v>1.0861713468174039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8.265898698269547E-2</v>
      </c>
      <c r="J872" s="18">
        <f t="shared" si="120"/>
        <v>2.0930211832273163E-5</v>
      </c>
      <c r="K872" s="12">
        <f t="shared" si="124"/>
        <v>0.92047886152442537</v>
      </c>
      <c r="L872" s="12">
        <f t="shared" si="121"/>
        <v>-8.286124269606765E-2</v>
      </c>
      <c r="M872" s="12">
        <f t="shared" si="125"/>
        <v>6.8659855411366223E-3</v>
      </c>
      <c r="N872" s="18">
        <f t="shared" si="122"/>
        <v>1.7385469754595336E-6</v>
      </c>
    </row>
    <row r="873" spans="1:14" x14ac:dyDescent="0.2">
      <c r="A873" s="4">
        <v>871</v>
      </c>
      <c r="B873" s="1" t="str">
        <f>'Исходные данные'!A1123</f>
        <v>26.09.2012</v>
      </c>
      <c r="C873" s="1">
        <f>'Исходные данные'!B1123</f>
        <v>1425.62</v>
      </c>
      <c r="D873" s="5" t="str">
        <f>'Исходные данные'!A875</f>
        <v>27.09.2013</v>
      </c>
      <c r="E873" s="1">
        <f>'Исходные данные'!B875</f>
        <v>1548</v>
      </c>
      <c r="F873" s="12">
        <f t="shared" si="117"/>
        <v>1.0858433523659883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8.2356968350839888E-2</v>
      </c>
      <c r="J873" s="18">
        <f t="shared" si="120"/>
        <v>2.0795533479003235E-5</v>
      </c>
      <c r="K873" s="12">
        <f t="shared" si="124"/>
        <v>0.9202009017346463</v>
      </c>
      <c r="L873" s="12">
        <f t="shared" si="121"/>
        <v>-8.3163261327923274E-2</v>
      </c>
      <c r="M873" s="12">
        <f t="shared" si="125"/>
        <v>6.9161280346964563E-3</v>
      </c>
      <c r="N873" s="18">
        <f t="shared" si="122"/>
        <v>1.7463558332782689E-6</v>
      </c>
    </row>
    <row r="874" spans="1:14" x14ac:dyDescent="0.2">
      <c r="A874" s="4">
        <v>872</v>
      </c>
      <c r="B874" s="1" t="str">
        <f>'Исходные данные'!A1124</f>
        <v>25.09.2012</v>
      </c>
      <c r="C874" s="1">
        <f>'Исходные данные'!B1124</f>
        <v>1425.77</v>
      </c>
      <c r="D874" s="5" t="str">
        <f>'Исходные данные'!A876</f>
        <v>26.09.2013</v>
      </c>
      <c r="E874" s="1">
        <f>'Исходные данные'!B876</f>
        <v>1547.77</v>
      </c>
      <c r="F874" s="12">
        <f t="shared" si="117"/>
        <v>1.0855677984527659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8.2103166656400134E-2</v>
      </c>
      <c r="J874" s="18">
        <f t="shared" si="120"/>
        <v>2.067358489692078E-5</v>
      </c>
      <c r="K874" s="12">
        <f t="shared" si="124"/>
        <v>0.91996738282156254</v>
      </c>
      <c r="L874" s="12">
        <f t="shared" si="121"/>
        <v>-8.3417063022362972E-2</v>
      </c>
      <c r="M874" s="12">
        <f t="shared" si="125"/>
        <v>6.958406403276874E-3</v>
      </c>
      <c r="N874" s="18">
        <f t="shared" si="122"/>
        <v>1.7521273707681991E-6</v>
      </c>
    </row>
    <row r="875" spans="1:14" x14ac:dyDescent="0.2">
      <c r="A875" s="4">
        <v>873</v>
      </c>
      <c r="B875" s="1" t="str">
        <f>'Исходные данные'!A1125</f>
        <v>24.09.2012</v>
      </c>
      <c r="C875" s="1">
        <f>'Исходные данные'!B1125</f>
        <v>1425.48</v>
      </c>
      <c r="D875" s="5" t="str">
        <f>'Исходные данные'!A877</f>
        <v>25.09.2013</v>
      </c>
      <c r="E875" s="1">
        <f>'Исходные данные'!B877</f>
        <v>1546.94</v>
      </c>
      <c r="F875" s="12">
        <f t="shared" si="117"/>
        <v>1.0852063866206472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8.1770186986802884E-2</v>
      </c>
      <c r="J875" s="18">
        <f t="shared" si="120"/>
        <v>2.0532273670877134E-5</v>
      </c>
      <c r="K875" s="12">
        <f t="shared" si="124"/>
        <v>0.91966110338163354</v>
      </c>
      <c r="L875" s="12">
        <f t="shared" si="121"/>
        <v>-8.3750042691960319E-2</v>
      </c>
      <c r="M875" s="12">
        <f t="shared" si="125"/>
        <v>7.0140696509051739E-3</v>
      </c>
      <c r="N875" s="18">
        <f t="shared" si="122"/>
        <v>1.7612139940712331E-6</v>
      </c>
    </row>
    <row r="876" spans="1:14" x14ac:dyDescent="0.2">
      <c r="A876" s="4">
        <v>874</v>
      </c>
      <c r="B876" s="1" t="str">
        <f>'Исходные данные'!A1126</f>
        <v>21.09.2012</v>
      </c>
      <c r="C876" s="1">
        <f>'Исходные данные'!B1126</f>
        <v>1424.83</v>
      </c>
      <c r="D876" s="5" t="str">
        <f>'Исходные данные'!A878</f>
        <v>24.09.2013</v>
      </c>
      <c r="E876" s="1">
        <f>'Исходные данные'!B878</f>
        <v>1546.9</v>
      </c>
      <c r="F876" s="12">
        <f t="shared" si="117"/>
        <v>1.0856733785784971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8.2200419902084085E-2</v>
      </c>
      <c r="J876" s="18">
        <f t="shared" si="120"/>
        <v>2.0582695957396036E-5</v>
      </c>
      <c r="K876" s="12">
        <f t="shared" si="124"/>
        <v>0.92005685698622119</v>
      </c>
      <c r="L876" s="12">
        <f t="shared" si="121"/>
        <v>-8.3319809776679077E-2</v>
      </c>
      <c r="M876" s="12">
        <f t="shared" si="125"/>
        <v>6.9421907012219841E-3</v>
      </c>
      <c r="N876" s="18">
        <f t="shared" si="122"/>
        <v>1.7383001285360992E-6</v>
      </c>
    </row>
    <row r="877" spans="1:14" x14ac:dyDescent="0.2">
      <c r="A877" s="4">
        <v>875</v>
      </c>
      <c r="B877" s="1" t="str">
        <f>'Исходные данные'!A1127</f>
        <v>20.09.2012</v>
      </c>
      <c r="C877" s="1">
        <f>'Исходные данные'!B1127</f>
        <v>1424.59</v>
      </c>
      <c r="D877" s="5" t="str">
        <f>'Исходные данные'!A879</f>
        <v>23.09.2013</v>
      </c>
      <c r="E877" s="1">
        <f>'Исходные данные'!B879</f>
        <v>1545.44</v>
      </c>
      <c r="F877" s="12">
        <f t="shared" si="117"/>
        <v>1.0848314251819824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8.1424606425619037E-2</v>
      </c>
      <c r="J877" s="18">
        <f t="shared" si="120"/>
        <v>2.0331529930746101E-5</v>
      </c>
      <c r="K877" s="12">
        <f t="shared" si="124"/>
        <v>0.91934334129079132</v>
      </c>
      <c r="L877" s="12">
        <f t="shared" si="121"/>
        <v>-8.4095623253144056E-2</v>
      </c>
      <c r="M877" s="12">
        <f t="shared" si="125"/>
        <v>7.0720738503347409E-3</v>
      </c>
      <c r="N877" s="18">
        <f t="shared" si="122"/>
        <v>1.765879965190565E-6</v>
      </c>
    </row>
    <row r="878" spans="1:14" x14ac:dyDescent="0.2">
      <c r="A878" s="4">
        <v>876</v>
      </c>
      <c r="B878" s="1" t="str">
        <f>'Исходные данные'!A1128</f>
        <v>19.09.2012</v>
      </c>
      <c r="C878" s="1">
        <f>'Исходные данные'!B1128</f>
        <v>1424.37</v>
      </c>
      <c r="D878" s="5" t="str">
        <f>'Исходные данные'!A880</f>
        <v>20.09.2013</v>
      </c>
      <c r="E878" s="1">
        <f>'Исходные данные'!B880</f>
        <v>1544.9</v>
      </c>
      <c r="F878" s="12">
        <f t="shared" si="117"/>
        <v>1.0846198670289322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8.1229572635756725E-2</v>
      </c>
      <c r="J878" s="18">
        <f t="shared" si="120"/>
        <v>2.0226220144419732E-5</v>
      </c>
      <c r="K878" s="12">
        <f t="shared" si="124"/>
        <v>0.91916405575869131</v>
      </c>
      <c r="L878" s="12">
        <f t="shared" si="121"/>
        <v>-8.4290657043006464E-2</v>
      </c>
      <c r="M878" s="12">
        <f t="shared" si="125"/>
        <v>7.1049148647417326E-3</v>
      </c>
      <c r="N878" s="18">
        <f t="shared" si="122"/>
        <v>1.769128748294906E-6</v>
      </c>
    </row>
    <row r="879" spans="1:14" x14ac:dyDescent="0.2">
      <c r="A879" s="4">
        <v>877</v>
      </c>
      <c r="B879" s="1" t="str">
        <f>'Исходные данные'!A1129</f>
        <v>18.09.2012</v>
      </c>
      <c r="C879" s="1">
        <f>'Исходные данные'!B1129</f>
        <v>1423.96</v>
      </c>
      <c r="D879" s="5" t="str">
        <f>'Исходные данные'!A881</f>
        <v>19.09.2013</v>
      </c>
      <c r="E879" s="1">
        <f>'Исходные данные'!B881</f>
        <v>1545.09</v>
      </c>
      <c r="F879" s="12">
        <f t="shared" si="117"/>
        <v>1.0850655917301046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8.1640438372671084E-2</v>
      </c>
      <c r="J879" s="18">
        <f t="shared" si="120"/>
        <v>2.027178814624537E-5</v>
      </c>
      <c r="K879" s="12">
        <f t="shared" si="124"/>
        <v>0.91954178636877482</v>
      </c>
      <c r="L879" s="12">
        <f t="shared" si="121"/>
        <v>-8.3879791306092064E-2</v>
      </c>
      <c r="M879" s="12">
        <f t="shared" si="125"/>
        <v>7.0358193895535557E-3</v>
      </c>
      <c r="N879" s="18">
        <f t="shared" si="122"/>
        <v>1.7470342264602494E-6</v>
      </c>
    </row>
    <row r="880" spans="1:14" x14ac:dyDescent="0.2">
      <c r="A880" s="4">
        <v>878</v>
      </c>
      <c r="B880" s="1" t="str">
        <f>'Исходные данные'!A1130</f>
        <v>17.09.2012</v>
      </c>
      <c r="C880" s="1">
        <f>'Исходные данные'!B1130</f>
        <v>1423.81</v>
      </c>
      <c r="D880" s="5" t="str">
        <f>'Исходные данные'!A882</f>
        <v>18.09.2013</v>
      </c>
      <c r="E880" s="1">
        <f>'Исходные данные'!B882</f>
        <v>1544.04</v>
      </c>
      <c r="F880" s="12">
        <f t="shared" si="117"/>
        <v>1.0844424466747671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8.1065980881439764E-2</v>
      </c>
      <c r="J880" s="18">
        <f t="shared" si="120"/>
        <v>2.0072965686114695E-5</v>
      </c>
      <c r="K880" s="12">
        <f t="shared" si="124"/>
        <v>0.91901370039708874</v>
      </c>
      <c r="L880" s="12">
        <f t="shared" si="121"/>
        <v>-8.4454248797323342E-2</v>
      </c>
      <c r="M880" s="12">
        <f t="shared" si="125"/>
        <v>7.132520139920189E-3</v>
      </c>
      <c r="N880" s="18">
        <f t="shared" si="122"/>
        <v>1.766102506469754E-6</v>
      </c>
    </row>
    <row r="881" spans="1:14" x14ac:dyDescent="0.2">
      <c r="A881" s="4">
        <v>879</v>
      </c>
      <c r="B881" s="1" t="str">
        <f>'Исходные данные'!A1131</f>
        <v>14.09.2012</v>
      </c>
      <c r="C881" s="1">
        <f>'Исходные данные'!B1131</f>
        <v>1422.96</v>
      </c>
      <c r="D881" s="5" t="str">
        <f>'Исходные данные'!A883</f>
        <v>17.09.2013</v>
      </c>
      <c r="E881" s="1">
        <f>'Исходные данные'!B883</f>
        <v>1543.89</v>
      </c>
      <c r="F881" s="12">
        <f t="shared" si="117"/>
        <v>1.0849848203744308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8.1565996456243128E-2</v>
      </c>
      <c r="J881" s="18">
        <f t="shared" si="120"/>
        <v>2.0140405756092934E-5</v>
      </c>
      <c r="K881" s="12">
        <f t="shared" si="124"/>
        <v>0.91947333646376461</v>
      </c>
      <c r="L881" s="12">
        <f t="shared" si="121"/>
        <v>-8.3954233222520019E-2</v>
      </c>
      <c r="M881" s="12">
        <f t="shared" si="125"/>
        <v>7.0483132759812817E-3</v>
      </c>
      <c r="N881" s="18">
        <f t="shared" si="122"/>
        <v>1.7403807400363613E-6</v>
      </c>
    </row>
    <row r="882" spans="1:14" x14ac:dyDescent="0.2">
      <c r="A882" s="4">
        <v>880</v>
      </c>
      <c r="B882" s="1" t="str">
        <f>'Исходные данные'!A1132</f>
        <v>13.09.2012</v>
      </c>
      <c r="C882" s="1">
        <f>'Исходные данные'!B1132</f>
        <v>1422.52</v>
      </c>
      <c r="D882" s="5" t="str">
        <f>'Исходные данные'!A884</f>
        <v>16.09.2013</v>
      </c>
      <c r="E882" s="1">
        <f>'Исходные данные'!B884</f>
        <v>1543.24</v>
      </c>
      <c r="F882" s="12">
        <f t="shared" si="117"/>
        <v>1.0848634817085172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8.1454155765883746E-2</v>
      </c>
      <c r="J882" s="18">
        <f t="shared" si="120"/>
        <v>2.0056654151421239E-5</v>
      </c>
      <c r="K882" s="12">
        <f t="shared" si="124"/>
        <v>0.91937050768137563</v>
      </c>
      <c r="L882" s="12">
        <f t="shared" si="121"/>
        <v>-8.4066073912879416E-2</v>
      </c>
      <c r="M882" s="12">
        <f t="shared" si="125"/>
        <v>7.0671047831257026E-3</v>
      </c>
      <c r="N882" s="18">
        <f t="shared" si="122"/>
        <v>1.7401503355384898E-6</v>
      </c>
    </row>
    <row r="883" spans="1:14" x14ac:dyDescent="0.2">
      <c r="A883" s="4">
        <v>881</v>
      </c>
      <c r="B883" s="1" t="str">
        <f>'Исходные данные'!A1133</f>
        <v>12.09.2012</v>
      </c>
      <c r="C883" s="1">
        <f>'Исходные данные'!B1133</f>
        <v>1422.28</v>
      </c>
      <c r="D883" s="5" t="str">
        <f>'Исходные данные'!A885</f>
        <v>13.09.2013</v>
      </c>
      <c r="E883" s="1">
        <f>'Исходные данные'!B885</f>
        <v>1542.14</v>
      </c>
      <c r="F883" s="12">
        <f t="shared" si="117"/>
        <v>1.0842731389037321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8.0909844435974265E-2</v>
      </c>
      <c r="J883" s="18">
        <f t="shared" si="120"/>
        <v>1.9867022083616631E-5</v>
      </c>
      <c r="K883" s="12">
        <f t="shared" si="124"/>
        <v>0.91887022006612051</v>
      </c>
      <c r="L883" s="12">
        <f t="shared" si="121"/>
        <v>-8.4610385242788896E-2</v>
      </c>
      <c r="M883" s="12">
        <f t="shared" si="125"/>
        <v>7.1589172909331464E-3</v>
      </c>
      <c r="N883" s="18">
        <f t="shared" si="122"/>
        <v>1.7578376142633745E-6</v>
      </c>
    </row>
    <row r="884" spans="1:14" x14ac:dyDescent="0.2">
      <c r="A884" s="4">
        <v>882</v>
      </c>
      <c r="B884" s="1" t="str">
        <f>'Исходные данные'!A1134</f>
        <v>11.09.2012</v>
      </c>
      <c r="C884" s="1">
        <f>'Исходные данные'!B1134</f>
        <v>1421.79</v>
      </c>
      <c r="D884" s="5" t="str">
        <f>'Исходные данные'!A886</f>
        <v>12.09.2013</v>
      </c>
      <c r="E884" s="1">
        <f>'Исходные данные'!B886</f>
        <v>1541.68</v>
      </c>
      <c r="F884" s="12">
        <f t="shared" si="117"/>
        <v>1.0843232826226097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8.0956089757038857E-2</v>
      </c>
      <c r="J884" s="18">
        <f t="shared" si="120"/>
        <v>1.9822895931910933E-5</v>
      </c>
      <c r="K884" s="12">
        <f t="shared" si="124"/>
        <v>0.91891271449704093</v>
      </c>
      <c r="L884" s="12">
        <f t="shared" si="121"/>
        <v>-8.4564139921724263E-2</v>
      </c>
      <c r="M884" s="12">
        <f t="shared" si="125"/>
        <v>7.1510937607009569E-3</v>
      </c>
      <c r="N884" s="18">
        <f t="shared" si="122"/>
        <v>1.7510157400529279E-6</v>
      </c>
    </row>
    <row r="885" spans="1:14" x14ac:dyDescent="0.2">
      <c r="A885" s="4">
        <v>883</v>
      </c>
      <c r="B885" s="1" t="str">
        <f>'Исходные данные'!A1135</f>
        <v>10.09.2012</v>
      </c>
      <c r="C885" s="1">
        <f>'Исходные данные'!B1135</f>
        <v>1421.36</v>
      </c>
      <c r="D885" s="5" t="str">
        <f>'Исходные данные'!A887</f>
        <v>11.09.2013</v>
      </c>
      <c r="E885" s="1">
        <f>'Исходные данные'!B887</f>
        <v>1541.42</v>
      </c>
      <c r="F885" s="12">
        <f t="shared" si="117"/>
        <v>1.0844683964653572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8.1089909749399849E-2</v>
      </c>
      <c r="J885" s="18">
        <f t="shared" si="120"/>
        <v>1.9800245004531237E-5</v>
      </c>
      <c r="K885" s="12">
        <f t="shared" si="124"/>
        <v>0.9190356916176905</v>
      </c>
      <c r="L885" s="12">
        <f t="shared" si="121"/>
        <v>-8.4430319929363271E-2</v>
      </c>
      <c r="M885" s="12">
        <f t="shared" si="125"/>
        <v>7.1284789233746343E-3</v>
      </c>
      <c r="N885" s="18">
        <f t="shared" si="122"/>
        <v>1.7406065641045982E-6</v>
      </c>
    </row>
    <row r="886" spans="1:14" x14ac:dyDescent="0.2">
      <c r="A886" s="4">
        <v>884</v>
      </c>
      <c r="B886" s="1" t="str">
        <f>'Исходные данные'!A1136</f>
        <v>07.09.2012</v>
      </c>
      <c r="C886" s="1">
        <f>'Исходные данные'!B1136</f>
        <v>1420.47</v>
      </c>
      <c r="D886" s="5" t="str">
        <f>'Исходные данные'!A888</f>
        <v>10.09.2013</v>
      </c>
      <c r="E886" s="1">
        <f>'Исходные данные'!B888</f>
        <v>1540.73</v>
      </c>
      <c r="F886" s="12">
        <f t="shared" si="117"/>
        <v>1.0846621188761467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8.126852731983597E-2</v>
      </c>
      <c r="J886" s="18">
        <f t="shared" si="120"/>
        <v>1.9788474080558709E-5</v>
      </c>
      <c r="K886" s="12">
        <f t="shared" si="124"/>
        <v>0.91919986220151018</v>
      </c>
      <c r="L886" s="12">
        <f t="shared" si="121"/>
        <v>-8.4251702358927233E-2</v>
      </c>
      <c r="M886" s="12">
        <f t="shared" si="125"/>
        <v>7.0983493503772623E-3</v>
      </c>
      <c r="N886" s="18">
        <f t="shared" si="122"/>
        <v>1.7284120528219105E-6</v>
      </c>
    </row>
    <row r="887" spans="1:14" x14ac:dyDescent="0.2">
      <c r="A887" s="4">
        <v>885</v>
      </c>
      <c r="B887" s="1" t="str">
        <f>'Исходные данные'!A1137</f>
        <v>06.09.2012</v>
      </c>
      <c r="C887" s="1">
        <f>'Исходные данные'!B1137</f>
        <v>1420.69</v>
      </c>
      <c r="D887" s="5" t="str">
        <f>'Исходные данные'!A889</f>
        <v>09.09.2013</v>
      </c>
      <c r="E887" s="1">
        <f>'Исходные данные'!B889</f>
        <v>1540.3</v>
      </c>
      <c r="F887" s="12">
        <f t="shared" si="117"/>
        <v>1.0841914844195426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8.083453356085106E-2</v>
      </c>
      <c r="J887" s="18">
        <f t="shared" si="120"/>
        <v>1.9627863203763023E-5</v>
      </c>
      <c r="K887" s="12">
        <f t="shared" si="124"/>
        <v>0.91880102175144818</v>
      </c>
      <c r="L887" s="12">
        <f t="shared" si="121"/>
        <v>-8.4685696117912129E-2</v>
      </c>
      <c r="M887" s="12">
        <f t="shared" si="125"/>
        <v>7.1716671269753552E-3</v>
      </c>
      <c r="N887" s="18">
        <f t="shared" si="122"/>
        <v>1.7413906545923345E-6</v>
      </c>
    </row>
    <row r="888" spans="1:14" x14ac:dyDescent="0.2">
      <c r="A888" s="4">
        <v>886</v>
      </c>
      <c r="B888" s="1" t="str">
        <f>'Исходные данные'!A1138</f>
        <v>05.09.2012</v>
      </c>
      <c r="C888" s="1">
        <f>'Исходные данные'!B1138</f>
        <v>1420.38</v>
      </c>
      <c r="D888" s="5" t="str">
        <f>'Исходные данные'!A890</f>
        <v>06.09.2013</v>
      </c>
      <c r="E888" s="1">
        <f>'Исходные данные'!B890</f>
        <v>1539.32</v>
      </c>
      <c r="F888" s="12">
        <f t="shared" si="117"/>
        <v>1.0837381545783522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8.0416319021372404E-2</v>
      </c>
      <c r="J888" s="18">
        <f t="shared" si="120"/>
        <v>1.9471815463224643E-5</v>
      </c>
      <c r="K888" s="12">
        <f t="shared" si="124"/>
        <v>0.91841684614477559</v>
      </c>
      <c r="L888" s="12">
        <f t="shared" si="121"/>
        <v>-8.5103910657390758E-2</v>
      </c>
      <c r="M888" s="12">
        <f t="shared" si="125"/>
        <v>7.2426756091811461E-3</v>
      </c>
      <c r="N888" s="18">
        <f t="shared" si="122"/>
        <v>1.7537241773587286E-6</v>
      </c>
    </row>
    <row r="889" spans="1:14" x14ac:dyDescent="0.2">
      <c r="A889" s="4">
        <v>887</v>
      </c>
      <c r="B889" s="1" t="str">
        <f>'Исходные данные'!A1139</f>
        <v>04.09.2012</v>
      </c>
      <c r="C889" s="1">
        <f>'Исходные данные'!B1139</f>
        <v>1420.35</v>
      </c>
      <c r="D889" s="5" t="str">
        <f>'Исходные данные'!A891</f>
        <v>05.09.2013</v>
      </c>
      <c r="E889" s="1">
        <f>'Исходные данные'!B891</f>
        <v>1539.06</v>
      </c>
      <c r="F889" s="12">
        <f t="shared" si="117"/>
        <v>1.0835779913401626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8.0268520336088084E-2</v>
      </c>
      <c r="J889" s="18">
        <f t="shared" si="120"/>
        <v>1.9381780993232487E-5</v>
      </c>
      <c r="K889" s="12">
        <f t="shared" si="124"/>
        <v>0.91828111537303425</v>
      </c>
      <c r="L889" s="12">
        <f t="shared" si="121"/>
        <v>-8.5251709342675133E-2</v>
      </c>
      <c r="M889" s="12">
        <f t="shared" si="125"/>
        <v>7.2678539458479602E-3</v>
      </c>
      <c r="N889" s="18">
        <f t="shared" si="122"/>
        <v>1.7549090587371202E-6</v>
      </c>
    </row>
    <row r="890" spans="1:14" x14ac:dyDescent="0.2">
      <c r="A890" s="4">
        <v>888</v>
      </c>
      <c r="B890" s="1" t="str">
        <f>'Исходные данные'!A1140</f>
        <v>03.09.2012</v>
      </c>
      <c r="C890" s="1">
        <f>'Исходные данные'!B1140</f>
        <v>1420.07</v>
      </c>
      <c r="D890" s="5" t="str">
        <f>'Исходные данные'!A892</f>
        <v>04.09.2013</v>
      </c>
      <c r="E890" s="1">
        <f>'Исходные данные'!B892</f>
        <v>1538.77</v>
      </c>
      <c r="F890" s="12">
        <f t="shared" si="117"/>
        <v>1.0835874287887217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8.0277229822195123E-2</v>
      </c>
      <c r="J890" s="18">
        <f t="shared" si="120"/>
        <v>1.9329782687980502E-5</v>
      </c>
      <c r="K890" s="12">
        <f t="shared" si="124"/>
        <v>0.91828911316447925</v>
      </c>
      <c r="L890" s="12">
        <f t="shared" si="121"/>
        <v>-8.5242999856568066E-2</v>
      </c>
      <c r="M890" s="12">
        <f t="shared" si="125"/>
        <v>7.266369024546861E-3</v>
      </c>
      <c r="N890" s="18">
        <f t="shared" si="122"/>
        <v>1.7496534756650249E-6</v>
      </c>
    </row>
    <row r="891" spans="1:14" x14ac:dyDescent="0.2">
      <c r="A891" s="4">
        <v>889</v>
      </c>
      <c r="B891" s="1" t="str">
        <f>'Исходные данные'!A1141</f>
        <v>31.08.2012</v>
      </c>
      <c r="C891" s="1">
        <f>'Исходные данные'!B1141</f>
        <v>1419.28</v>
      </c>
      <c r="D891" s="5" t="str">
        <f>'Исходные данные'!A893</f>
        <v>03.09.2013</v>
      </c>
      <c r="E891" s="1">
        <f>'Исходные данные'!B893</f>
        <v>1538.24</v>
      </c>
      <c r="F891" s="12">
        <f t="shared" si="117"/>
        <v>1.0838171467222817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8.0489204953202664E-2</v>
      </c>
      <c r="J891" s="18">
        <f t="shared" si="120"/>
        <v>1.9326730954940792E-5</v>
      </c>
      <c r="K891" s="12">
        <f t="shared" si="124"/>
        <v>0.91848378825195476</v>
      </c>
      <c r="L891" s="12">
        <f t="shared" si="121"/>
        <v>-8.5031024725560483E-2</v>
      </c>
      <c r="M891" s="12">
        <f t="shared" si="125"/>
        <v>7.2302751658788762E-3</v>
      </c>
      <c r="N891" s="18">
        <f t="shared" si="122"/>
        <v>1.7361034059458776E-6</v>
      </c>
    </row>
    <row r="892" spans="1:14" x14ac:dyDescent="0.2">
      <c r="A892" s="4">
        <v>890</v>
      </c>
      <c r="B892" s="1" t="str">
        <f>'Исходные данные'!A1142</f>
        <v>30.08.2012</v>
      </c>
      <c r="C892" s="1">
        <f>'Исходные данные'!B1142</f>
        <v>1418.82</v>
      </c>
      <c r="D892" s="5" t="str">
        <f>'Исходные данные'!A894</f>
        <v>02.09.2013</v>
      </c>
      <c r="E892" s="1">
        <f>'Исходные данные'!B894</f>
        <v>1538.37</v>
      </c>
      <c r="F892" s="12">
        <f t="shared" si="117"/>
        <v>1.0842601598511439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8.0897874084773447E-2</v>
      </c>
      <c r="J892" s="18">
        <f t="shared" si="120"/>
        <v>1.9370643199907522E-5</v>
      </c>
      <c r="K892" s="12">
        <f t="shared" si="124"/>
        <v>0.91885922093271022</v>
      </c>
      <c r="L892" s="12">
        <f t="shared" si="121"/>
        <v>-8.4622355593989715E-2</v>
      </c>
      <c r="M892" s="12">
        <f t="shared" si="125"/>
        <v>7.1609430662756398E-3</v>
      </c>
      <c r="N892" s="18">
        <f t="shared" si="122"/>
        <v>1.7146565924132913E-6</v>
      </c>
    </row>
    <row r="893" spans="1:14" x14ac:dyDescent="0.2">
      <c r="A893" s="4">
        <v>891</v>
      </c>
      <c r="B893" s="1" t="str">
        <f>'Исходные данные'!A1143</f>
        <v>29.08.2012</v>
      </c>
      <c r="C893" s="1">
        <f>'Исходные данные'!B1143</f>
        <v>1418.06</v>
      </c>
      <c r="D893" s="5" t="str">
        <f>'Исходные данные'!A895</f>
        <v>30.08.2013</v>
      </c>
      <c r="E893" s="1">
        <f>'Исходные данные'!B895</f>
        <v>1537.37</v>
      </c>
      <c r="F893" s="12">
        <f t="shared" si="117"/>
        <v>1.0841360732268028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8.0783423946386726E-2</v>
      </c>
      <c r="J893" s="18">
        <f t="shared" si="120"/>
        <v>1.9289250743073848E-5</v>
      </c>
      <c r="K893" s="12">
        <f t="shared" si="124"/>
        <v>0.91875406338547927</v>
      </c>
      <c r="L893" s="12">
        <f t="shared" si="121"/>
        <v>-8.4736805732376436E-2</v>
      </c>
      <c r="M893" s="12">
        <f t="shared" si="125"/>
        <v>7.1803262457265015E-3</v>
      </c>
      <c r="N893" s="18">
        <f t="shared" si="122"/>
        <v>1.7144991708052939E-6</v>
      </c>
    </row>
    <row r="894" spans="1:14" x14ac:dyDescent="0.2">
      <c r="A894" s="4">
        <v>892</v>
      </c>
      <c r="B894" s="1" t="str">
        <f>'Исходные данные'!A1144</f>
        <v>28.08.2012</v>
      </c>
      <c r="C894" s="1">
        <f>'Исходные данные'!B1144</f>
        <v>1417.68</v>
      </c>
      <c r="D894" s="5" t="str">
        <f>'Исходные данные'!A896</f>
        <v>29.08.2013</v>
      </c>
      <c r="E894" s="1">
        <f>'Исходные данные'!B896</f>
        <v>1536.86</v>
      </c>
      <c r="F894" s="12">
        <f t="shared" si="117"/>
        <v>1.084066926245697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8.0719641190670502E-2</v>
      </c>
      <c r="J894" s="18">
        <f t="shared" si="120"/>
        <v>1.9220226186268258E-5</v>
      </c>
      <c r="K894" s="12">
        <f t="shared" si="124"/>
        <v>0.91869546458830731</v>
      </c>
      <c r="L894" s="12">
        <f t="shared" si="121"/>
        <v>-8.480058848809266E-2</v>
      </c>
      <c r="M894" s="12">
        <f t="shared" si="125"/>
        <v>7.1911398079268314E-3</v>
      </c>
      <c r="N894" s="18">
        <f t="shared" si="122"/>
        <v>1.7122887516180654E-6</v>
      </c>
    </row>
    <row r="895" spans="1:14" x14ac:dyDescent="0.2">
      <c r="A895" s="4">
        <v>893</v>
      </c>
      <c r="B895" s="1" t="str">
        <f>'Исходные данные'!A1145</f>
        <v>27.08.2012</v>
      </c>
      <c r="C895" s="1">
        <f>'Исходные данные'!B1145</f>
        <v>1417.12</v>
      </c>
      <c r="D895" s="5" t="str">
        <f>'Исходные данные'!A897</f>
        <v>28.08.2013</v>
      </c>
      <c r="E895" s="1">
        <f>'Исходные данные'!B897</f>
        <v>1536.8</v>
      </c>
      <c r="F895" s="12">
        <f t="shared" si="117"/>
        <v>1.0844529750479848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8.1075689393074135E-2</v>
      </c>
      <c r="J895" s="18">
        <f t="shared" si="120"/>
        <v>1.9251123984319887E-5</v>
      </c>
      <c r="K895" s="12">
        <f t="shared" si="124"/>
        <v>0.9190226226956022</v>
      </c>
      <c r="L895" s="12">
        <f t="shared" si="121"/>
        <v>-8.4444540285689013E-2</v>
      </c>
      <c r="M895" s="12">
        <f t="shared" si="125"/>
        <v>7.1308803840613522E-3</v>
      </c>
      <c r="N895" s="18">
        <f t="shared" si="122"/>
        <v>1.6932012964498649E-6</v>
      </c>
    </row>
    <row r="896" spans="1:14" x14ac:dyDescent="0.2">
      <c r="A896" s="4">
        <v>894</v>
      </c>
      <c r="B896" s="1" t="str">
        <f>'Исходные данные'!A1146</f>
        <v>24.08.2012</v>
      </c>
      <c r="C896" s="1">
        <f>'Исходные данные'!B1146</f>
        <v>1416.64</v>
      </c>
      <c r="D896" s="5" t="str">
        <f>'Исходные данные'!A898</f>
        <v>27.08.2013</v>
      </c>
      <c r="E896" s="1">
        <f>'Исходные данные'!B898</f>
        <v>1536.87</v>
      </c>
      <c r="F896" s="12">
        <f t="shared" si="117"/>
        <v>1.0848698328439121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8.1460010066366065E-2</v>
      </c>
      <c r="J896" s="18">
        <f t="shared" si="120"/>
        <v>1.9288394040940636E-5</v>
      </c>
      <c r="K896" s="12">
        <f t="shared" si="124"/>
        <v>0.91937588996833697</v>
      </c>
      <c r="L896" s="12">
        <f t="shared" si="121"/>
        <v>-8.4060219612397055E-2</v>
      </c>
      <c r="M896" s="12">
        <f t="shared" si="125"/>
        <v>7.0661205212844205E-3</v>
      </c>
      <c r="N896" s="18">
        <f t="shared" si="122"/>
        <v>1.6731414204868248E-6</v>
      </c>
    </row>
    <row r="897" spans="1:14" x14ac:dyDescent="0.2">
      <c r="A897" s="4">
        <v>895</v>
      </c>
      <c r="B897" s="1" t="str">
        <f>'Исходные данные'!A1147</f>
        <v>23.08.2012</v>
      </c>
      <c r="C897" s="1">
        <f>'Исходные данные'!B1147</f>
        <v>1416.23</v>
      </c>
      <c r="D897" s="5" t="str">
        <f>'Исходные данные'!A899</f>
        <v>26.08.2013</v>
      </c>
      <c r="E897" s="1">
        <f>'Исходные данные'!B899</f>
        <v>1536.79</v>
      </c>
      <c r="F897" s="12">
        <f t="shared" si="117"/>
        <v>1.0851274157446178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8.1697413963613394E-2</v>
      </c>
      <c r="J897" s="18">
        <f t="shared" si="120"/>
        <v>1.9290615698657565E-5</v>
      </c>
      <c r="K897" s="12">
        <f t="shared" si="124"/>
        <v>0.91959417929799425</v>
      </c>
      <c r="L897" s="12">
        <f t="shared" si="121"/>
        <v>-8.3822815715149698E-2</v>
      </c>
      <c r="M897" s="12">
        <f t="shared" si="125"/>
        <v>7.026264434415945E-3</v>
      </c>
      <c r="N897" s="18">
        <f t="shared" si="122"/>
        <v>1.6590606780017678E-6</v>
      </c>
    </row>
    <row r="898" spans="1:14" x14ac:dyDescent="0.2">
      <c r="A898" s="4">
        <v>896</v>
      </c>
      <c r="B898" s="1" t="str">
        <f>'Исходные данные'!A1148</f>
        <v>22.08.2012</v>
      </c>
      <c r="C898" s="1">
        <f>'Исходные данные'!B1148</f>
        <v>1415.79</v>
      </c>
      <c r="D898" s="5" t="str">
        <f>'Исходные данные'!A900</f>
        <v>23.08.2013</v>
      </c>
      <c r="E898" s="1">
        <f>'Исходные данные'!B900</f>
        <v>1535.7</v>
      </c>
      <c r="F898" s="12">
        <f t="shared" ref="F898:F961" si="126">E898/C898</f>
        <v>1.084694764053991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8.1298623961014407E-2</v>
      </c>
      <c r="J898" s="18">
        <f t="shared" ref="J898:J961" si="129">H898*I898</f>
        <v>1.9142874135128042E-5</v>
      </c>
      <c r="K898" s="12">
        <f t="shared" si="124"/>
        <v>0.91922752744624758</v>
      </c>
      <c r="L898" s="12">
        <f t="shared" ref="L898:L961" si="130">LN(K898)</f>
        <v>-8.4221605717748713E-2</v>
      </c>
      <c r="M898" s="12">
        <f t="shared" si="125"/>
        <v>7.0932788696759204E-3</v>
      </c>
      <c r="N898" s="18">
        <f t="shared" ref="N898:N961" si="131">M898*H898</f>
        <v>1.670209629534241E-6</v>
      </c>
    </row>
    <row r="899" spans="1:14" x14ac:dyDescent="0.2">
      <c r="A899" s="4">
        <v>897</v>
      </c>
      <c r="B899" s="1" t="str">
        <f>'Исходные данные'!A1149</f>
        <v>21.08.2012</v>
      </c>
      <c r="C899" s="1">
        <f>'Исходные данные'!B1149</f>
        <v>1415.48</v>
      </c>
      <c r="D899" s="5" t="str">
        <f>'Исходные данные'!A901</f>
        <v>22.08.2013</v>
      </c>
      <c r="E899" s="1">
        <f>'Исходные данные'!B901</f>
        <v>1535.66</v>
      </c>
      <c r="F899" s="12">
        <f t="shared" si="126"/>
        <v>1.0849040608132932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8.1491559869305369E-2</v>
      </c>
      <c r="J899" s="18">
        <f t="shared" si="129"/>
        <v>1.9134748097062342E-5</v>
      </c>
      <c r="K899" s="12">
        <f t="shared" ref="K899:K962" si="133">F899/GEOMEAN(F$2:F$1242)</f>
        <v>0.91940489655406621</v>
      </c>
      <c r="L899" s="12">
        <f t="shared" si="130"/>
        <v>-8.4028669809457793E-2</v>
      </c>
      <c r="M899" s="12">
        <f t="shared" ref="M899:M962" si="134">POWER(L899-AVERAGE(L$2:L$1242),2)</f>
        <v>7.060817349946881E-3</v>
      </c>
      <c r="N899" s="18">
        <f t="shared" si="131"/>
        <v>1.6579258216100274E-6</v>
      </c>
    </row>
    <row r="900" spans="1:14" x14ac:dyDescent="0.2">
      <c r="A900" s="4">
        <v>898</v>
      </c>
      <c r="B900" s="1" t="str">
        <f>'Исходные данные'!A1150</f>
        <v>20.08.2012</v>
      </c>
      <c r="C900" s="1">
        <f>'Исходные данные'!B1150</f>
        <v>1415.03</v>
      </c>
      <c r="D900" s="5" t="str">
        <f>'Исходные данные'!A902</f>
        <v>21.08.2013</v>
      </c>
      <c r="E900" s="1">
        <f>'Исходные данные'!B902</f>
        <v>1535.64</v>
      </c>
      <c r="F900" s="12">
        <f t="shared" si="126"/>
        <v>1.0852349420153637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8.1796499971486206E-2</v>
      </c>
      <c r="J900" s="18">
        <f t="shared" si="129"/>
        <v>1.9152744207840527E-5</v>
      </c>
      <c r="K900" s="12">
        <f t="shared" si="133"/>
        <v>0.91968530272853788</v>
      </c>
      <c r="L900" s="12">
        <f t="shared" si="130"/>
        <v>-8.37237297072769E-2</v>
      </c>
      <c r="M900" s="12">
        <f t="shared" si="134"/>
        <v>7.009662916097158E-3</v>
      </c>
      <c r="N900" s="18">
        <f t="shared" si="131"/>
        <v>1.6413206049402439E-6</v>
      </c>
    </row>
    <row r="901" spans="1:14" x14ac:dyDescent="0.2">
      <c r="A901" s="4">
        <v>899</v>
      </c>
      <c r="B901" s="1" t="str">
        <f>'Исходные данные'!A1151</f>
        <v>17.08.2012</v>
      </c>
      <c r="C901" s="1">
        <f>'Исходные данные'!B1151</f>
        <v>1414.41</v>
      </c>
      <c r="D901" s="5" t="str">
        <f>'Исходные данные'!A903</f>
        <v>20.08.2013</v>
      </c>
      <c r="E901" s="1">
        <f>'Исходные данные'!B903</f>
        <v>1535.58</v>
      </c>
      <c r="F901" s="12">
        <f t="shared" si="126"/>
        <v>1.0856682291556194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8.219567682263558E-2</v>
      </c>
      <c r="J901" s="18">
        <f t="shared" si="129"/>
        <v>1.919249486070616E-5</v>
      </c>
      <c r="K901" s="12">
        <f t="shared" si="133"/>
        <v>0.92005249309380055</v>
      </c>
      <c r="L901" s="12">
        <f t="shared" si="130"/>
        <v>-8.332455285612754E-2</v>
      </c>
      <c r="M901" s="12">
        <f t="shared" si="134"/>
        <v>6.9429811086735901E-3</v>
      </c>
      <c r="N901" s="18">
        <f t="shared" si="131"/>
        <v>1.6211695602158693E-6</v>
      </c>
    </row>
    <row r="902" spans="1:14" x14ac:dyDescent="0.2">
      <c r="A902" s="4">
        <v>900</v>
      </c>
      <c r="B902" s="1" t="str">
        <f>'Исходные данные'!A1152</f>
        <v>16.08.2012</v>
      </c>
      <c r="C902" s="1">
        <f>'Исходные данные'!B1152</f>
        <v>1414.08</v>
      </c>
      <c r="D902" s="5" t="str">
        <f>'Исходные данные'!A904</f>
        <v>19.08.2013</v>
      </c>
      <c r="E902" s="1">
        <f>'Исходные данные'!B904</f>
        <v>1535.36</v>
      </c>
      <c r="F902" s="12">
        <f t="shared" si="126"/>
        <v>1.085766010409595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8.2285738268899955E-2</v>
      </c>
      <c r="J902" s="18">
        <f t="shared" si="129"/>
        <v>1.9159898163236385E-5</v>
      </c>
      <c r="K902" s="12">
        <f t="shared" si="133"/>
        <v>0.92013535808338209</v>
      </c>
      <c r="L902" s="12">
        <f t="shared" si="130"/>
        <v>-8.3234491409863193E-2</v>
      </c>
      <c r="M902" s="12">
        <f t="shared" si="134"/>
        <v>6.9279805602585872E-3</v>
      </c>
      <c r="N902" s="18">
        <f t="shared" si="131"/>
        <v>1.6131519848270597E-6</v>
      </c>
    </row>
    <row r="903" spans="1:14" x14ac:dyDescent="0.2">
      <c r="A903" s="4">
        <v>901</v>
      </c>
      <c r="B903" s="1" t="str">
        <f>'Исходные данные'!A1153</f>
        <v>15.08.2012</v>
      </c>
      <c r="C903" s="1">
        <f>'Исходные данные'!B1153</f>
        <v>1412.91</v>
      </c>
      <c r="D903" s="5" t="str">
        <f>'Исходные данные'!A905</f>
        <v>16.08.2013</v>
      </c>
      <c r="E903" s="1">
        <f>'Исходные данные'!B905</f>
        <v>1534.73</v>
      </c>
      <c r="F903" s="12">
        <f t="shared" si="126"/>
        <v>1.0862192213233681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8.2703062395905302E-2</v>
      </c>
      <c r="J903" s="18">
        <f t="shared" si="129"/>
        <v>1.9203323011428168E-5</v>
      </c>
      <c r="K903" s="12">
        <f t="shared" si="133"/>
        <v>0.92051943290469151</v>
      </c>
      <c r="L903" s="12">
        <f t="shared" si="130"/>
        <v>-8.2817167282857887E-2</v>
      </c>
      <c r="M903" s="12">
        <f t="shared" si="134"/>
        <v>6.8586831967568642E-3</v>
      </c>
      <c r="N903" s="18">
        <f t="shared" si="131"/>
        <v>1.5925590304005217E-6</v>
      </c>
    </row>
    <row r="904" spans="1:14" x14ac:dyDescent="0.2">
      <c r="A904" s="4">
        <v>902</v>
      </c>
      <c r="B904" s="1" t="str">
        <f>'Исходные данные'!A1154</f>
        <v>14.08.2012</v>
      </c>
      <c r="C904" s="1">
        <f>'Исходные данные'!B1154</f>
        <v>1412.2</v>
      </c>
      <c r="D904" s="5" t="str">
        <f>'Исходные данные'!A906</f>
        <v>15.08.2013</v>
      </c>
      <c r="E904" s="1">
        <f>'Исходные данные'!B906</f>
        <v>1534.15</v>
      </c>
      <c r="F904" s="12">
        <f t="shared" si="126"/>
        <v>1.0863546239909361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8.2827709636812949E-2</v>
      </c>
      <c r="J904" s="18">
        <f t="shared" si="129"/>
        <v>1.9178587466827461E-5</v>
      </c>
      <c r="K904" s="12">
        <f t="shared" si="133"/>
        <v>0.92063418026352728</v>
      </c>
      <c r="L904" s="12">
        <f t="shared" si="130"/>
        <v>-8.2692520041950185E-2</v>
      </c>
      <c r="M904" s="12">
        <f t="shared" si="134"/>
        <v>6.8380528708883309E-3</v>
      </c>
      <c r="N904" s="18">
        <f t="shared" si="131"/>
        <v>1.5833372148302791E-6</v>
      </c>
    </row>
    <row r="905" spans="1:14" x14ac:dyDescent="0.2">
      <c r="A905" s="4">
        <v>903</v>
      </c>
      <c r="B905" s="1" t="str">
        <f>'Исходные данные'!A1155</f>
        <v>13.08.2012</v>
      </c>
      <c r="C905" s="1">
        <f>'Исходные данные'!B1155</f>
        <v>1413</v>
      </c>
      <c r="D905" s="5" t="str">
        <f>'Исходные данные'!A907</f>
        <v>14.08.2013</v>
      </c>
      <c r="E905" s="1">
        <f>'Исходные данные'!B907</f>
        <v>1533.81</v>
      </c>
      <c r="F905" s="12">
        <f t="shared" si="126"/>
        <v>1.0854989384288747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8.2039732379835084E-2</v>
      </c>
      <c r="J905" s="18">
        <f t="shared" si="129"/>
        <v>1.8943113855573889E-5</v>
      </c>
      <c r="K905" s="12">
        <f t="shared" si="133"/>
        <v>0.91990902720706247</v>
      </c>
      <c r="L905" s="12">
        <f t="shared" si="130"/>
        <v>-8.3480497298928022E-2</v>
      </c>
      <c r="M905" s="12">
        <f t="shared" si="134"/>
        <v>6.9689934292763269E-3</v>
      </c>
      <c r="N905" s="18">
        <f t="shared" si="131"/>
        <v>1.6091524455286523E-6</v>
      </c>
    </row>
    <row r="906" spans="1:14" x14ac:dyDescent="0.2">
      <c r="A906" s="4">
        <v>904</v>
      </c>
      <c r="B906" s="1" t="str">
        <f>'Исходные данные'!A1156</f>
        <v>10.08.2012</v>
      </c>
      <c r="C906" s="1">
        <f>'Исходные данные'!B1156</f>
        <v>1412.47</v>
      </c>
      <c r="D906" s="5" t="str">
        <f>'Исходные данные'!A908</f>
        <v>13.08.2013</v>
      </c>
      <c r="E906" s="1">
        <f>'Исходные данные'!B908</f>
        <v>1533.67</v>
      </c>
      <c r="F906" s="12">
        <f t="shared" si="126"/>
        <v>1.0858071321868783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8.2323611068559913E-2</v>
      </c>
      <c r="J906" s="18">
        <f t="shared" si="129"/>
        <v>1.8955607876718282E-5</v>
      </c>
      <c r="K906" s="12">
        <f t="shared" si="133"/>
        <v>0.92017020684536477</v>
      </c>
      <c r="L906" s="12">
        <f t="shared" si="130"/>
        <v>-8.3196618610203221E-2</v>
      </c>
      <c r="M906" s="12">
        <f t="shared" si="134"/>
        <v>6.9216773481716107E-3</v>
      </c>
      <c r="N906" s="18">
        <f t="shared" si="131"/>
        <v>1.5937663564324921E-6</v>
      </c>
    </row>
    <row r="907" spans="1:14" x14ac:dyDescent="0.2">
      <c r="A907" s="4">
        <v>905</v>
      </c>
      <c r="B907" s="1" t="str">
        <f>'Исходные данные'!A1157</f>
        <v>09.08.2012</v>
      </c>
      <c r="C907" s="1">
        <f>'Исходные данные'!B1157</f>
        <v>1411.14</v>
      </c>
      <c r="D907" s="5" t="str">
        <f>'Исходные данные'!A909</f>
        <v>12.08.2013</v>
      </c>
      <c r="E907" s="1">
        <f>'Исходные данные'!B909</f>
        <v>1533.26</v>
      </c>
      <c r="F907" s="12">
        <f t="shared" si="126"/>
        <v>1.0865399605992316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8.299829923656564E-2</v>
      </c>
      <c r="J907" s="18">
        <f t="shared" si="129"/>
        <v>1.9057620146322705E-5</v>
      </c>
      <c r="K907" s="12">
        <f t="shared" si="133"/>
        <v>0.92079124427621972</v>
      </c>
      <c r="L907" s="12">
        <f t="shared" si="130"/>
        <v>-8.2521930442197494E-2</v>
      </c>
      <c r="M907" s="12">
        <f t="shared" si="134"/>
        <v>6.8098690039068788E-3</v>
      </c>
      <c r="N907" s="18">
        <f t="shared" si="131"/>
        <v>1.5636452543776774E-6</v>
      </c>
    </row>
    <row r="908" spans="1:14" x14ac:dyDescent="0.2">
      <c r="A908" s="4">
        <v>906</v>
      </c>
      <c r="B908" s="1" t="str">
        <f>'Исходные данные'!A1158</f>
        <v>08.08.2012</v>
      </c>
      <c r="C908" s="1">
        <f>'Исходные данные'!B1158</f>
        <v>1410.68</v>
      </c>
      <c r="D908" s="5" t="str">
        <f>'Исходные данные'!A910</f>
        <v>09.08.2013</v>
      </c>
      <c r="E908" s="1">
        <f>'Исходные данные'!B910</f>
        <v>1533.24</v>
      </c>
      <c r="F908" s="12">
        <f t="shared" si="126"/>
        <v>1.0868800861995633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8.331128577003323E-2</v>
      </c>
      <c r="J908" s="18">
        <f t="shared" si="129"/>
        <v>1.9076095141707926E-5</v>
      </c>
      <c r="K908" s="12">
        <f t="shared" si="133"/>
        <v>0.92107948464113631</v>
      </c>
      <c r="L908" s="12">
        <f t="shared" si="130"/>
        <v>-8.2208943908729931E-2</v>
      </c>
      <c r="M908" s="12">
        <f t="shared" si="134"/>
        <v>6.7583104585887017E-3</v>
      </c>
      <c r="N908" s="18">
        <f t="shared" si="131"/>
        <v>1.5474754964304084E-6</v>
      </c>
    </row>
    <row r="909" spans="1:14" x14ac:dyDescent="0.2">
      <c r="A909" s="4">
        <v>907</v>
      </c>
      <c r="B909" s="1" t="str">
        <f>'Исходные данные'!A1159</f>
        <v>07.08.2012</v>
      </c>
      <c r="C909" s="1">
        <f>'Исходные данные'!B1159</f>
        <v>1410.51</v>
      </c>
      <c r="D909" s="5" t="str">
        <f>'Исходные данные'!A911</f>
        <v>08.08.2013</v>
      </c>
      <c r="E909" s="1">
        <f>'Исходные данные'!B911</f>
        <v>1533.05</v>
      </c>
      <c r="F909" s="12">
        <f t="shared" si="126"/>
        <v>1.0868763780476565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8.330787402454301E-2</v>
      </c>
      <c r="J909" s="18">
        <f t="shared" si="129"/>
        <v>1.9022073861501176E-5</v>
      </c>
      <c r="K909" s="12">
        <f t="shared" si="133"/>
        <v>0.92107634215771916</v>
      </c>
      <c r="L909" s="12">
        <f t="shared" si="130"/>
        <v>-8.2212355654220123E-2</v>
      </c>
      <c r="M909" s="12">
        <f t="shared" si="134"/>
        <v>6.7588714222159771E-3</v>
      </c>
      <c r="N909" s="18">
        <f t="shared" si="131"/>
        <v>1.5432845084476044E-6</v>
      </c>
    </row>
    <row r="910" spans="1:14" x14ac:dyDescent="0.2">
      <c r="A910" s="4">
        <v>908</v>
      </c>
      <c r="B910" s="1" t="str">
        <f>'Исходные данные'!A1160</f>
        <v>06.08.2012</v>
      </c>
      <c r="C910" s="1">
        <f>'Исходные данные'!B1160</f>
        <v>1410.98</v>
      </c>
      <c r="D910" s="5" t="str">
        <f>'Исходные данные'!A912</f>
        <v>07.08.2013</v>
      </c>
      <c r="E910" s="1">
        <f>'Исходные данные'!B912</f>
        <v>1532.49</v>
      </c>
      <c r="F910" s="12">
        <f t="shared" si="126"/>
        <v>1.0861174502827822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8.2609365095674986E-2</v>
      </c>
      <c r="J910" s="18">
        <f t="shared" si="129"/>
        <v>1.8809933742911949E-5</v>
      </c>
      <c r="K910" s="12">
        <f t="shared" si="133"/>
        <v>0.9204331867595974</v>
      </c>
      <c r="L910" s="12">
        <f t="shared" si="130"/>
        <v>-8.291086458308819E-2</v>
      </c>
      <c r="M910" s="12">
        <f t="shared" si="134"/>
        <v>6.8742114659151856E-3</v>
      </c>
      <c r="N910" s="18">
        <f t="shared" si="131"/>
        <v>1.5652397528885008E-6</v>
      </c>
    </row>
    <row r="911" spans="1:14" x14ac:dyDescent="0.2">
      <c r="A911" s="4">
        <v>909</v>
      </c>
      <c r="B911" s="1" t="str">
        <f>'Исходные данные'!A1161</f>
        <v>03.08.2012</v>
      </c>
      <c r="C911" s="1">
        <f>'Исходные данные'!B1161</f>
        <v>1410.05</v>
      </c>
      <c r="D911" s="5" t="str">
        <f>'Исходные данные'!A913</f>
        <v>06.08.2013</v>
      </c>
      <c r="E911" s="1">
        <f>'Исходные данные'!B913</f>
        <v>1532.17</v>
      </c>
      <c r="F911" s="12">
        <f t="shared" si="126"/>
        <v>1.0866068579128401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8.3059866465304805E-2</v>
      </c>
      <c r="J911" s="18">
        <f t="shared" si="129"/>
        <v>1.8859726020556144E-5</v>
      </c>
      <c r="K911" s="12">
        <f t="shared" si="133"/>
        <v>0.92084793658655339</v>
      </c>
      <c r="L911" s="12">
        <f t="shared" si="130"/>
        <v>-8.2460363213458343E-2</v>
      </c>
      <c r="M911" s="12">
        <f t="shared" si="134"/>
        <v>6.7997115012954721E-3</v>
      </c>
      <c r="N911" s="18">
        <f t="shared" si="131"/>
        <v>1.5439549976500977E-6</v>
      </c>
    </row>
    <row r="912" spans="1:14" x14ac:dyDescent="0.2">
      <c r="A912" s="4">
        <v>910</v>
      </c>
      <c r="B912" s="1" t="str">
        <f>'Исходные данные'!A1162</f>
        <v>02.08.2012</v>
      </c>
      <c r="C912" s="1">
        <f>'Исходные данные'!B1162</f>
        <v>1409.9</v>
      </c>
      <c r="D912" s="5" t="str">
        <f>'Исходные данные'!A914</f>
        <v>05.08.2013</v>
      </c>
      <c r="E912" s="1">
        <f>'Исходные данные'!B914</f>
        <v>1531.83</v>
      </c>
      <c r="F912" s="12">
        <f t="shared" si="126"/>
        <v>1.0864813107312574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8.2944319214591389E-2</v>
      </c>
      <c r="J912" s="18">
        <f t="shared" si="129"/>
        <v>1.8780924511923522E-5</v>
      </c>
      <c r="K912" s="12">
        <f t="shared" si="133"/>
        <v>0.92074154128611629</v>
      </c>
      <c r="L912" s="12">
        <f t="shared" si="130"/>
        <v>-8.2575910464171773E-2</v>
      </c>
      <c r="M912" s="12">
        <f t="shared" si="134"/>
        <v>6.8187809889869106E-3</v>
      </c>
      <c r="N912" s="18">
        <f t="shared" si="131"/>
        <v>1.5439636159551938E-6</v>
      </c>
    </row>
    <row r="913" spans="1:14" x14ac:dyDescent="0.2">
      <c r="A913" s="4">
        <v>911</v>
      </c>
      <c r="B913" s="1" t="str">
        <f>'Исходные данные'!A1163</f>
        <v>01.08.2012</v>
      </c>
      <c r="C913" s="1">
        <f>'Исходные данные'!B1163</f>
        <v>1409.72</v>
      </c>
      <c r="D913" s="5" t="str">
        <f>'Исходные данные'!A915</f>
        <v>02.08.2013</v>
      </c>
      <c r="E913" s="1">
        <f>'Исходные данные'!B915</f>
        <v>1530.9</v>
      </c>
      <c r="F913" s="12">
        <f t="shared" si="126"/>
        <v>1.0859603325483076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8.2464694646034065E-2</v>
      </c>
      <c r="J913" s="18">
        <f t="shared" si="129"/>
        <v>1.8620208715952441E-5</v>
      </c>
      <c r="K913" s="12">
        <f t="shared" si="133"/>
        <v>0.92030003690826112</v>
      </c>
      <c r="L913" s="12">
        <f t="shared" si="130"/>
        <v>-8.3055535032729111E-2</v>
      </c>
      <c r="M913" s="12">
        <f t="shared" si="134"/>
        <v>6.8982218995728905E-3</v>
      </c>
      <c r="N913" s="18">
        <f t="shared" si="131"/>
        <v>1.5575917923462345E-6</v>
      </c>
    </row>
    <row r="914" spans="1:14" x14ac:dyDescent="0.2">
      <c r="A914" s="4">
        <v>912</v>
      </c>
      <c r="B914" s="1" t="str">
        <f>'Исходные данные'!A1164</f>
        <v>31.07.2012</v>
      </c>
      <c r="C914" s="1">
        <f>'Исходные данные'!B1164</f>
        <v>1408.9</v>
      </c>
      <c r="D914" s="5" t="str">
        <f>'Исходные данные'!A916</f>
        <v>01.08.2013</v>
      </c>
      <c r="E914" s="1">
        <f>'Исходные данные'!B916</f>
        <v>1530.66</v>
      </c>
      <c r="F914" s="12">
        <f t="shared" si="126"/>
        <v>1.0864220313719923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8.2889756861880007E-2</v>
      </c>
      <c r="J914" s="18">
        <f t="shared" si="129"/>
        <v>1.866394838044286E-5</v>
      </c>
      <c r="K914" s="12">
        <f t="shared" si="133"/>
        <v>0.92069130483190664</v>
      </c>
      <c r="L914" s="12">
        <f t="shared" si="130"/>
        <v>-8.2630472816883155E-2</v>
      </c>
      <c r="M914" s="12">
        <f t="shared" si="134"/>
        <v>6.8277950379416639E-3</v>
      </c>
      <c r="N914" s="18">
        <f t="shared" si="131"/>
        <v>1.5373867527773178E-6</v>
      </c>
    </row>
    <row r="915" spans="1:14" x14ac:dyDescent="0.2">
      <c r="A915" s="4">
        <v>913</v>
      </c>
      <c r="B915" s="1" t="str">
        <f>'Исходные данные'!A1165</f>
        <v>30.07.2012</v>
      </c>
      <c r="C915" s="1">
        <f>'Исходные данные'!B1165</f>
        <v>1407.44</v>
      </c>
      <c r="D915" s="5" t="str">
        <f>'Исходные данные'!A917</f>
        <v>31.07.2013</v>
      </c>
      <c r="E915" s="1">
        <f>'Исходные данные'!B917</f>
        <v>1530.01</v>
      </c>
      <c r="F915" s="12">
        <f t="shared" si="126"/>
        <v>1.0870871937702495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8.3501819982043674E-2</v>
      </c>
      <c r="J915" s="18">
        <f t="shared" si="129"/>
        <v>1.87492875460923E-5</v>
      </c>
      <c r="K915" s="12">
        <f t="shared" si="133"/>
        <v>0.92125499851510928</v>
      </c>
      <c r="L915" s="12">
        <f t="shared" si="130"/>
        <v>-8.2018409696719474E-2</v>
      </c>
      <c r="M915" s="12">
        <f t="shared" si="134"/>
        <v>6.7270195291789245E-3</v>
      </c>
      <c r="N915" s="18">
        <f t="shared" si="131"/>
        <v>1.510467957559207E-6</v>
      </c>
    </row>
    <row r="916" spans="1:14" x14ac:dyDescent="0.2">
      <c r="A916" s="4">
        <v>914</v>
      </c>
      <c r="B916" s="1" t="str">
        <f>'Исходные данные'!A1166</f>
        <v>27.07.2012</v>
      </c>
      <c r="C916" s="1">
        <f>'Исходные данные'!B1166</f>
        <v>1406.5</v>
      </c>
      <c r="D916" s="5" t="str">
        <f>'Исходные данные'!A918</f>
        <v>30.07.2013</v>
      </c>
      <c r="E916" s="1">
        <f>'Исходные данные'!B918</f>
        <v>1529.7</v>
      </c>
      <c r="F916" s="12">
        <f t="shared" si="126"/>
        <v>1.08759331674369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8.3967288799308176E-2</v>
      </c>
      <c r="J916" s="18">
        <f t="shared" si="129"/>
        <v>1.8801180905335937E-5</v>
      </c>
      <c r="K916" s="12">
        <f t="shared" si="133"/>
        <v>0.92168391380526937</v>
      </c>
      <c r="L916" s="12">
        <f t="shared" si="130"/>
        <v>-8.1552940879455013E-2</v>
      </c>
      <c r="M916" s="12">
        <f t="shared" si="134"/>
        <v>6.6508821660878825E-3</v>
      </c>
      <c r="N916" s="18">
        <f t="shared" si="131"/>
        <v>1.4892041957381989E-6</v>
      </c>
    </row>
    <row r="917" spans="1:14" x14ac:dyDescent="0.2">
      <c r="A917" s="4">
        <v>915</v>
      </c>
      <c r="B917" s="1" t="str">
        <f>'Исходные данные'!A1167</f>
        <v>26.07.2012</v>
      </c>
      <c r="C917" s="1">
        <f>'Исходные данные'!B1167</f>
        <v>1406.76</v>
      </c>
      <c r="D917" s="5" t="str">
        <f>'Исходные данные'!A919</f>
        <v>29.07.2013</v>
      </c>
      <c r="E917" s="1">
        <f>'Исходные данные'!B919</f>
        <v>1528.94</v>
      </c>
      <c r="F917" s="12">
        <f t="shared" si="126"/>
        <v>1.0868520572094742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8.3285496953158372E-2</v>
      </c>
      <c r="J917" s="18">
        <f t="shared" si="129"/>
        <v>1.8596471483485293E-5</v>
      </c>
      <c r="K917" s="12">
        <f t="shared" si="133"/>
        <v>0.92105573139726504</v>
      </c>
      <c r="L917" s="12">
        <f t="shared" si="130"/>
        <v>-8.2234732725604817E-2</v>
      </c>
      <c r="M917" s="12">
        <f t="shared" si="134"/>
        <v>6.7625512664516579E-3</v>
      </c>
      <c r="N917" s="18">
        <f t="shared" si="131"/>
        <v>1.5099818861968923E-6</v>
      </c>
    </row>
    <row r="918" spans="1:14" x14ac:dyDescent="0.2">
      <c r="A918" s="4">
        <v>916</v>
      </c>
      <c r="B918" s="1" t="str">
        <f>'Исходные данные'!A1168</f>
        <v>25.07.2012</v>
      </c>
      <c r="C918" s="1">
        <f>'Исходные данные'!B1168</f>
        <v>1407.07</v>
      </c>
      <c r="D918" s="5" t="str">
        <f>'Исходные данные'!A920</f>
        <v>26.07.2013</v>
      </c>
      <c r="E918" s="1">
        <f>'Исходные данные'!B920</f>
        <v>1528.13</v>
      </c>
      <c r="F918" s="12">
        <f t="shared" si="126"/>
        <v>1.0860369420142566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8.2535237520905955E-2</v>
      </c>
      <c r="J918" s="18">
        <f t="shared" si="129"/>
        <v>1.8377513135595823E-5</v>
      </c>
      <c r="K918" s="12">
        <f t="shared" si="133"/>
        <v>0.92036495980850641</v>
      </c>
      <c r="L918" s="12">
        <f t="shared" si="130"/>
        <v>-8.2984992157857235E-2</v>
      </c>
      <c r="M918" s="12">
        <f t="shared" si="134"/>
        <v>6.8865089234396246E-3</v>
      </c>
      <c r="N918" s="18">
        <f t="shared" si="131"/>
        <v>1.5333681952130207E-6</v>
      </c>
    </row>
    <row r="919" spans="1:14" x14ac:dyDescent="0.2">
      <c r="A919" s="4">
        <v>917</v>
      </c>
      <c r="B919" s="1" t="str">
        <f>'Исходные данные'!A1169</f>
        <v>24.07.2012</v>
      </c>
      <c r="C919" s="1">
        <f>'Исходные данные'!B1169</f>
        <v>1406.52</v>
      </c>
      <c r="D919" s="5" t="str">
        <f>'Исходные данные'!A921</f>
        <v>25.07.2013</v>
      </c>
      <c r="E919" s="1">
        <f>'Исходные данные'!B921</f>
        <v>1527.93</v>
      </c>
      <c r="F919" s="12">
        <f t="shared" si="126"/>
        <v>1.0863194266700793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8.2795309635672276E-2</v>
      </c>
      <c r="J919" s="18">
        <f t="shared" si="129"/>
        <v>1.838396736612442E-5</v>
      </c>
      <c r="K919" s="12">
        <f t="shared" si="133"/>
        <v>0.92060435219825387</v>
      </c>
      <c r="L919" s="12">
        <f t="shared" si="130"/>
        <v>-8.2724920043090872E-2</v>
      </c>
      <c r="M919" s="12">
        <f t="shared" si="134"/>
        <v>6.8434123961357753E-3</v>
      </c>
      <c r="N919" s="18">
        <f t="shared" si="131"/>
        <v>1.5195192906107172E-6</v>
      </c>
    </row>
    <row r="920" spans="1:14" x14ac:dyDescent="0.2">
      <c r="A920" s="4">
        <v>918</v>
      </c>
      <c r="B920" s="1" t="str">
        <f>'Исходные данные'!A1170</f>
        <v>23.07.2012</v>
      </c>
      <c r="C920" s="1">
        <f>'Исходные данные'!B1170</f>
        <v>1406.02</v>
      </c>
      <c r="D920" s="5" t="str">
        <f>'Исходные данные'!A922</f>
        <v>24.07.2013</v>
      </c>
      <c r="E920" s="1">
        <f>'Исходные данные'!B922</f>
        <v>1527.86</v>
      </c>
      <c r="F920" s="12">
        <f t="shared" si="126"/>
        <v>1.0866559508399596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8.3105045471663488E-2</v>
      </c>
      <c r="J920" s="18">
        <f t="shared" si="129"/>
        <v>1.84012390216299E-5</v>
      </c>
      <c r="K920" s="12">
        <f t="shared" si="133"/>
        <v>0.92088954052114091</v>
      </c>
      <c r="L920" s="12">
        <f t="shared" si="130"/>
        <v>-8.2415184207099701E-2</v>
      </c>
      <c r="M920" s="12">
        <f t="shared" si="134"/>
        <v>6.7922625878901735E-3</v>
      </c>
      <c r="N920" s="18">
        <f t="shared" si="131"/>
        <v>1.503952577946165E-6</v>
      </c>
    </row>
    <row r="921" spans="1:14" x14ac:dyDescent="0.2">
      <c r="A921" s="4">
        <v>919</v>
      </c>
      <c r="B921" s="1" t="str">
        <f>'Исходные данные'!A1171</f>
        <v>20.07.2012</v>
      </c>
      <c r="C921" s="1">
        <f>'Исходные данные'!B1171</f>
        <v>1405.64</v>
      </c>
      <c r="D921" s="5" t="str">
        <f>'Исходные данные'!A923</f>
        <v>23.07.2013</v>
      </c>
      <c r="E921" s="1">
        <f>'Исходные данные'!B923</f>
        <v>1527.89</v>
      </c>
      <c r="F921" s="12">
        <f t="shared" si="126"/>
        <v>1.086971059446231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8.3394983540143158E-2</v>
      </c>
      <c r="J921" s="18">
        <f t="shared" si="129"/>
        <v>1.8413899639928205E-5</v>
      </c>
      <c r="K921" s="12">
        <f t="shared" si="133"/>
        <v>0.92115658016641155</v>
      </c>
      <c r="L921" s="12">
        <f t="shared" si="130"/>
        <v>-8.2125246138620003E-2</v>
      </c>
      <c r="M921" s="12">
        <f t="shared" si="134"/>
        <v>6.7445560533289173E-3</v>
      </c>
      <c r="N921" s="18">
        <f t="shared" si="131"/>
        <v>1.4892212098355639E-6</v>
      </c>
    </row>
    <row r="922" spans="1:14" x14ac:dyDescent="0.2">
      <c r="A922" s="4">
        <v>920</v>
      </c>
      <c r="B922" s="1" t="str">
        <f>'Исходные данные'!A1172</f>
        <v>19.07.2012</v>
      </c>
      <c r="C922" s="1">
        <f>'Исходные данные'!B1172</f>
        <v>1404.63</v>
      </c>
      <c r="D922" s="5" t="str">
        <f>'Исходные данные'!A924</f>
        <v>22.07.2013</v>
      </c>
      <c r="E922" s="1">
        <f>'Исходные данные'!B924</f>
        <v>1527.8</v>
      </c>
      <c r="F922" s="12">
        <f t="shared" si="126"/>
        <v>1.0876885727914112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8.4054869216577635E-2</v>
      </c>
      <c r="J922" s="18">
        <f t="shared" si="129"/>
        <v>1.8507803958614479E-5</v>
      </c>
      <c r="K922" s="12">
        <f t="shared" si="133"/>
        <v>0.92176463880194381</v>
      </c>
      <c r="L922" s="12">
        <f t="shared" si="130"/>
        <v>-8.1465360462185582E-2</v>
      </c>
      <c r="M922" s="12">
        <f t="shared" si="134"/>
        <v>6.6366049552338277E-3</v>
      </c>
      <c r="N922" s="18">
        <f t="shared" si="131"/>
        <v>1.4612952777994721E-6</v>
      </c>
    </row>
    <row r="923" spans="1:14" x14ac:dyDescent="0.2">
      <c r="A923" s="4">
        <v>921</v>
      </c>
      <c r="B923" s="1" t="str">
        <f>'Исходные данные'!A1173</f>
        <v>18.07.2012</v>
      </c>
      <c r="C923" s="1">
        <f>'Исходные данные'!B1173</f>
        <v>1404.47</v>
      </c>
      <c r="D923" s="5" t="str">
        <f>'Исходные данные'!A925</f>
        <v>19.07.2013</v>
      </c>
      <c r="E923" s="1">
        <f>'Исходные данные'!B925</f>
        <v>1526.95</v>
      </c>
      <c r="F923" s="12">
        <f t="shared" si="126"/>
        <v>1.0872072739182752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8.3612274338555378E-2</v>
      </c>
      <c r="J923" s="18">
        <f t="shared" si="129"/>
        <v>1.8358966108187126E-5</v>
      </c>
      <c r="K923" s="12">
        <f t="shared" si="133"/>
        <v>0.92135676076309181</v>
      </c>
      <c r="L923" s="12">
        <f t="shared" si="130"/>
        <v>-8.1907955340207755E-2</v>
      </c>
      <c r="M923" s="12">
        <f t="shared" si="134"/>
        <v>6.7089131480134656E-3</v>
      </c>
      <c r="N923" s="18">
        <f t="shared" si="131"/>
        <v>1.4730936346549605E-6</v>
      </c>
    </row>
    <row r="924" spans="1:14" x14ac:dyDescent="0.2">
      <c r="A924" s="4">
        <v>922</v>
      </c>
      <c r="B924" s="1" t="str">
        <f>'Исходные данные'!A1174</f>
        <v>17.07.2012</v>
      </c>
      <c r="C924" s="1">
        <f>'Исходные данные'!B1174</f>
        <v>1404.15</v>
      </c>
      <c r="D924" s="5" t="str">
        <f>'Исходные данные'!A926</f>
        <v>18.07.2013</v>
      </c>
      <c r="E924" s="1">
        <f>'Исходные данные'!B926</f>
        <v>1526.72</v>
      </c>
      <c r="F924" s="12">
        <f t="shared" si="126"/>
        <v>1.0872912438129829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8.3689505841878786E-2</v>
      </c>
      <c r="J924" s="18">
        <f t="shared" si="129"/>
        <v>1.8324635981007687E-5</v>
      </c>
      <c r="K924" s="12">
        <f t="shared" si="133"/>
        <v>0.9214279212787041</v>
      </c>
      <c r="L924" s="12">
        <f t="shared" si="130"/>
        <v>-8.1830723836884417E-2</v>
      </c>
      <c r="M924" s="12">
        <f t="shared" si="134"/>
        <v>6.6962673636684414E-3</v>
      </c>
      <c r="N924" s="18">
        <f t="shared" si="131"/>
        <v>1.4662132442574775E-6</v>
      </c>
    </row>
    <row r="925" spans="1:14" x14ac:dyDescent="0.2">
      <c r="A925" s="4">
        <v>923</v>
      </c>
      <c r="B925" s="1" t="str">
        <f>'Исходные данные'!A1175</f>
        <v>16.07.2012</v>
      </c>
      <c r="C925" s="1">
        <f>'Исходные данные'!B1175</f>
        <v>1403.2</v>
      </c>
      <c r="D925" s="5" t="str">
        <f>'Исходные данные'!A927</f>
        <v>17.07.2013</v>
      </c>
      <c r="E925" s="1">
        <f>'Исходные данные'!B927</f>
        <v>1526.3</v>
      </c>
      <c r="F925" s="12">
        <f t="shared" si="126"/>
        <v>1.0877280501710376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8.4091163303157676E-2</v>
      </c>
      <c r="J925" s="18">
        <f t="shared" si="129"/>
        <v>1.8361192444269941E-5</v>
      </c>
      <c r="K925" s="12">
        <f t="shared" si="133"/>
        <v>0.92179809401466051</v>
      </c>
      <c r="L925" s="12">
        <f t="shared" si="130"/>
        <v>-8.1429066375605458E-2</v>
      </c>
      <c r="M925" s="12">
        <f t="shared" si="134"/>
        <v>6.6306928508027569E-3</v>
      </c>
      <c r="N925" s="18">
        <f t="shared" si="131"/>
        <v>1.4478028688165692E-6</v>
      </c>
    </row>
    <row r="926" spans="1:14" x14ac:dyDescent="0.2">
      <c r="A926" s="4">
        <v>924</v>
      </c>
      <c r="B926" s="1" t="str">
        <f>'Исходные данные'!A1176</f>
        <v>13.07.2012</v>
      </c>
      <c r="C926" s="1">
        <f>'Исходные данные'!B1176</f>
        <v>1401.7</v>
      </c>
      <c r="D926" s="5" t="str">
        <f>'Исходные данные'!A928</f>
        <v>16.07.2013</v>
      </c>
      <c r="E926" s="1">
        <f>'Исходные данные'!B928</f>
        <v>1525.74</v>
      </c>
      <c r="F926" s="12">
        <f t="shared" si="126"/>
        <v>1.0884925447670686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8.4793752580418852E-2</v>
      </c>
      <c r="J926" s="18">
        <f t="shared" si="129"/>
        <v>1.8462926761395961E-5</v>
      </c>
      <c r="K926" s="12">
        <f t="shared" si="133"/>
        <v>0.92244596703898407</v>
      </c>
      <c r="L926" s="12">
        <f t="shared" si="130"/>
        <v>-8.0726477098344282E-2</v>
      </c>
      <c r="M926" s="12">
        <f t="shared" si="134"/>
        <v>6.5167641047095019E-3</v>
      </c>
      <c r="N926" s="18">
        <f t="shared" si="131"/>
        <v>1.4189552263586271E-6</v>
      </c>
    </row>
    <row r="927" spans="1:14" x14ac:dyDescent="0.2">
      <c r="A927" s="4">
        <v>925</v>
      </c>
      <c r="B927" s="1" t="str">
        <f>'Исходные данные'!A1177</f>
        <v>12.07.2012</v>
      </c>
      <c r="C927" s="1">
        <f>'Исходные данные'!B1177</f>
        <v>1401.41</v>
      </c>
      <c r="D927" s="5" t="str">
        <f>'Исходные данные'!A929</f>
        <v>15.07.2013</v>
      </c>
      <c r="E927" s="1">
        <f>'Исходные данные'!B929</f>
        <v>1524.74</v>
      </c>
      <c r="F927" s="12">
        <f t="shared" si="126"/>
        <v>1.0880042243169379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8.4345031070457821E-2</v>
      </c>
      <c r="J927" s="18">
        <f t="shared" si="129"/>
        <v>1.8313964301230902E-5</v>
      </c>
      <c r="K927" s="12">
        <f t="shared" si="133"/>
        <v>0.92203213854561383</v>
      </c>
      <c r="L927" s="12">
        <f t="shared" si="130"/>
        <v>-8.1175198608305285E-2</v>
      </c>
      <c r="M927" s="12">
        <f t="shared" si="134"/>
        <v>6.5894128690978061E-3</v>
      </c>
      <c r="N927" s="18">
        <f t="shared" si="131"/>
        <v>1.4307691931480805E-6</v>
      </c>
    </row>
    <row r="928" spans="1:14" x14ac:dyDescent="0.2">
      <c r="A928" s="4">
        <v>926</v>
      </c>
      <c r="B928" s="1" t="str">
        <f>'Исходные данные'!A1178</f>
        <v>11.07.2012</v>
      </c>
      <c r="C928" s="1">
        <f>'Исходные данные'!B1178</f>
        <v>1400.59</v>
      </c>
      <c r="D928" s="5" t="str">
        <f>'Исходные данные'!A930</f>
        <v>12.07.2013</v>
      </c>
      <c r="E928" s="1">
        <f>'Исходные данные'!B930</f>
        <v>1523.65</v>
      </c>
      <c r="F928" s="12">
        <f t="shared" si="126"/>
        <v>1.0878629720332147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8.4215195679622795E-2</v>
      </c>
      <c r="J928" s="18">
        <f t="shared" si="129"/>
        <v>1.8234736511390753E-5</v>
      </c>
      <c r="K928" s="12">
        <f t="shared" si="133"/>
        <v>0.92191243391366029</v>
      </c>
      <c r="L928" s="12">
        <f t="shared" si="130"/>
        <v>-8.1305033999140325E-2</v>
      </c>
      <c r="M928" s="12">
        <f t="shared" si="134"/>
        <v>6.610508553601362E-3</v>
      </c>
      <c r="N928" s="18">
        <f t="shared" si="131"/>
        <v>1.4313436038287614E-6</v>
      </c>
    </row>
    <row r="929" spans="1:14" x14ac:dyDescent="0.2">
      <c r="A929" s="4">
        <v>927</v>
      </c>
      <c r="B929" s="1" t="str">
        <f>'Исходные данные'!A1179</f>
        <v>10.07.2012</v>
      </c>
      <c r="C929" s="1">
        <f>'Исходные данные'!B1179</f>
        <v>1399.69</v>
      </c>
      <c r="D929" s="5" t="str">
        <f>'Исходные данные'!A931</f>
        <v>11.07.2013</v>
      </c>
      <c r="E929" s="1">
        <f>'Исходные данные'!B931</f>
        <v>1523.36</v>
      </c>
      <c r="F929" s="12">
        <f t="shared" si="126"/>
        <v>1.088355278668848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8.4667638024385358E-2</v>
      </c>
      <c r="J929" s="18">
        <f t="shared" si="129"/>
        <v>1.8281534396321397E-5</v>
      </c>
      <c r="K929" s="12">
        <f t="shared" si="133"/>
        <v>0.92232964051077448</v>
      </c>
      <c r="L929" s="12">
        <f t="shared" si="130"/>
        <v>-8.0852591654377762E-2</v>
      </c>
      <c r="M929" s="12">
        <f t="shared" si="134"/>
        <v>6.5371415772295539E-3</v>
      </c>
      <c r="N929" s="18">
        <f t="shared" si="131"/>
        <v>1.4115071754254522E-6</v>
      </c>
    </row>
    <row r="930" spans="1:14" x14ac:dyDescent="0.2">
      <c r="A930" s="4">
        <v>928</v>
      </c>
      <c r="B930" s="1" t="str">
        <f>'Исходные данные'!A1180</f>
        <v>09.07.2012</v>
      </c>
      <c r="C930" s="1">
        <f>'Исходные данные'!B1180</f>
        <v>1398.75</v>
      </c>
      <c r="D930" s="5" t="str">
        <f>'Исходные данные'!A932</f>
        <v>10.07.2013</v>
      </c>
      <c r="E930" s="1">
        <f>'Исходные данные'!B932</f>
        <v>1522.66</v>
      </c>
      <c r="F930" s="12">
        <f t="shared" si="126"/>
        <v>1.0885862377122431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8.4879824748303953E-2</v>
      </c>
      <c r="J930" s="18">
        <f t="shared" si="129"/>
        <v>1.8276197521015988E-5</v>
      </c>
      <c r="K930" s="12">
        <f t="shared" si="133"/>
        <v>0.92252536738015467</v>
      </c>
      <c r="L930" s="12">
        <f t="shared" si="130"/>
        <v>-8.0640404930459222E-2</v>
      </c>
      <c r="M930" s="12">
        <f t="shared" si="134"/>
        <v>6.5028749073484295E-3</v>
      </c>
      <c r="N930" s="18">
        <f t="shared" si="131"/>
        <v>1.4001893455079645E-6</v>
      </c>
    </row>
    <row r="931" spans="1:14" x14ac:dyDescent="0.2">
      <c r="A931" s="4">
        <v>929</v>
      </c>
      <c r="B931" s="1" t="str">
        <f>'Исходные данные'!A1181</f>
        <v>06.07.2012</v>
      </c>
      <c r="C931" s="1">
        <f>'Исходные данные'!B1181</f>
        <v>1397.79</v>
      </c>
      <c r="D931" s="5" t="str">
        <f>'Исходные данные'!A933</f>
        <v>09.07.2013</v>
      </c>
      <c r="E931" s="1">
        <f>'Исходные данные'!B933</f>
        <v>1522.44</v>
      </c>
      <c r="F931" s="12">
        <f t="shared" si="126"/>
        <v>1.0891764857382011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8.5421893022368273E-2</v>
      </c>
      <c r="J931" s="18">
        <f t="shared" si="129"/>
        <v>1.8341579382066588E-5</v>
      </c>
      <c r="K931" s="12">
        <f t="shared" si="133"/>
        <v>0.92302557467483515</v>
      </c>
      <c r="L931" s="12">
        <f t="shared" si="130"/>
        <v>-8.0098336656394861E-2</v>
      </c>
      <c r="M931" s="12">
        <f t="shared" si="134"/>
        <v>6.4157435351211668E-3</v>
      </c>
      <c r="N931" s="18">
        <f t="shared" si="131"/>
        <v>1.377572717963432E-6</v>
      </c>
    </row>
    <row r="932" spans="1:14" x14ac:dyDescent="0.2">
      <c r="A932" s="4">
        <v>930</v>
      </c>
      <c r="B932" s="1" t="str">
        <f>'Исходные данные'!A1182</f>
        <v>05.07.2012</v>
      </c>
      <c r="C932" s="1">
        <f>'Исходные данные'!B1182</f>
        <v>1398.01</v>
      </c>
      <c r="D932" s="5" t="str">
        <f>'Исходные данные'!A934</f>
        <v>08.07.2013</v>
      </c>
      <c r="E932" s="1">
        <f>'Исходные данные'!B934</f>
        <v>1521.94</v>
      </c>
      <c r="F932" s="12">
        <f t="shared" si="126"/>
        <v>1.0886474345677071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8.4936039987172682E-2</v>
      </c>
      <c r="J932" s="18">
        <f t="shared" si="129"/>
        <v>1.818635718186731E-5</v>
      </c>
      <c r="K932" s="12">
        <f t="shared" si="133"/>
        <v>0.92257722882173243</v>
      </c>
      <c r="L932" s="12">
        <f t="shared" si="130"/>
        <v>-8.058418969159048E-2</v>
      </c>
      <c r="M932" s="12">
        <f t="shared" si="134"/>
        <v>6.4938116282502352E-3</v>
      </c>
      <c r="N932" s="18">
        <f t="shared" si="131"/>
        <v>1.390443653376797E-6</v>
      </c>
    </row>
    <row r="933" spans="1:14" x14ac:dyDescent="0.2">
      <c r="A933" s="4">
        <v>931</v>
      </c>
      <c r="B933" s="1" t="str">
        <f>'Исходные данные'!A1183</f>
        <v>04.07.2012</v>
      </c>
      <c r="C933" s="1">
        <f>'Исходные данные'!B1183</f>
        <v>1397.24</v>
      </c>
      <c r="D933" s="5" t="str">
        <f>'Исходные данные'!A935</f>
        <v>05.07.2013</v>
      </c>
      <c r="E933" s="1">
        <f>'Исходные данные'!B935</f>
        <v>1520.81</v>
      </c>
      <c r="F933" s="12">
        <f t="shared" si="126"/>
        <v>1.0884386361684464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8.4744225430359796E-2</v>
      </c>
      <c r="J933" s="18">
        <f t="shared" si="129"/>
        <v>1.8094641852703389E-5</v>
      </c>
      <c r="K933" s="12">
        <f t="shared" si="133"/>
        <v>0.92240028205048608</v>
      </c>
      <c r="L933" s="12">
        <f t="shared" si="130"/>
        <v>-8.0776004248403407E-2</v>
      </c>
      <c r="M933" s="12">
        <f t="shared" si="134"/>
        <v>6.5247628623380828E-3</v>
      </c>
      <c r="N933" s="18">
        <f t="shared" si="131"/>
        <v>1.3931715886039715E-6</v>
      </c>
    </row>
    <row r="934" spans="1:14" x14ac:dyDescent="0.2">
      <c r="A934" s="4">
        <v>932</v>
      </c>
      <c r="B934" s="1" t="str">
        <f>'Исходные данные'!A1184</f>
        <v>03.07.2012</v>
      </c>
      <c r="C934" s="1">
        <f>'Исходные данные'!B1184</f>
        <v>1397.37</v>
      </c>
      <c r="D934" s="5" t="str">
        <f>'Исходные данные'!A936</f>
        <v>04.07.2013</v>
      </c>
      <c r="E934" s="1">
        <f>'Исходные данные'!B936</f>
        <v>1520.7</v>
      </c>
      <c r="F934" s="12">
        <f t="shared" si="126"/>
        <v>1.0882586573348505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8.4578856699904517E-2</v>
      </c>
      <c r="J934" s="18">
        <f t="shared" si="129"/>
        <v>1.8008927786033927E-5</v>
      </c>
      <c r="K934" s="12">
        <f t="shared" si="133"/>
        <v>0.92224775849853247</v>
      </c>
      <c r="L934" s="12">
        <f t="shared" si="130"/>
        <v>-8.0941372978858672E-2</v>
      </c>
      <c r="M934" s="12">
        <f t="shared" si="134"/>
        <v>6.5515058597027109E-3</v>
      </c>
      <c r="N934" s="18">
        <f t="shared" si="131"/>
        <v>1.3949774272285409E-6</v>
      </c>
    </row>
    <row r="935" spans="1:14" x14ac:dyDescent="0.2">
      <c r="A935" s="4">
        <v>933</v>
      </c>
      <c r="B935" s="1" t="str">
        <f>'Исходные данные'!A1185</f>
        <v>02.07.2012</v>
      </c>
      <c r="C935" s="1">
        <f>'Исходные данные'!B1185</f>
        <v>1396.63</v>
      </c>
      <c r="D935" s="5" t="str">
        <f>'Исходные данные'!A937</f>
        <v>03.07.2013</v>
      </c>
      <c r="E935" s="1">
        <f>'Исходные данные'!B937</f>
        <v>1520.34</v>
      </c>
      <c r="F935" s="12">
        <f t="shared" si="126"/>
        <v>1.088577504421357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8.4871802117100742E-2</v>
      </c>
      <c r="J935" s="18">
        <f t="shared" si="129"/>
        <v>1.8020865261813954E-5</v>
      </c>
      <c r="K935" s="12">
        <f t="shared" si="133"/>
        <v>0.92251796632904459</v>
      </c>
      <c r="L935" s="12">
        <f t="shared" si="130"/>
        <v>-8.0648427561662406E-2</v>
      </c>
      <c r="M935" s="12">
        <f t="shared" si="134"/>
        <v>6.5041688681687065E-3</v>
      </c>
      <c r="N935" s="18">
        <f t="shared" si="131"/>
        <v>1.3810328977300757E-6</v>
      </c>
    </row>
    <row r="936" spans="1:14" x14ac:dyDescent="0.2">
      <c r="A936" s="4">
        <v>934</v>
      </c>
      <c r="B936" s="1" t="str">
        <f>'Исходные данные'!A1186</f>
        <v>29.06.2012</v>
      </c>
      <c r="C936" s="1">
        <f>'Исходные данные'!B1186</f>
        <v>1395.73</v>
      </c>
      <c r="D936" s="5" t="str">
        <f>'Исходные данные'!A938</f>
        <v>02.07.2013</v>
      </c>
      <c r="E936" s="1">
        <f>'Исходные данные'!B938</f>
        <v>1520.27</v>
      </c>
      <c r="F936" s="12">
        <f t="shared" si="126"/>
        <v>1.0892292921983477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8.5470374770527199E-2</v>
      </c>
      <c r="J936" s="18">
        <f t="shared" si="129"/>
        <v>1.8097308650011656E-5</v>
      </c>
      <c r="K936" s="12">
        <f t="shared" si="133"/>
        <v>0.92307032565308478</v>
      </c>
      <c r="L936" s="12">
        <f t="shared" si="130"/>
        <v>-8.0049854908236004E-2</v>
      </c>
      <c r="M936" s="12">
        <f t="shared" si="134"/>
        <v>6.4079792708296333E-3</v>
      </c>
      <c r="N936" s="18">
        <f t="shared" si="131"/>
        <v>1.3568113980830411E-6</v>
      </c>
    </row>
    <row r="937" spans="1:14" x14ac:dyDescent="0.2">
      <c r="A937" s="4">
        <v>935</v>
      </c>
      <c r="B937" s="1" t="str">
        <f>'Исходные данные'!A1187</f>
        <v>28.06.2012</v>
      </c>
      <c r="C937" s="1">
        <f>'Исходные данные'!B1187</f>
        <v>1393.86</v>
      </c>
      <c r="D937" s="5" t="str">
        <f>'Исходные данные'!A939</f>
        <v>01.07.2013</v>
      </c>
      <c r="E937" s="1">
        <f>'Исходные данные'!B939</f>
        <v>1519.95</v>
      </c>
      <c r="F937" s="12">
        <f t="shared" si="126"/>
        <v>1.0904610219103785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8.6600562701507969E-2</v>
      </c>
      <c r="J937" s="18">
        <f t="shared" si="129"/>
        <v>1.8285433820494161E-5</v>
      </c>
      <c r="K937" s="12">
        <f t="shared" si="133"/>
        <v>0.92411415834703137</v>
      </c>
      <c r="L937" s="12">
        <f t="shared" si="130"/>
        <v>-7.8919666977255137E-2</v>
      </c>
      <c r="M937" s="12">
        <f t="shared" si="134"/>
        <v>6.2283138358008531E-3</v>
      </c>
      <c r="N937" s="18">
        <f t="shared" si="131"/>
        <v>1.3150886888616203E-6</v>
      </c>
    </row>
    <row r="938" spans="1:14" x14ac:dyDescent="0.2">
      <c r="A938" s="4">
        <v>936</v>
      </c>
      <c r="B938" s="1" t="str">
        <f>'Исходные данные'!A1188</f>
        <v>27.06.2012</v>
      </c>
      <c r="C938" s="1">
        <f>'Исходные данные'!B1188</f>
        <v>1393.63</v>
      </c>
      <c r="D938" s="5" t="str">
        <f>'Исходные данные'!A940</f>
        <v>28.06.2013</v>
      </c>
      <c r="E938" s="1">
        <f>'Исходные данные'!B940</f>
        <v>1519.19</v>
      </c>
      <c r="F938" s="12">
        <f t="shared" si="126"/>
        <v>1.0900956494908978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8.6265444217597742E-2</v>
      </c>
      <c r="J938" s="18">
        <f t="shared" si="129"/>
        <v>1.8163836620627694E-5</v>
      </c>
      <c r="K938" s="12">
        <f t="shared" si="133"/>
        <v>0.9238045224965723</v>
      </c>
      <c r="L938" s="12">
        <f t="shared" si="130"/>
        <v>-7.9254785461165364E-2</v>
      </c>
      <c r="M938" s="12">
        <f t="shared" si="134"/>
        <v>6.2813210184953462E-3</v>
      </c>
      <c r="N938" s="18">
        <f t="shared" si="131"/>
        <v>1.3225792758207323E-6</v>
      </c>
    </row>
    <row r="939" spans="1:14" x14ac:dyDescent="0.2">
      <c r="A939" s="4">
        <v>937</v>
      </c>
      <c r="B939" s="1" t="str">
        <f>'Исходные данные'!A1189</f>
        <v>26.06.2012</v>
      </c>
      <c r="C939" s="1">
        <f>'Исходные данные'!B1189</f>
        <v>1393.69</v>
      </c>
      <c r="D939" s="5" t="str">
        <f>'Исходные данные'!A941</f>
        <v>27.06.2013</v>
      </c>
      <c r="E939" s="1">
        <f>'Исходные данные'!B941</f>
        <v>1518.42</v>
      </c>
      <c r="F939" s="12">
        <f t="shared" si="126"/>
        <v>1.0894962294340922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8.5715414574237883E-2</v>
      </c>
      <c r="J939" s="18">
        <f t="shared" si="129"/>
        <v>1.799765088587498E-5</v>
      </c>
      <c r="K939" s="12">
        <f t="shared" si="133"/>
        <v>0.92329654233940828</v>
      </c>
      <c r="L939" s="12">
        <f t="shared" si="130"/>
        <v>-7.9804815104525292E-2</v>
      </c>
      <c r="M939" s="12">
        <f t="shared" si="134"/>
        <v>6.368808513867466E-3</v>
      </c>
      <c r="N939" s="18">
        <f t="shared" si="131"/>
        <v>1.3372576305082178E-6</v>
      </c>
    </row>
    <row r="940" spans="1:14" x14ac:dyDescent="0.2">
      <c r="A940" s="4">
        <v>938</v>
      </c>
      <c r="B940" s="1" t="str">
        <f>'Исходные данные'!A1190</f>
        <v>25.06.2012</v>
      </c>
      <c r="C940" s="1">
        <f>'Исходные данные'!B1190</f>
        <v>1394.58</v>
      </c>
      <c r="D940" s="5" t="str">
        <f>'Исходные данные'!A942</f>
        <v>26.06.2013</v>
      </c>
      <c r="E940" s="1">
        <f>'Исходные данные'!B942</f>
        <v>1517.44</v>
      </c>
      <c r="F940" s="12">
        <f t="shared" si="126"/>
        <v>1.0880982087797044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8.4431409782595224E-2</v>
      </c>
      <c r="J940" s="18">
        <f t="shared" si="129"/>
        <v>1.7678568819606667E-5</v>
      </c>
      <c r="K940" s="12">
        <f t="shared" si="133"/>
        <v>0.92211178593416054</v>
      </c>
      <c r="L940" s="12">
        <f t="shared" si="130"/>
        <v>-8.1088819896167938E-2</v>
      </c>
      <c r="M940" s="12">
        <f t="shared" si="134"/>
        <v>6.5753967121531592E-3</v>
      </c>
      <c r="N940" s="18">
        <f t="shared" si="131"/>
        <v>1.3767815033686387E-6</v>
      </c>
    </row>
    <row r="941" spans="1:14" x14ac:dyDescent="0.2">
      <c r="A941" s="4">
        <v>939</v>
      </c>
      <c r="B941" s="1" t="str">
        <f>'Исходные данные'!A1191</f>
        <v>22.06.2012</v>
      </c>
      <c r="C941" s="1">
        <f>'Исходные данные'!B1191</f>
        <v>1393.26</v>
      </c>
      <c r="D941" s="5" t="str">
        <f>'Исходные данные'!A943</f>
        <v>25.06.2013</v>
      </c>
      <c r="E941" s="1">
        <f>'Исходные данные'!B943</f>
        <v>1517.39</v>
      </c>
      <c r="F941" s="12">
        <f t="shared" si="126"/>
        <v>1.0890932058625096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8.5345428775490784E-2</v>
      </c>
      <c r="J941" s="18">
        <f t="shared" si="129"/>
        <v>1.782007373043471E-5</v>
      </c>
      <c r="K941" s="12">
        <f t="shared" si="133"/>
        <v>0.92295499891771438</v>
      </c>
      <c r="L941" s="12">
        <f t="shared" si="130"/>
        <v>-8.0174800903272392E-2</v>
      </c>
      <c r="M941" s="12">
        <f t="shared" si="134"/>
        <v>6.4279986998793653E-3</v>
      </c>
      <c r="N941" s="18">
        <f t="shared" si="131"/>
        <v>1.3421622272508178E-6</v>
      </c>
    </row>
    <row r="942" spans="1:14" x14ac:dyDescent="0.2">
      <c r="A942" s="4">
        <v>940</v>
      </c>
      <c r="B942" s="1" t="str">
        <f>'Исходные данные'!A1192</f>
        <v>21.06.2012</v>
      </c>
      <c r="C942" s="1">
        <f>'Исходные данные'!B1192</f>
        <v>1392.88</v>
      </c>
      <c r="D942" s="5" t="str">
        <f>'Исходные данные'!A944</f>
        <v>24.06.2013</v>
      </c>
      <c r="E942" s="1">
        <f>'Исходные данные'!B944</f>
        <v>1517.09</v>
      </c>
      <c r="F942" s="12">
        <f t="shared" si="126"/>
        <v>1.0891749468726666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8.5420480150678671E-2</v>
      </c>
      <c r="J942" s="18">
        <f t="shared" si="129"/>
        <v>1.778596402755139E-5</v>
      </c>
      <c r="K942" s="12">
        <f t="shared" si="133"/>
        <v>0.92302427055905312</v>
      </c>
      <c r="L942" s="12">
        <f t="shared" si="130"/>
        <v>-8.0099749528084532E-2</v>
      </c>
      <c r="M942" s="12">
        <f t="shared" si="134"/>
        <v>6.4159698744618758E-3</v>
      </c>
      <c r="N942" s="18">
        <f t="shared" si="131"/>
        <v>1.3359115892083369E-6</v>
      </c>
    </row>
    <row r="943" spans="1:14" x14ac:dyDescent="0.2">
      <c r="A943" s="4">
        <v>941</v>
      </c>
      <c r="B943" s="1" t="str">
        <f>'Исходные данные'!A1193</f>
        <v>20.06.2012</v>
      </c>
      <c r="C943" s="1">
        <f>'Исходные данные'!B1193</f>
        <v>1393.02</v>
      </c>
      <c r="D943" s="5" t="str">
        <f>'Исходные данные'!A945</f>
        <v>21.06.2013</v>
      </c>
      <c r="E943" s="1">
        <f>'Исходные данные'!B945</f>
        <v>1516.91</v>
      </c>
      <c r="F943" s="12">
        <f t="shared" si="126"/>
        <v>1.0889362679645662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8.5201318789743713E-2</v>
      </c>
      <c r="J943" s="18">
        <f t="shared" si="129"/>
        <v>1.769081690757727E-5</v>
      </c>
      <c r="K943" s="12">
        <f t="shared" si="133"/>
        <v>0.92282200146933557</v>
      </c>
      <c r="L943" s="12">
        <f t="shared" si="130"/>
        <v>-8.0318910889019407E-2</v>
      </c>
      <c r="M943" s="12">
        <f t="shared" si="134"/>
        <v>6.4511274463982379E-3</v>
      </c>
      <c r="N943" s="18">
        <f t="shared" si="131"/>
        <v>1.339482957808581E-6</v>
      </c>
    </row>
    <row r="944" spans="1:14" x14ac:dyDescent="0.2">
      <c r="A944" s="4">
        <v>942</v>
      </c>
      <c r="B944" s="1" t="str">
        <f>'Исходные данные'!A1194</f>
        <v>19.06.2012</v>
      </c>
      <c r="C944" s="1">
        <f>'Исходные данные'!B1194</f>
        <v>1392.21</v>
      </c>
      <c r="D944" s="5" t="str">
        <f>'Исходные данные'!A946</f>
        <v>20.06.2013</v>
      </c>
      <c r="E944" s="1">
        <f>'Исходные данные'!B946</f>
        <v>1516.54</v>
      </c>
      <c r="F944" s="12">
        <f t="shared" si="126"/>
        <v>1.0893040561409557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8.5539011720881269E-2</v>
      </c>
      <c r="J944" s="18">
        <f t="shared" si="129"/>
        <v>1.7711362357152168E-5</v>
      </c>
      <c r="K944" s="12">
        <f t="shared" si="133"/>
        <v>0.92313368455955613</v>
      </c>
      <c r="L944" s="12">
        <f t="shared" si="130"/>
        <v>-7.9981217957881934E-2</v>
      </c>
      <c r="M944" s="12">
        <f t="shared" si="134"/>
        <v>6.3969952260262133E-3</v>
      </c>
      <c r="N944" s="18">
        <f t="shared" si="131"/>
        <v>1.3245360001916507E-6</v>
      </c>
    </row>
    <row r="945" spans="1:14" x14ac:dyDescent="0.2">
      <c r="A945" s="4">
        <v>943</v>
      </c>
      <c r="B945" s="1" t="str">
        <f>'Исходные данные'!A1195</f>
        <v>18.06.2012</v>
      </c>
      <c r="C945" s="1">
        <f>'Исходные данные'!B1195</f>
        <v>1392.17</v>
      </c>
      <c r="D945" s="5" t="str">
        <f>'Исходные данные'!A947</f>
        <v>19.06.2013</v>
      </c>
      <c r="E945" s="1">
        <f>'Исходные данные'!B947</f>
        <v>1516.67</v>
      </c>
      <c r="F945" s="12">
        <f t="shared" si="126"/>
        <v>1.0894287335598383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8.565346120234868E-2</v>
      </c>
      <c r="J945" s="18">
        <f t="shared" si="129"/>
        <v>1.7685560435539598E-5</v>
      </c>
      <c r="K945" s="12">
        <f t="shared" si="133"/>
        <v>0.92323934277722786</v>
      </c>
      <c r="L945" s="12">
        <f t="shared" si="130"/>
        <v>-7.9866768476414524E-2</v>
      </c>
      <c r="M945" s="12">
        <f t="shared" si="134"/>
        <v>6.3787007068651985E-3</v>
      </c>
      <c r="N945" s="18">
        <f t="shared" si="131"/>
        <v>1.3170617423734685E-6</v>
      </c>
    </row>
    <row r="946" spans="1:14" x14ac:dyDescent="0.2">
      <c r="A946" s="4">
        <v>944</v>
      </c>
      <c r="B946" s="1" t="str">
        <f>'Исходные данные'!A1196</f>
        <v>15.06.2012</v>
      </c>
      <c r="C946" s="1">
        <f>'Исходные данные'!B1196</f>
        <v>1390.96</v>
      </c>
      <c r="D946" s="5" t="str">
        <f>'Исходные данные'!A948</f>
        <v>18.06.2013</v>
      </c>
      <c r="E946" s="1">
        <f>'Исходные данные'!B948</f>
        <v>1516.86</v>
      </c>
      <c r="F946" s="12">
        <f t="shared" si="126"/>
        <v>1.0905130269741761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8.6648252460892319E-2</v>
      </c>
      <c r="J946" s="18">
        <f t="shared" si="129"/>
        <v>1.7841028501837667E-5</v>
      </c>
      <c r="K946" s="12">
        <f t="shared" si="133"/>
        <v>0.92415823017976573</v>
      </c>
      <c r="L946" s="12">
        <f t="shared" si="130"/>
        <v>-7.887197721787087E-2</v>
      </c>
      <c r="M946" s="12">
        <f t="shared" si="134"/>
        <v>6.2207887902563392E-3</v>
      </c>
      <c r="N946" s="18">
        <f t="shared" si="131"/>
        <v>1.2808714193164776E-6</v>
      </c>
    </row>
    <row r="947" spans="1:14" x14ac:dyDescent="0.2">
      <c r="A947" s="4">
        <v>945</v>
      </c>
      <c r="B947" s="1" t="str">
        <f>'Исходные данные'!A1197</f>
        <v>14.06.2012</v>
      </c>
      <c r="C947" s="1">
        <f>'Исходные данные'!B1197</f>
        <v>1390.65</v>
      </c>
      <c r="D947" s="5" t="str">
        <f>'Исходные данные'!A949</f>
        <v>17.06.2013</v>
      </c>
      <c r="E947" s="1">
        <f>'Исходные данные'!B949</f>
        <v>1516.61</v>
      </c>
      <c r="F947" s="12">
        <f t="shared" si="126"/>
        <v>1.090576349189228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8.6706317220421866E-2</v>
      </c>
      <c r="J947" s="18">
        <f t="shared" si="129"/>
        <v>1.7803155637224275E-5</v>
      </c>
      <c r="K947" s="12">
        <f t="shared" si="133"/>
        <v>0.92421189276310578</v>
      </c>
      <c r="L947" s="12">
        <f t="shared" si="130"/>
        <v>-7.8813912458341323E-2</v>
      </c>
      <c r="M947" s="12">
        <f t="shared" si="134"/>
        <v>6.2116327969910876E-3</v>
      </c>
      <c r="N947" s="18">
        <f t="shared" si="131"/>
        <v>1.2754164747303172E-6</v>
      </c>
    </row>
    <row r="948" spans="1:14" x14ac:dyDescent="0.2">
      <c r="A948" s="4">
        <v>946</v>
      </c>
      <c r="B948" s="1" t="str">
        <f>'Исходные данные'!A1198</f>
        <v>13.06.2012</v>
      </c>
      <c r="C948" s="1">
        <f>'Исходные данные'!B1198</f>
        <v>1390.39</v>
      </c>
      <c r="D948" s="5" t="str">
        <f>'Исходные данные'!A950</f>
        <v>14.06.2013</v>
      </c>
      <c r="E948" s="1">
        <f>'Исходные данные'!B950</f>
        <v>1516.13</v>
      </c>
      <c r="F948" s="12">
        <f t="shared" si="126"/>
        <v>1.090435057789541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8.6576752194367848E-2</v>
      </c>
      <c r="J948" s="18">
        <f t="shared" si="129"/>
        <v>1.7726937250784595E-5</v>
      </c>
      <c r="K948" s="12">
        <f t="shared" si="133"/>
        <v>0.92409215498222241</v>
      </c>
      <c r="L948" s="12">
        <f t="shared" si="130"/>
        <v>-7.8943477484395272E-2</v>
      </c>
      <c r="M948" s="12">
        <f t="shared" si="134"/>
        <v>6.2320726373292215E-3</v>
      </c>
      <c r="N948" s="18">
        <f t="shared" si="131"/>
        <v>1.2760418678705486E-6</v>
      </c>
    </row>
    <row r="949" spans="1:14" x14ac:dyDescent="0.2">
      <c r="A949" s="4">
        <v>947</v>
      </c>
      <c r="B949" s="1" t="str">
        <f>'Исходные данные'!A1199</f>
        <v>09.06.2012</v>
      </c>
      <c r="C949" s="1">
        <f>'Исходные данные'!B1199</f>
        <v>1389.74</v>
      </c>
      <c r="D949" s="5" t="str">
        <f>'Исходные данные'!A951</f>
        <v>13.06.2013</v>
      </c>
      <c r="E949" s="1">
        <f>'Исходные данные'!B951</f>
        <v>1515.75</v>
      </c>
      <c r="F949" s="12">
        <f t="shared" si="126"/>
        <v>1.090671636421201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8.679368668291515E-2</v>
      </c>
      <c r="J949" s="18">
        <f t="shared" si="129"/>
        <v>1.7721754785454775E-5</v>
      </c>
      <c r="K949" s="12">
        <f t="shared" si="133"/>
        <v>0.92429264418695933</v>
      </c>
      <c r="L949" s="12">
        <f t="shared" si="130"/>
        <v>-7.8726542995847984E-2</v>
      </c>
      <c r="M949" s="12">
        <f t="shared" si="134"/>
        <v>6.1978685720770988E-3</v>
      </c>
      <c r="N949" s="18">
        <f t="shared" si="131"/>
        <v>1.2654965035428997E-6</v>
      </c>
    </row>
    <row r="950" spans="1:14" x14ac:dyDescent="0.2">
      <c r="A950" s="4">
        <v>948</v>
      </c>
      <c r="B950" s="1" t="str">
        <f>'Исходные данные'!A1200</f>
        <v>08.06.2012</v>
      </c>
      <c r="C950" s="1">
        <f>'Исходные данные'!B1200</f>
        <v>1389.38</v>
      </c>
      <c r="D950" s="5" t="str">
        <f>'Исходные данные'!A952</f>
        <v>11.06.2013</v>
      </c>
      <c r="E950" s="1">
        <f>'Исходные данные'!B952</f>
        <v>1515.55</v>
      </c>
      <c r="F950" s="12">
        <f t="shared" si="126"/>
        <v>1.0908102894816392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8.6920804912938951E-2</v>
      </c>
      <c r="J950" s="18">
        <f t="shared" si="129"/>
        <v>1.7698175430964612E-5</v>
      </c>
      <c r="K950" s="12">
        <f t="shared" si="133"/>
        <v>0.92441014610007177</v>
      </c>
      <c r="L950" s="12">
        <f t="shared" si="130"/>
        <v>-7.8599424765824183E-2</v>
      </c>
      <c r="M950" s="12">
        <f t="shared" si="134"/>
        <v>6.177869573518454E-3</v>
      </c>
      <c r="N950" s="18">
        <f t="shared" si="131"/>
        <v>1.2578923953967241E-6</v>
      </c>
    </row>
    <row r="951" spans="1:14" x14ac:dyDescent="0.2">
      <c r="A951" s="4">
        <v>949</v>
      </c>
      <c r="B951" s="1" t="str">
        <f>'Исходные данные'!A1201</f>
        <v>07.06.2012</v>
      </c>
      <c r="C951" s="1">
        <f>'Исходные данные'!B1201</f>
        <v>1389.34</v>
      </c>
      <c r="D951" s="5" t="str">
        <f>'Исходные данные'!A953</f>
        <v>10.06.2013</v>
      </c>
      <c r="E951" s="1">
        <f>'Исходные данные'!B953</f>
        <v>1515.74</v>
      </c>
      <c r="F951" s="12">
        <f t="shared" si="126"/>
        <v>1.0909784501993753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8.7074954317975989E-2</v>
      </c>
      <c r="J951" s="18">
        <f t="shared" si="129"/>
        <v>1.7680078174799055E-5</v>
      </c>
      <c r="K951" s="12">
        <f t="shared" si="133"/>
        <v>0.9245526543576027</v>
      </c>
      <c r="L951" s="12">
        <f t="shared" si="130"/>
        <v>-7.8445275360787117E-2</v>
      </c>
      <c r="M951" s="12">
        <f t="shared" si="134"/>
        <v>6.1536612264297122E-3</v>
      </c>
      <c r="N951" s="18">
        <f t="shared" si="131"/>
        <v>1.2494661914746105E-6</v>
      </c>
    </row>
    <row r="952" spans="1:14" x14ac:dyDescent="0.2">
      <c r="A952" s="4">
        <v>950</v>
      </c>
      <c r="B952" s="1" t="str">
        <f>'Исходные данные'!A1202</f>
        <v>06.06.2012</v>
      </c>
      <c r="C952" s="1">
        <f>'Исходные данные'!B1202</f>
        <v>1388.7</v>
      </c>
      <c r="D952" s="5" t="str">
        <f>'Исходные данные'!A954</f>
        <v>07.06.2013</v>
      </c>
      <c r="E952" s="1">
        <f>'Исходные данные'!B954</f>
        <v>1514.39</v>
      </c>
      <c r="F952" s="12">
        <f t="shared" si="126"/>
        <v>1.0905091092388566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8.6644659892752413E-2</v>
      </c>
      <c r="J952" s="18">
        <f t="shared" si="129"/>
        <v>1.7543607257259093E-5</v>
      </c>
      <c r="K952" s="12">
        <f t="shared" si="133"/>
        <v>0.92415491008431561</v>
      </c>
      <c r="L952" s="12">
        <f t="shared" si="130"/>
        <v>-7.8875569786010749E-2</v>
      </c>
      <c r="M952" s="12">
        <f t="shared" si="134"/>
        <v>6.22135550906785E-3</v>
      </c>
      <c r="N952" s="18">
        <f t="shared" si="131"/>
        <v>1.2596854531366364E-6</v>
      </c>
    </row>
    <row r="953" spans="1:14" x14ac:dyDescent="0.2">
      <c r="A953" s="4">
        <v>951</v>
      </c>
      <c r="B953" s="1" t="str">
        <f>'Исходные данные'!A1203</f>
        <v>05.06.2012</v>
      </c>
      <c r="C953" s="1">
        <f>'Исходные данные'!B1203</f>
        <v>1388.71</v>
      </c>
      <c r="D953" s="5" t="str">
        <f>'Исходные данные'!A955</f>
        <v>06.06.2013</v>
      </c>
      <c r="E953" s="1">
        <f>'Исходные данные'!B955</f>
        <v>1514.46</v>
      </c>
      <c r="F953" s="12">
        <f t="shared" si="126"/>
        <v>1.0905516630542014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8.6683681102881688E-2</v>
      </c>
      <c r="J953" s="18">
        <f t="shared" si="129"/>
        <v>1.7502521112195295E-5</v>
      </c>
      <c r="K953" s="12">
        <f t="shared" si="133"/>
        <v>0.92419097243084769</v>
      </c>
      <c r="L953" s="12">
        <f t="shared" si="130"/>
        <v>-7.8836548575881418E-2</v>
      </c>
      <c r="M953" s="12">
        <f t="shared" si="134"/>
        <v>6.2152013913573086E-3</v>
      </c>
      <c r="N953" s="18">
        <f t="shared" si="131"/>
        <v>1.2549270195351748E-6</v>
      </c>
    </row>
    <row r="954" spans="1:14" x14ac:dyDescent="0.2">
      <c r="A954" s="4">
        <v>952</v>
      </c>
      <c r="B954" s="1" t="str">
        <f>'Исходные данные'!A1204</f>
        <v>04.06.2012</v>
      </c>
      <c r="C954" s="1">
        <f>'Исходные данные'!B1204</f>
        <v>1388.54</v>
      </c>
      <c r="D954" s="5" t="str">
        <f>'Исходные данные'!A956</f>
        <v>05.06.2013</v>
      </c>
      <c r="E954" s="1">
        <f>'Исходные данные'!B956</f>
        <v>1514.44</v>
      </c>
      <c r="F954" s="12">
        <f t="shared" si="126"/>
        <v>1.0906707764990566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8.6792898249022976E-2</v>
      </c>
      <c r="J954" s="18">
        <f t="shared" si="129"/>
        <v>1.7475661530276499E-5</v>
      </c>
      <c r="K954" s="12">
        <f t="shared" si="133"/>
        <v>0.92429191544359968</v>
      </c>
      <c r="L954" s="12">
        <f t="shared" si="130"/>
        <v>-7.872733142974013E-2</v>
      </c>
      <c r="M954" s="12">
        <f t="shared" si="134"/>
        <v>6.1979927140481455E-3</v>
      </c>
      <c r="N954" s="18">
        <f t="shared" si="131"/>
        <v>1.2479595107776515E-6</v>
      </c>
    </row>
    <row r="955" spans="1:14" x14ac:dyDescent="0.2">
      <c r="A955" s="4">
        <v>953</v>
      </c>
      <c r="B955" s="1" t="str">
        <f>'Исходные данные'!A1205</f>
        <v>01.06.2012</v>
      </c>
      <c r="C955" s="1">
        <f>'Исходные данные'!B1205</f>
        <v>1388.18</v>
      </c>
      <c r="D955" s="5" t="str">
        <f>'Исходные данные'!A957</f>
        <v>04.06.2013</v>
      </c>
      <c r="E955" s="1">
        <f>'Исходные данные'!B957</f>
        <v>1514.18</v>
      </c>
      <c r="F955" s="12">
        <f t="shared" si="126"/>
        <v>1.090766327133369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8.6880501631411894E-2</v>
      </c>
      <c r="J955" s="18">
        <f t="shared" si="129"/>
        <v>1.7444475774555991E-5</v>
      </c>
      <c r="K955" s="12">
        <f t="shared" si="133"/>
        <v>0.92437289008848178</v>
      </c>
      <c r="L955" s="12">
        <f t="shared" si="130"/>
        <v>-7.8639728047351309E-2</v>
      </c>
      <c r="M955" s="12">
        <f t="shared" si="134"/>
        <v>6.1842068273613698E-3</v>
      </c>
      <c r="N955" s="18">
        <f t="shared" si="131"/>
        <v>1.241708371372303E-6</v>
      </c>
    </row>
    <row r="956" spans="1:14" x14ac:dyDescent="0.2">
      <c r="A956" s="4">
        <v>954</v>
      </c>
      <c r="B956" s="1" t="str">
        <f>'Исходные данные'!A1206</f>
        <v>31.05.2012</v>
      </c>
      <c r="C956" s="1">
        <f>'Исходные данные'!B1206</f>
        <v>1388.54</v>
      </c>
      <c r="D956" s="5" t="str">
        <f>'Исходные данные'!A958</f>
        <v>03.06.2013</v>
      </c>
      <c r="E956" s="1">
        <f>'Исходные данные'!B958</f>
        <v>1513.91</v>
      </c>
      <c r="F956" s="12">
        <f t="shared" si="126"/>
        <v>1.0902890806170511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8.6442872653955574E-2</v>
      </c>
      <c r="J956" s="18">
        <f t="shared" si="129"/>
        <v>1.7308162476707484E-5</v>
      </c>
      <c r="K956" s="12">
        <f t="shared" si="133"/>
        <v>0.92396844623043495</v>
      </c>
      <c r="L956" s="12">
        <f t="shared" si="130"/>
        <v>-7.9077357024807601E-2</v>
      </c>
      <c r="M956" s="12">
        <f t="shared" si="134"/>
        <v>6.2532283940288855E-3</v>
      </c>
      <c r="N956" s="18">
        <f t="shared" si="131"/>
        <v>1.2520626597068547E-6</v>
      </c>
    </row>
    <row r="957" spans="1:14" x14ac:dyDescent="0.2">
      <c r="A957" s="4">
        <v>955</v>
      </c>
      <c r="B957" s="1" t="str">
        <f>'Исходные данные'!A1207</f>
        <v>30.05.2012</v>
      </c>
      <c r="C957" s="1">
        <f>'Исходные данные'!B1207</f>
        <v>1388.55</v>
      </c>
      <c r="D957" s="5" t="str">
        <f>'Исходные данные'!A959</f>
        <v>31.05.2013</v>
      </c>
      <c r="E957" s="1">
        <f>'Исходные данные'!B959</f>
        <v>1513.15</v>
      </c>
      <c r="F957" s="12">
        <f t="shared" si="126"/>
        <v>1.0897338950703972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8.5933533472811116E-2</v>
      </c>
      <c r="J957" s="18">
        <f t="shared" si="129"/>
        <v>1.7158155985248512E-5</v>
      </c>
      <c r="K957" s="12">
        <f t="shared" si="133"/>
        <v>0.92349795272918755</v>
      </c>
      <c r="L957" s="12">
        <f t="shared" si="130"/>
        <v>-7.958669620595199E-2</v>
      </c>
      <c r="M957" s="12">
        <f t="shared" si="134"/>
        <v>6.3340422129784905E-3</v>
      </c>
      <c r="N957" s="18">
        <f t="shared" si="131"/>
        <v>1.264704009195892E-6</v>
      </c>
    </row>
    <row r="958" spans="1:14" x14ac:dyDescent="0.2">
      <c r="A958" s="4">
        <v>956</v>
      </c>
      <c r="B958" s="1" t="str">
        <f>'Исходные данные'!A1208</f>
        <v>29.05.2012</v>
      </c>
      <c r="C958" s="1">
        <f>'Исходные данные'!B1208</f>
        <v>1388.63</v>
      </c>
      <c r="D958" s="5" t="str">
        <f>'Исходные данные'!A960</f>
        <v>30.05.2013</v>
      </c>
      <c r="E958" s="1">
        <f>'Исходные данные'!B960</f>
        <v>1512.85</v>
      </c>
      <c r="F958" s="12">
        <f t="shared" si="126"/>
        <v>1.0894550744258729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8.5677639514142395E-2</v>
      </c>
      <c r="J958" s="18">
        <f t="shared" si="129"/>
        <v>1.7059315613299639E-5</v>
      </c>
      <c r="K958" s="12">
        <f t="shared" si="133"/>
        <v>0.92326166541577859</v>
      </c>
      <c r="L958" s="12">
        <f t="shared" si="130"/>
        <v>-7.9842590164620725E-2</v>
      </c>
      <c r="M958" s="12">
        <f t="shared" si="134"/>
        <v>6.3748392041955877E-3</v>
      </c>
      <c r="N958" s="18">
        <f t="shared" si="131"/>
        <v>1.2692972703859041E-6</v>
      </c>
    </row>
    <row r="959" spans="1:14" x14ac:dyDescent="0.2">
      <c r="A959" s="4">
        <v>957</v>
      </c>
      <c r="B959" s="1" t="str">
        <f>'Исходные данные'!A1209</f>
        <v>28.05.2012</v>
      </c>
      <c r="C959" s="1">
        <f>'Исходные данные'!B1209</f>
        <v>1388.77</v>
      </c>
      <c r="D959" s="5" t="str">
        <f>'Исходные данные'!A961</f>
        <v>29.05.2013</v>
      </c>
      <c r="E959" s="1">
        <f>'Исходные данные'!B961</f>
        <v>1512.56</v>
      </c>
      <c r="F959" s="12">
        <f t="shared" si="126"/>
        <v>1.0891364300784148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8.5385116249389464E-2</v>
      </c>
      <c r="J959" s="18">
        <f t="shared" si="129"/>
        <v>1.6953620393735721E-5</v>
      </c>
      <c r="K959" s="12">
        <f t="shared" si="133"/>
        <v>0.92299162939702439</v>
      </c>
      <c r="L959" s="12">
        <f t="shared" si="130"/>
        <v>-8.0135113429373683E-2</v>
      </c>
      <c r="M959" s="12">
        <f t="shared" si="134"/>
        <v>6.421636404338584E-3</v>
      </c>
      <c r="N959" s="18">
        <f t="shared" si="131"/>
        <v>1.2750464095846308E-6</v>
      </c>
    </row>
    <row r="960" spans="1:14" x14ac:dyDescent="0.2">
      <c r="A960" s="4">
        <v>958</v>
      </c>
      <c r="B960" s="1" t="str">
        <f>'Исходные данные'!A1210</f>
        <v>25.05.2012</v>
      </c>
      <c r="C960" s="1">
        <f>'Исходные данные'!B1210</f>
        <v>1389.06</v>
      </c>
      <c r="D960" s="5" t="str">
        <f>'Исходные данные'!A962</f>
        <v>28.05.2013</v>
      </c>
      <c r="E960" s="1">
        <f>'Исходные данные'!B962</f>
        <v>1512.19</v>
      </c>
      <c r="F960" s="12">
        <f t="shared" si="126"/>
        <v>1.0886426792219199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8.4931671854734075E-2</v>
      </c>
      <c r="J960" s="18">
        <f t="shared" si="129"/>
        <v>1.6816519807468007E-5</v>
      </c>
      <c r="K960" s="12">
        <f t="shared" si="133"/>
        <v>0.92257319889101375</v>
      </c>
      <c r="L960" s="12">
        <f t="shared" si="130"/>
        <v>-8.0588557824029072E-2</v>
      </c>
      <c r="M960" s="12">
        <f t="shared" si="134"/>
        <v>6.4945156521568756E-3</v>
      </c>
      <c r="N960" s="18">
        <f t="shared" si="131"/>
        <v>1.2859178292310922E-6</v>
      </c>
    </row>
    <row r="961" spans="1:14" x14ac:dyDescent="0.2">
      <c r="A961" s="4">
        <v>959</v>
      </c>
      <c r="B961" s="1" t="str">
        <f>'Исходные данные'!A1211</f>
        <v>24.05.2012</v>
      </c>
      <c r="C961" s="1">
        <f>'Исходные данные'!B1211</f>
        <v>1388.74</v>
      </c>
      <c r="D961" s="5" t="str">
        <f>'Исходные данные'!A963</f>
        <v>27.05.2013</v>
      </c>
      <c r="E961" s="1">
        <f>'Исходные данные'!B963</f>
        <v>1511.61</v>
      </c>
      <c r="F961" s="12">
        <f t="shared" si="126"/>
        <v>1.0884758846148306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8.4778446752356795E-2</v>
      </c>
      <c r="J961" s="18">
        <f t="shared" si="129"/>
        <v>1.6739330144147968E-5</v>
      </c>
      <c r="K961" s="12">
        <f t="shared" si="133"/>
        <v>0.92243184834766545</v>
      </c>
      <c r="L961" s="12">
        <f t="shared" si="130"/>
        <v>-8.0741782926406325E-2</v>
      </c>
      <c r="M961" s="12">
        <f t="shared" si="134"/>
        <v>6.5192355101349178E-3</v>
      </c>
      <c r="N961" s="18">
        <f t="shared" si="131"/>
        <v>1.2872096584922109E-6</v>
      </c>
    </row>
    <row r="962" spans="1:14" x14ac:dyDescent="0.2">
      <c r="A962" s="4">
        <v>960</v>
      </c>
      <c r="B962" s="1" t="str">
        <f>'Исходные данные'!A1212</f>
        <v>23.05.2012</v>
      </c>
      <c r="C962" s="1">
        <f>'Исходные данные'!B1212</f>
        <v>1389.51</v>
      </c>
      <c r="D962" s="5" t="str">
        <f>'Исходные данные'!A964</f>
        <v>24.05.2013</v>
      </c>
      <c r="E962" s="1">
        <f>'Исходные данные'!B964</f>
        <v>1510.68</v>
      </c>
      <c r="F962" s="12">
        <f t="shared" ref="F962:F1025" si="135">E962/C962</f>
        <v>1.0872034026383401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8.3608713576113575E-2</v>
      </c>
      <c r="J962" s="18">
        <f t="shared" ref="J962:J1025" si="138">H962*I962</f>
        <v>1.6462293113787964E-5</v>
      </c>
      <c r="K962" s="12">
        <f t="shared" si="133"/>
        <v>0.92135348003638351</v>
      </c>
      <c r="L962" s="12">
        <f t="shared" ref="L962:L1025" si="139">LN(K962)</f>
        <v>-8.1911516102649587E-2</v>
      </c>
      <c r="M962" s="12">
        <f t="shared" si="134"/>
        <v>6.70949647023462E-3</v>
      </c>
      <c r="N962" s="18">
        <f t="shared" ref="N962:N1025" si="140">M962*H962</f>
        <v>1.3210787825168009E-6</v>
      </c>
    </row>
    <row r="963" spans="1:14" x14ac:dyDescent="0.2">
      <c r="A963" s="4">
        <v>961</v>
      </c>
      <c r="B963" s="1" t="str">
        <f>'Исходные данные'!A1213</f>
        <v>22.05.2012</v>
      </c>
      <c r="C963" s="1">
        <f>'Исходные данные'!B1213</f>
        <v>1389.95</v>
      </c>
      <c r="D963" s="5" t="str">
        <f>'Исходные данные'!A965</f>
        <v>23.05.2013</v>
      </c>
      <c r="E963" s="1">
        <f>'Исходные данные'!B965</f>
        <v>1509.88</v>
      </c>
      <c r="F963" s="12">
        <f t="shared" si="135"/>
        <v>1.0862836792690385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8.2762402197635074E-2</v>
      </c>
      <c r="J963" s="18">
        <f t="shared" si="138"/>
        <v>1.6250175131656259E-5</v>
      </c>
      <c r="K963" s="12">
        <f t="shared" ref="K963:K1026" si="142">F963/GEOMEAN(F$2:F$1242)</f>
        <v>0.92057405796603264</v>
      </c>
      <c r="L963" s="12">
        <f t="shared" si="139"/>
        <v>-8.2757827481128074E-2</v>
      </c>
      <c r="M963" s="12">
        <f t="shared" ref="M963:M1026" si="143">POWER(L963-AVERAGE(L$2:L$1242),2)</f>
        <v>6.8488580093961551E-3</v>
      </c>
      <c r="N963" s="18">
        <f t="shared" si="140"/>
        <v>1.3447548542484722E-6</v>
      </c>
    </row>
    <row r="964" spans="1:14" x14ac:dyDescent="0.2">
      <c r="A964" s="4">
        <v>962</v>
      </c>
      <c r="B964" s="1" t="str">
        <f>'Исходные данные'!A1214</f>
        <v>21.05.2012</v>
      </c>
      <c r="C964" s="1">
        <f>'Исходные данные'!B1214</f>
        <v>1390.12</v>
      </c>
      <c r="D964" s="5" t="str">
        <f>'Исходные данные'!A966</f>
        <v>22.05.2013</v>
      </c>
      <c r="E964" s="1">
        <f>'Исходные данные'!B966</f>
        <v>1510.07</v>
      </c>
      <c r="F964" s="12">
        <f t="shared" si="135"/>
        <v>1.0862875147469284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8.2765933016694562E-2</v>
      </c>
      <c r="J964" s="18">
        <f t="shared" si="138"/>
        <v>1.6205511475992431E-5</v>
      </c>
      <c r="K964" s="12">
        <f t="shared" si="142"/>
        <v>0.92057730835220042</v>
      </c>
      <c r="L964" s="12">
        <f t="shared" si="139"/>
        <v>-8.2754296662068613E-2</v>
      </c>
      <c r="M964" s="12">
        <f t="shared" si="143"/>
        <v>6.8482736160336583E-3</v>
      </c>
      <c r="N964" s="18">
        <f t="shared" si="140"/>
        <v>1.3408871576785596E-6</v>
      </c>
    </row>
    <row r="965" spans="1:14" x14ac:dyDescent="0.2">
      <c r="A965" s="4">
        <v>963</v>
      </c>
      <c r="B965" s="1" t="str">
        <f>'Исходные данные'!A1215</f>
        <v>18.05.2012</v>
      </c>
      <c r="C965" s="1">
        <f>'Исходные данные'!B1215</f>
        <v>1389.34</v>
      </c>
      <c r="D965" s="5" t="str">
        <f>'Исходные данные'!A967</f>
        <v>21.05.2013</v>
      </c>
      <c r="E965" s="1">
        <f>'Исходные данные'!B967</f>
        <v>1509.72</v>
      </c>
      <c r="F965" s="12">
        <f t="shared" si="135"/>
        <v>1.0866454575553861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8.3095388932968001E-2</v>
      </c>
      <c r="J965" s="18">
        <f t="shared" si="138"/>
        <v>1.6224608340793324E-5</v>
      </c>
      <c r="K965" s="12">
        <f t="shared" si="142"/>
        <v>0.92088064795859437</v>
      </c>
      <c r="L965" s="12">
        <f t="shared" si="139"/>
        <v>-8.2424840745795189E-2</v>
      </c>
      <c r="M965" s="12">
        <f t="shared" si="143"/>
        <v>6.7938543719696966E-3</v>
      </c>
      <c r="N965" s="18">
        <f t="shared" si="140"/>
        <v>1.3265191694152123E-6</v>
      </c>
    </row>
    <row r="966" spans="1:14" x14ac:dyDescent="0.2">
      <c r="A966" s="4">
        <v>964</v>
      </c>
      <c r="B966" s="1" t="str">
        <f>'Исходные данные'!A1216</f>
        <v>17.05.2012</v>
      </c>
      <c r="C966" s="1">
        <f>'Исходные данные'!B1216</f>
        <v>1390.62</v>
      </c>
      <c r="D966" s="5" t="str">
        <f>'Исходные данные'!A968</f>
        <v>20.05.2013</v>
      </c>
      <c r="E966" s="1">
        <f>'Исходные данные'!B968</f>
        <v>1509.27</v>
      </c>
      <c r="F966" s="12">
        <f t="shared" si="135"/>
        <v>1.0853216550890969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8.1876399361251032E-2</v>
      </c>
      <c r="J966" s="18">
        <f t="shared" si="138"/>
        <v>1.5941977869903401E-5</v>
      </c>
      <c r="K966" s="12">
        <f t="shared" si="142"/>
        <v>0.91975878795867494</v>
      </c>
      <c r="L966" s="12">
        <f t="shared" si="139"/>
        <v>-8.3643830317512144E-2</v>
      </c>
      <c r="M966" s="12">
        <f t="shared" si="143"/>
        <v>6.996290350184761E-3</v>
      </c>
      <c r="N966" s="18">
        <f t="shared" si="140"/>
        <v>1.3622326678284449E-6</v>
      </c>
    </row>
    <row r="967" spans="1:14" x14ac:dyDescent="0.2">
      <c r="A967" s="4">
        <v>965</v>
      </c>
      <c r="B967" s="1" t="str">
        <f>'Исходные данные'!A1217</f>
        <v>16.05.2012</v>
      </c>
      <c r="C967" s="1">
        <f>'Исходные данные'!B1217</f>
        <v>1390.61</v>
      </c>
      <c r="D967" s="5" t="str">
        <f>'Исходные данные'!A969</f>
        <v>17.05.2013</v>
      </c>
      <c r="E967" s="1">
        <f>'Исходные данные'!B969</f>
        <v>1508.19</v>
      </c>
      <c r="F967" s="12">
        <f t="shared" si="135"/>
        <v>1.0845528221428007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8.1167756546620493E-2</v>
      </c>
      <c r="J967" s="18">
        <f t="shared" si="138"/>
        <v>1.5759889858507501E-5</v>
      </c>
      <c r="K967" s="12">
        <f t="shared" si="142"/>
        <v>0.91910723838762165</v>
      </c>
      <c r="L967" s="12">
        <f t="shared" si="139"/>
        <v>-8.4352473132142683E-2</v>
      </c>
      <c r="M967" s="12">
        <f t="shared" si="143"/>
        <v>7.115339723508851E-3</v>
      </c>
      <c r="N967" s="18">
        <f t="shared" si="140"/>
        <v>1.3815457654537288E-6</v>
      </c>
    </row>
    <row r="968" spans="1:14" x14ac:dyDescent="0.2">
      <c r="A968" s="4">
        <v>966</v>
      </c>
      <c r="B968" s="1" t="str">
        <f>'Исходные данные'!A1218</f>
        <v>15.05.2012</v>
      </c>
      <c r="C968" s="1">
        <f>'Исходные данные'!B1218</f>
        <v>1390.57</v>
      </c>
      <c r="D968" s="5" t="str">
        <f>'Исходные данные'!A970</f>
        <v>16.05.2013</v>
      </c>
      <c r="E968" s="1">
        <f>'Исходные данные'!B970</f>
        <v>1507.69</v>
      </c>
      <c r="F968" s="12">
        <f t="shared" si="135"/>
        <v>1.0842244547200071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8.0864943132992528E-2</v>
      </c>
      <c r="J968" s="18">
        <f t="shared" si="138"/>
        <v>1.5657271792033584E-5</v>
      </c>
      <c r="K968" s="12">
        <f t="shared" si="142"/>
        <v>0.91882896252223412</v>
      </c>
      <c r="L968" s="12">
        <f t="shared" si="139"/>
        <v>-8.4655286545770619E-2</v>
      </c>
      <c r="M968" s="12">
        <f t="shared" si="143"/>
        <v>7.1665175401465298E-3</v>
      </c>
      <c r="N968" s="18">
        <f t="shared" si="140"/>
        <v>1.3875989839491988E-6</v>
      </c>
    </row>
    <row r="969" spans="1:14" x14ac:dyDescent="0.2">
      <c r="A969" s="4">
        <v>967</v>
      </c>
      <c r="B969" s="1" t="str">
        <f>'Исходные данные'!A1219</f>
        <v>14.05.2012</v>
      </c>
      <c r="C969" s="1">
        <f>'Исходные данные'!B1219</f>
        <v>1390.79</v>
      </c>
      <c r="D969" s="5" t="str">
        <f>'Исходные данные'!A971</f>
        <v>15.05.2013</v>
      </c>
      <c r="E969" s="1">
        <f>'Исходные данные'!B971</f>
        <v>1507.45</v>
      </c>
      <c r="F969" s="12">
        <f t="shared" si="135"/>
        <v>1.0838803845296558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8.0547550553989114E-2</v>
      </c>
      <c r="J969" s="18">
        <f t="shared" si="138"/>
        <v>1.5552288804882833E-5</v>
      </c>
      <c r="K969" s="12">
        <f t="shared" si="142"/>
        <v>0.91853737930377877</v>
      </c>
      <c r="L969" s="12">
        <f t="shared" si="139"/>
        <v>-8.4972679124774061E-2</v>
      </c>
      <c r="M969" s="12">
        <f t="shared" si="143"/>
        <v>7.2203561976418116E-3</v>
      </c>
      <c r="N969" s="18">
        <f t="shared" si="140"/>
        <v>1.3941214113591667E-6</v>
      </c>
    </row>
    <row r="970" spans="1:14" x14ac:dyDescent="0.2">
      <c r="A970" s="4">
        <v>968</v>
      </c>
      <c r="B970" s="1" t="str">
        <f>'Исходные данные'!A1220</f>
        <v>12.05.2012</v>
      </c>
      <c r="C970" s="1">
        <f>'Исходные данные'!B1220</f>
        <v>1390.58</v>
      </c>
      <c r="D970" s="5" t="str">
        <f>'Исходные данные'!A972</f>
        <v>14.05.2013</v>
      </c>
      <c r="E970" s="1">
        <f>'Исходные данные'!B972</f>
        <v>1507.22</v>
      </c>
      <c r="F970" s="12">
        <f t="shared" si="135"/>
        <v>1.0838786693322211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8.0545968092661874E-2</v>
      </c>
      <c r="J970" s="18">
        <f t="shared" si="138"/>
        <v>1.5508576958086275E-5</v>
      </c>
      <c r="K970" s="12">
        <f t="shared" si="142"/>
        <v>0.9185359257550485</v>
      </c>
      <c r="L970" s="12">
        <f t="shared" si="139"/>
        <v>-8.4974261586101288E-2</v>
      </c>
      <c r="M970" s="12">
        <f t="shared" si="143"/>
        <v>7.2206251321031666E-3</v>
      </c>
      <c r="N970" s="18">
        <f t="shared" si="140"/>
        <v>1.3902821357598891E-6</v>
      </c>
    </row>
    <row r="971" spans="1:14" x14ac:dyDescent="0.2">
      <c r="A971" s="4">
        <v>969</v>
      </c>
      <c r="B971" s="1" t="str">
        <f>'Исходные данные'!A1221</f>
        <v>11.05.2012</v>
      </c>
      <c r="C971" s="1">
        <f>'Исходные данные'!B1221</f>
        <v>1390.65</v>
      </c>
      <c r="D971" s="5" t="str">
        <f>'Исходные данные'!A973</f>
        <v>13.05.2013</v>
      </c>
      <c r="E971" s="1">
        <f>'Исходные данные'!B973</f>
        <v>1507.17</v>
      </c>
      <c r="F971" s="12">
        <f t="shared" si="135"/>
        <v>1.083788156617409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8.0462456444302319E-2</v>
      </c>
      <c r="J971" s="18">
        <f t="shared" si="138"/>
        <v>1.5449257085634967E-5</v>
      </c>
      <c r="K971" s="12">
        <f t="shared" si="142"/>
        <v>0.91845922050874662</v>
      </c>
      <c r="L971" s="12">
        <f t="shared" si="139"/>
        <v>-8.5057773234460801E-2</v>
      </c>
      <c r="M971" s="12">
        <f t="shared" si="143"/>
        <v>7.2348247876049543E-3</v>
      </c>
      <c r="N971" s="18">
        <f t="shared" si="140"/>
        <v>1.3891282102554817E-6</v>
      </c>
    </row>
    <row r="972" spans="1:14" x14ac:dyDescent="0.2">
      <c r="A972" s="4">
        <v>970</v>
      </c>
      <c r="B972" s="1" t="str">
        <f>'Исходные данные'!A1222</f>
        <v>10.05.2012</v>
      </c>
      <c r="C972" s="1">
        <f>'Исходные данные'!B1222</f>
        <v>1390.59</v>
      </c>
      <c r="D972" s="5" t="str">
        <f>'Исходные данные'!A974</f>
        <v>08.05.2013</v>
      </c>
      <c r="E972" s="1">
        <f>'Исходные данные'!B974</f>
        <v>1506.28</v>
      </c>
      <c r="F972" s="12">
        <f t="shared" si="135"/>
        <v>1.0831949028829491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7.9914917554526094E-2</v>
      </c>
      <c r="J972" s="18">
        <f t="shared" si="138"/>
        <v>1.5301300287531025E-5</v>
      </c>
      <c r="K972" s="12">
        <f t="shared" si="142"/>
        <v>0.91795646601822267</v>
      </c>
      <c r="L972" s="12">
        <f t="shared" si="139"/>
        <v>-8.560531212423711E-2</v>
      </c>
      <c r="M972" s="12">
        <f t="shared" si="143"/>
        <v>7.3282694638880548E-3</v>
      </c>
      <c r="N972" s="18">
        <f t="shared" si="140"/>
        <v>1.4031429310852659E-6</v>
      </c>
    </row>
    <row r="973" spans="1:14" x14ac:dyDescent="0.2">
      <c r="A973" s="4">
        <v>971</v>
      </c>
      <c r="B973" s="1" t="str">
        <f>'Исходные данные'!A1223</f>
        <v>05.05.2012</v>
      </c>
      <c r="C973" s="1">
        <f>'Исходные данные'!B1223</f>
        <v>1389.34</v>
      </c>
      <c r="D973" s="5" t="str">
        <f>'Исходные данные'!A975</f>
        <v>07.05.2013</v>
      </c>
      <c r="E973" s="1">
        <f>'Исходные данные'!B975</f>
        <v>1506.23</v>
      </c>
      <c r="F973" s="12">
        <f t="shared" si="135"/>
        <v>1.0841334734478243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8.0781025924441044E-2</v>
      </c>
      <c r="J973" s="18">
        <f t="shared" si="138"/>
        <v>1.5423964476269247E-5</v>
      </c>
      <c r="K973" s="12">
        <f t="shared" si="142"/>
        <v>0.9187518601957142</v>
      </c>
      <c r="L973" s="12">
        <f t="shared" si="139"/>
        <v>-8.4739203754322159E-2</v>
      </c>
      <c r="M973" s="12">
        <f t="shared" si="143"/>
        <v>7.1807326529165242E-3</v>
      </c>
      <c r="N973" s="18">
        <f t="shared" si="140"/>
        <v>1.3710566817480965E-6</v>
      </c>
    </row>
    <row r="974" spans="1:14" x14ac:dyDescent="0.2">
      <c r="A974" s="4">
        <v>972</v>
      </c>
      <c r="B974" s="1" t="str">
        <f>'Исходные данные'!A1224</f>
        <v>04.05.2012</v>
      </c>
      <c r="C974" s="1">
        <f>'Исходные данные'!B1224</f>
        <v>1389.23</v>
      </c>
      <c r="D974" s="5" t="str">
        <f>'Исходные данные'!A976</f>
        <v>06.05.2013</v>
      </c>
      <c r="E974" s="1">
        <f>'Исходные данные'!B976</f>
        <v>1506.07</v>
      </c>
      <c r="F974" s="12">
        <f t="shared" si="135"/>
        <v>1.0841041440222281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8.0753972223904111E-2</v>
      </c>
      <c r="J974" s="18">
        <f t="shared" si="138"/>
        <v>1.5375764386435049E-5</v>
      </c>
      <c r="K974" s="12">
        <f t="shared" si="142"/>
        <v>0.9187270048942362</v>
      </c>
      <c r="L974" s="12">
        <f t="shared" si="139"/>
        <v>-8.4766257454859051E-2</v>
      </c>
      <c r="M974" s="12">
        <f t="shared" si="143"/>
        <v>7.1853184029034454E-3</v>
      </c>
      <c r="N974" s="18">
        <f t="shared" si="140"/>
        <v>1.3681031379884973E-6</v>
      </c>
    </row>
    <row r="975" spans="1:14" x14ac:dyDescent="0.2">
      <c r="A975" s="4">
        <v>973</v>
      </c>
      <c r="B975" s="1" t="str">
        <f>'Исходные данные'!A1225</f>
        <v>03.05.2012</v>
      </c>
      <c r="C975" s="1">
        <f>'Исходные данные'!B1225</f>
        <v>1389.15</v>
      </c>
      <c r="D975" s="5" t="str">
        <f>'Исходные данные'!A977</f>
        <v>30.04.2013</v>
      </c>
      <c r="E975" s="1">
        <f>'Исходные данные'!B977</f>
        <v>1504.42</v>
      </c>
      <c r="F975" s="12">
        <f t="shared" si="135"/>
        <v>1.0829787999856026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7.9715392560037276E-2</v>
      </c>
      <c r="J975" s="18">
        <f t="shared" si="138"/>
        <v>1.5135653599963411E-5</v>
      </c>
      <c r="K975" s="12">
        <f t="shared" si="142"/>
        <v>0.91777332903021025</v>
      </c>
      <c r="L975" s="12">
        <f t="shared" si="139"/>
        <v>-8.5804837118725913E-2</v>
      </c>
      <c r="M975" s="12">
        <f t="shared" si="143"/>
        <v>7.3624700729710817E-3</v>
      </c>
      <c r="N975" s="18">
        <f t="shared" si="140"/>
        <v>1.3979206911721632E-6</v>
      </c>
    </row>
    <row r="976" spans="1:14" x14ac:dyDescent="0.2">
      <c r="A976" s="4">
        <v>974</v>
      </c>
      <c r="B976" s="1" t="str">
        <f>'Исходные данные'!A1226</f>
        <v>02.05.2012</v>
      </c>
      <c r="C976" s="1">
        <f>'Исходные данные'!B1226</f>
        <v>1388.83</v>
      </c>
      <c r="D976" s="5" t="str">
        <f>'Исходные данные'!A978</f>
        <v>29.04.2013</v>
      </c>
      <c r="E976" s="1">
        <f>'Исходные данные'!B978</f>
        <v>1504.14</v>
      </c>
      <c r="F976" s="12">
        <f t="shared" si="135"/>
        <v>1.0830267203329422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7.975964022875083E-2</v>
      </c>
      <c r="J976" s="18">
        <f t="shared" si="138"/>
        <v>1.5101787200721461E-5</v>
      </c>
      <c r="K976" s="12">
        <f t="shared" si="142"/>
        <v>0.91781393925887467</v>
      </c>
      <c r="L976" s="12">
        <f t="shared" si="139"/>
        <v>-8.5760589450012345E-2</v>
      </c>
      <c r="M976" s="12">
        <f t="shared" si="143"/>
        <v>7.3548787028135665E-3</v>
      </c>
      <c r="N976" s="18">
        <f t="shared" si="140"/>
        <v>1.3925816708607833E-6</v>
      </c>
    </row>
    <row r="977" spans="1:14" x14ac:dyDescent="0.2">
      <c r="A977" s="4">
        <v>975</v>
      </c>
      <c r="B977" s="1" t="str">
        <f>'Исходные данные'!A1227</f>
        <v>28.04.2012</v>
      </c>
      <c r="C977" s="1">
        <f>'Исходные данные'!B1227</f>
        <v>1387.52</v>
      </c>
      <c r="D977" s="5" t="str">
        <f>'Исходные данные'!A979</f>
        <v>26.04.2013</v>
      </c>
      <c r="E977" s="1">
        <f>'Исходные данные'!B979</f>
        <v>1502.47</v>
      </c>
      <c r="F977" s="12">
        <f t="shared" si="135"/>
        <v>1.0828456526752768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7.9592439556777916E-2</v>
      </c>
      <c r="J977" s="18">
        <f t="shared" si="138"/>
        <v>1.5028067797269959E-5</v>
      </c>
      <c r="K977" s="12">
        <f t="shared" si="142"/>
        <v>0.91766049298000241</v>
      </c>
      <c r="L977" s="12">
        <f t="shared" si="139"/>
        <v>-8.5927790121985273E-2</v>
      </c>
      <c r="M977" s="12">
        <f t="shared" si="143"/>
        <v>7.3835851152479473E-3</v>
      </c>
      <c r="N977" s="18">
        <f t="shared" si="140"/>
        <v>1.394115048071928E-6</v>
      </c>
    </row>
    <row r="978" spans="1:14" x14ac:dyDescent="0.2">
      <c r="A978" s="4">
        <v>976</v>
      </c>
      <c r="B978" s="1" t="str">
        <f>'Исходные данные'!A1228</f>
        <v>27.04.2012</v>
      </c>
      <c r="C978" s="1">
        <f>'Исходные данные'!B1228</f>
        <v>1386.96</v>
      </c>
      <c r="D978" s="5" t="str">
        <f>'Исходные данные'!A980</f>
        <v>25.04.2013</v>
      </c>
      <c r="E978" s="1">
        <f>'Исходные данные'!B980</f>
        <v>1502.83</v>
      </c>
      <c r="F978" s="12">
        <f t="shared" si="135"/>
        <v>1.0835424237180595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8.0235695559154455E-2</v>
      </c>
      <c r="J978" s="18">
        <f t="shared" si="138"/>
        <v>1.5107239719309169E-5</v>
      </c>
      <c r="K978" s="12">
        <f t="shared" si="142"/>
        <v>0.91825097349496276</v>
      </c>
      <c r="L978" s="12">
        <f t="shared" si="139"/>
        <v>-8.5284534119608679E-2</v>
      </c>
      <c r="M978" s="12">
        <f t="shared" si="143"/>
        <v>7.2734517599986944E-3</v>
      </c>
      <c r="N978" s="18">
        <f t="shared" si="140"/>
        <v>1.3694874651410004E-6</v>
      </c>
    </row>
    <row r="979" spans="1:14" x14ac:dyDescent="0.2">
      <c r="A979" s="4">
        <v>977</v>
      </c>
      <c r="B979" s="1" t="str">
        <f>'Исходные данные'!A1229</f>
        <v>26.04.2012</v>
      </c>
      <c r="C979" s="1">
        <f>'Исходные данные'!B1229</f>
        <v>1386.97</v>
      </c>
      <c r="D979" s="5" t="str">
        <f>'Исходные данные'!A981</f>
        <v>24.04.2013</v>
      </c>
      <c r="E979" s="1">
        <f>'Исходные данные'!B981</f>
        <v>1502.76</v>
      </c>
      <c r="F979" s="12">
        <f t="shared" si="135"/>
        <v>1.0834841416901591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8.0181905699034717E-2</v>
      </c>
      <c r="J979" s="18">
        <f t="shared" si="138"/>
        <v>1.5054975119263671E-5</v>
      </c>
      <c r="K979" s="12">
        <f t="shared" si="142"/>
        <v>0.91820158223193016</v>
      </c>
      <c r="L979" s="12">
        <f t="shared" si="139"/>
        <v>-8.5338323979728389E-2</v>
      </c>
      <c r="M979" s="12">
        <f t="shared" si="143"/>
        <v>7.2826295396690834E-3</v>
      </c>
      <c r="N979" s="18">
        <f t="shared" si="140"/>
        <v>1.3673883847818375E-6</v>
      </c>
    </row>
    <row r="980" spans="1:14" x14ac:dyDescent="0.2">
      <c r="A980" s="4">
        <v>978</v>
      </c>
      <c r="B980" s="1" t="str">
        <f>'Исходные данные'!A1230</f>
        <v>25.04.2012</v>
      </c>
      <c r="C980" s="1">
        <f>'Исходные данные'!B1230</f>
        <v>1386.81</v>
      </c>
      <c r="D980" s="5" t="str">
        <f>'Исходные данные'!A982</f>
        <v>23.04.2013</v>
      </c>
      <c r="E980" s="1">
        <f>'Исходные данные'!B982</f>
        <v>1501.65</v>
      </c>
      <c r="F980" s="12">
        <f t="shared" si="135"/>
        <v>1.0828087481342075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7.9558357903621174E-2</v>
      </c>
      <c r="J980" s="18">
        <f t="shared" si="138"/>
        <v>1.4896205265167069E-5</v>
      </c>
      <c r="K980" s="12">
        <f t="shared" si="142"/>
        <v>0.91762921812631748</v>
      </c>
      <c r="L980" s="12">
        <f t="shared" si="139"/>
        <v>-8.5961871775141932E-2</v>
      </c>
      <c r="M980" s="12">
        <f t="shared" si="143"/>
        <v>7.3894433990859404E-3</v>
      </c>
      <c r="N980" s="18">
        <f t="shared" si="140"/>
        <v>1.3835713628160227E-6</v>
      </c>
    </row>
    <row r="981" spans="1:14" x14ac:dyDescent="0.2">
      <c r="A981" s="4">
        <v>979</v>
      </c>
      <c r="B981" s="1" t="str">
        <f>'Исходные данные'!A1231</f>
        <v>24.04.2012</v>
      </c>
      <c r="C981" s="1">
        <f>'Исходные данные'!B1231</f>
        <v>1386.56</v>
      </c>
      <c r="D981" s="5" t="str">
        <f>'Исходные данные'!A983</f>
        <v>22.04.2013</v>
      </c>
      <c r="E981" s="1">
        <f>'Исходные данные'!B983</f>
        <v>1501.3</v>
      </c>
      <c r="F981" s="12">
        <f t="shared" si="135"/>
        <v>1.0827515578121394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7.9505539866714658E-2</v>
      </c>
      <c r="J981" s="18">
        <f t="shared" si="138"/>
        <v>1.4844767422851206E-5</v>
      </c>
      <c r="K981" s="12">
        <f t="shared" si="142"/>
        <v>0.91758075203236122</v>
      </c>
      <c r="L981" s="12">
        <f t="shared" si="139"/>
        <v>-8.6014689812048448E-2</v>
      </c>
      <c r="M981" s="12">
        <f t="shared" si="143"/>
        <v>7.3985268634629087E-3</v>
      </c>
      <c r="N981" s="18">
        <f t="shared" si="140"/>
        <v>1.3814057579376839E-6</v>
      </c>
    </row>
    <row r="982" spans="1:14" x14ac:dyDescent="0.2">
      <c r="A982" s="4">
        <v>980</v>
      </c>
      <c r="B982" s="1" t="str">
        <f>'Исходные данные'!A1232</f>
        <v>23.04.2012</v>
      </c>
      <c r="C982" s="1">
        <f>'Исходные данные'!B1232</f>
        <v>1386.38</v>
      </c>
      <c r="D982" s="5" t="str">
        <f>'Исходные данные'!A984</f>
        <v>19.04.2013</v>
      </c>
      <c r="E982" s="1">
        <f>'Исходные данные'!B984</f>
        <v>1500.43</v>
      </c>
      <c r="F982" s="12">
        <f t="shared" si="135"/>
        <v>1.082264602778459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7.9055700229712575E-2</v>
      </c>
      <c r="J982" s="18">
        <f t="shared" si="138"/>
        <v>1.4719578227708862E-5</v>
      </c>
      <c r="K982" s="12">
        <f t="shared" si="142"/>
        <v>0.91716808066487476</v>
      </c>
      <c r="L982" s="12">
        <f t="shared" si="139"/>
        <v>-8.6464529449050614E-2</v>
      </c>
      <c r="M982" s="12">
        <f t="shared" si="143"/>
        <v>7.4761148528457383E-3</v>
      </c>
      <c r="N982" s="18">
        <f t="shared" si="140"/>
        <v>1.3919964922964426E-6</v>
      </c>
    </row>
    <row r="983" spans="1:14" x14ac:dyDescent="0.2">
      <c r="A983" s="4">
        <v>981</v>
      </c>
      <c r="B983" s="1" t="str">
        <f>'Исходные данные'!A1233</f>
        <v>20.04.2012</v>
      </c>
      <c r="C983" s="1">
        <f>'Исходные данные'!B1233</f>
        <v>1385.77</v>
      </c>
      <c r="D983" s="5" t="str">
        <f>'Исходные данные'!A985</f>
        <v>18.04.2013</v>
      </c>
      <c r="E983" s="1">
        <f>'Исходные данные'!B985</f>
        <v>1499.96</v>
      </c>
      <c r="F983" s="12">
        <f t="shared" si="135"/>
        <v>1.0824018415754419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7.9182499254592129E-2</v>
      </c>
      <c r="J983" s="18">
        <f t="shared" si="138"/>
        <v>1.470203833981758E-5</v>
      </c>
      <c r="K983" s="12">
        <f t="shared" si="142"/>
        <v>0.91728438405657631</v>
      </c>
      <c r="L983" s="12">
        <f t="shared" si="139"/>
        <v>-8.6337730424170964E-2</v>
      </c>
      <c r="M983" s="12">
        <f t="shared" si="143"/>
        <v>7.4542036947968142E-3</v>
      </c>
      <c r="N983" s="18">
        <f t="shared" si="140"/>
        <v>1.3840430593298927E-6</v>
      </c>
    </row>
    <row r="984" spans="1:14" x14ac:dyDescent="0.2">
      <c r="A984" s="4">
        <v>982</v>
      </c>
      <c r="B984" s="1" t="str">
        <f>'Исходные данные'!A1234</f>
        <v>19.04.2012</v>
      </c>
      <c r="C984" s="1">
        <f>'Исходные данные'!B1234</f>
        <v>1385.28</v>
      </c>
      <c r="D984" s="5" t="str">
        <f>'Исходные данные'!A986</f>
        <v>17.04.2013</v>
      </c>
      <c r="E984" s="1">
        <f>'Исходные данные'!B986</f>
        <v>1499.81</v>
      </c>
      <c r="F984" s="12">
        <f t="shared" si="135"/>
        <v>1.0826764264264264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7.9436148147119245E-2</v>
      </c>
      <c r="J984" s="18">
        <f t="shared" si="138"/>
        <v>1.4707968533572059E-5</v>
      </c>
      <c r="K984" s="12">
        <f t="shared" si="142"/>
        <v>0.91751708173523128</v>
      </c>
      <c r="L984" s="12">
        <f t="shared" si="139"/>
        <v>-8.6084081531643888E-2</v>
      </c>
      <c r="M984" s="12">
        <f t="shared" si="143"/>
        <v>7.4104690931467102E-3</v>
      </c>
      <c r="N984" s="18">
        <f t="shared" si="140"/>
        <v>1.3720824685400196E-6</v>
      </c>
    </row>
    <row r="985" spans="1:14" x14ac:dyDescent="0.2">
      <c r="A985" s="4">
        <v>983</v>
      </c>
      <c r="B985" s="1" t="str">
        <f>'Исходные данные'!A1235</f>
        <v>18.04.2012</v>
      </c>
      <c r="C985" s="1">
        <f>'Исходные данные'!B1235</f>
        <v>1384.98</v>
      </c>
      <c r="D985" s="5" t="str">
        <f>'Исходные данные'!A987</f>
        <v>16.04.2013</v>
      </c>
      <c r="E985" s="1">
        <f>'Исходные данные'!B987</f>
        <v>1499.31</v>
      </c>
      <c r="F985" s="12">
        <f t="shared" si="135"/>
        <v>1.0825499285188234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7.9319303173883082E-2</v>
      </c>
      <c r="J985" s="18">
        <f t="shared" si="138"/>
        <v>1.4645343913540071E-5</v>
      </c>
      <c r="K985" s="12">
        <f t="shared" si="142"/>
        <v>0.91740988073944285</v>
      </c>
      <c r="L985" s="12">
        <f t="shared" si="139"/>
        <v>-8.6200926504880107E-2</v>
      </c>
      <c r="M985" s="12">
        <f t="shared" si="143"/>
        <v>7.4305997302997395E-3</v>
      </c>
      <c r="N985" s="18">
        <f t="shared" si="140"/>
        <v>1.3719698002834878E-6</v>
      </c>
    </row>
    <row r="986" spans="1:14" x14ac:dyDescent="0.2">
      <c r="A986" s="4">
        <v>984</v>
      </c>
      <c r="B986" s="1" t="str">
        <f>'Исходные данные'!A1236</f>
        <v>17.04.2012</v>
      </c>
      <c r="C986" s="1">
        <f>'Исходные данные'!B1236</f>
        <v>1384.72</v>
      </c>
      <c r="D986" s="5" t="str">
        <f>'Исходные данные'!A988</f>
        <v>15.04.2013</v>
      </c>
      <c r="E986" s="1">
        <f>'Исходные данные'!B988</f>
        <v>1499.15</v>
      </c>
      <c r="F986" s="12">
        <f t="shared" si="135"/>
        <v>1.0826376451556994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7.9400327689255784E-2</v>
      </c>
      <c r="J986" s="18">
        <f t="shared" si="138"/>
        <v>1.4619386519873406E-5</v>
      </c>
      <c r="K986" s="12">
        <f t="shared" si="142"/>
        <v>0.91748421644189437</v>
      </c>
      <c r="L986" s="12">
        <f t="shared" si="139"/>
        <v>-8.6119901989507391E-2</v>
      </c>
      <c r="M986" s="12">
        <f t="shared" si="143"/>
        <v>7.4166375186823568E-3</v>
      </c>
      <c r="N986" s="18">
        <f t="shared" si="140"/>
        <v>1.3655698121014704E-6</v>
      </c>
    </row>
    <row r="987" spans="1:14" x14ac:dyDescent="0.2">
      <c r="A987" s="4">
        <v>985</v>
      </c>
      <c r="B987" s="1" t="str">
        <f>'Исходные данные'!A1237</f>
        <v>16.04.2012</v>
      </c>
      <c r="C987" s="1">
        <f>'Исходные данные'!B1237</f>
        <v>1384.58</v>
      </c>
      <c r="D987" s="5" t="str">
        <f>'Исходные данные'!A989</f>
        <v>12.04.2013</v>
      </c>
      <c r="E987" s="1">
        <f>'Исходные данные'!B989</f>
        <v>1498.31</v>
      </c>
      <c r="F987" s="12">
        <f t="shared" si="135"/>
        <v>1.0821404324777188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7.8940961722960112E-2</v>
      </c>
      <c r="J987" s="18">
        <f t="shared" si="138"/>
        <v>1.4494239595755956E-5</v>
      </c>
      <c r="K987" s="12">
        <f t="shared" si="142"/>
        <v>0.91706285220585182</v>
      </c>
      <c r="L987" s="12">
        <f t="shared" si="139"/>
        <v>-8.6579267955803077E-2</v>
      </c>
      <c r="M987" s="12">
        <f t="shared" si="143"/>
        <v>7.495969639762747E-3</v>
      </c>
      <c r="N987" s="18">
        <f t="shared" si="140"/>
        <v>1.3763245036528753E-6</v>
      </c>
    </row>
    <row r="988" spans="1:14" x14ac:dyDescent="0.2">
      <c r="A988" s="4">
        <v>986</v>
      </c>
      <c r="B988" s="1" t="str">
        <f>'Исходные данные'!A1238</f>
        <v>13.04.2012</v>
      </c>
      <c r="C988" s="1">
        <f>'Исходные данные'!B1238</f>
        <v>1383.86</v>
      </c>
      <c r="D988" s="5" t="str">
        <f>'Исходные данные'!A990</f>
        <v>11.04.2013</v>
      </c>
      <c r="E988" s="1">
        <f>'Исходные данные'!B990</f>
        <v>1498.03</v>
      </c>
      <c r="F988" s="12">
        <f t="shared" si="135"/>
        <v>1.082501120055497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7.9274215587272365E-2</v>
      </c>
      <c r="J988" s="18">
        <f t="shared" si="138"/>
        <v>1.451480300191935E-5</v>
      </c>
      <c r="K988" s="12">
        <f t="shared" si="142"/>
        <v>0.91736851787447038</v>
      </c>
      <c r="L988" s="12">
        <f t="shared" si="139"/>
        <v>-8.6246014091490825E-2</v>
      </c>
      <c r="M988" s="12">
        <f t="shared" si="143"/>
        <v>7.4383749466696318E-3</v>
      </c>
      <c r="N988" s="18">
        <f t="shared" si="140"/>
        <v>1.3619377524645768E-6</v>
      </c>
    </row>
    <row r="989" spans="1:14" x14ac:dyDescent="0.2">
      <c r="A989" s="4">
        <v>987</v>
      </c>
      <c r="B989" s="1" t="str">
        <f>'Исходные данные'!A1239</f>
        <v>12.04.2012</v>
      </c>
      <c r="C989" s="1">
        <f>'Исходные данные'!B1239</f>
        <v>1383.54</v>
      </c>
      <c r="D989" s="5" t="str">
        <f>'Исходные данные'!A991</f>
        <v>10.04.2013</v>
      </c>
      <c r="E989" s="1">
        <f>'Исходные данные'!B991</f>
        <v>1497.08</v>
      </c>
      <c r="F989" s="12">
        <f t="shared" si="135"/>
        <v>1.0820648481431689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7.8871112217224718E-2</v>
      </c>
      <c r="J989" s="18">
        <f t="shared" si="138"/>
        <v>1.440069084404408E-5</v>
      </c>
      <c r="K989" s="12">
        <f t="shared" si="142"/>
        <v>0.91699879805599838</v>
      </c>
      <c r="L989" s="12">
        <f t="shared" si="139"/>
        <v>-8.6649117461538444E-2</v>
      </c>
      <c r="M989" s="12">
        <f t="shared" si="143"/>
        <v>7.5080695568634842E-3</v>
      </c>
      <c r="N989" s="18">
        <f t="shared" si="140"/>
        <v>1.3708617196393151E-6</v>
      </c>
    </row>
    <row r="990" spans="1:14" x14ac:dyDescent="0.2">
      <c r="A990" s="4">
        <v>988</v>
      </c>
      <c r="B990" s="1" t="str">
        <f>'Исходные данные'!A1240</f>
        <v>11.04.2012</v>
      </c>
      <c r="C990" s="1">
        <f>'Исходные данные'!B1240</f>
        <v>1383.81</v>
      </c>
      <c r="D990" s="5" t="str">
        <f>'Исходные данные'!A992</f>
        <v>09.04.2013</v>
      </c>
      <c r="E990" s="1">
        <f>'Исходные данные'!B992</f>
        <v>1496.03</v>
      </c>
      <c r="F990" s="12">
        <f t="shared" si="135"/>
        <v>1.0810949480058678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7.7974368292875532E-2</v>
      </c>
      <c r="J990" s="18">
        <f t="shared" si="138"/>
        <v>1.4197222746456931E-5</v>
      </c>
      <c r="K990" s="12">
        <f t="shared" si="142"/>
        <v>0.91617685354715894</v>
      </c>
      <c r="L990" s="12">
        <f t="shared" si="139"/>
        <v>-8.7545861385887588E-2</v>
      </c>
      <c r="M990" s="12">
        <f t="shared" si="143"/>
        <v>7.6642778457970406E-3</v>
      </c>
      <c r="N990" s="18">
        <f t="shared" si="140"/>
        <v>1.3954772850331345E-6</v>
      </c>
    </row>
    <row r="991" spans="1:14" x14ac:dyDescent="0.2">
      <c r="A991" s="4">
        <v>989</v>
      </c>
      <c r="B991" s="1" t="str">
        <f>'Исходные данные'!A1241</f>
        <v>10.04.2012</v>
      </c>
      <c r="C991" s="1">
        <f>'Исходные данные'!B1241</f>
        <v>1383.6</v>
      </c>
      <c r="D991" s="5" t="str">
        <f>'Исходные данные'!A993</f>
        <v>08.04.2013</v>
      </c>
      <c r="E991" s="1">
        <f>'Исходные данные'!B993</f>
        <v>1495.31</v>
      </c>
      <c r="F991" s="12">
        <f t="shared" si="135"/>
        <v>1.0807386527898237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7.7644745125635517E-2</v>
      </c>
      <c r="J991" s="18">
        <f t="shared" si="138"/>
        <v>1.4097748846135731E-5</v>
      </c>
      <c r="K991" s="12">
        <f t="shared" si="142"/>
        <v>0.91587491019743628</v>
      </c>
      <c r="L991" s="12">
        <f t="shared" si="139"/>
        <v>-8.7875484553127575E-2</v>
      </c>
      <c r="M991" s="12">
        <f t="shared" si="143"/>
        <v>7.7221007854469609E-3</v>
      </c>
      <c r="N991" s="18">
        <f t="shared" si="140"/>
        <v>1.4020812002361205E-6</v>
      </c>
    </row>
    <row r="992" spans="1:14" x14ac:dyDescent="0.2">
      <c r="A992" s="4">
        <v>990</v>
      </c>
      <c r="B992" s="1" t="str">
        <f>'Исходные данные'!A1242</f>
        <v>09.04.2012</v>
      </c>
      <c r="C992" s="1">
        <f>'Исходные данные'!B1242</f>
        <v>1383.3</v>
      </c>
      <c r="D992" s="5" t="str">
        <f>'Исходные данные'!A994</f>
        <v>05.04.2013</v>
      </c>
      <c r="E992" s="1">
        <f>'Исходные данные'!B994</f>
        <v>1494.3</v>
      </c>
      <c r="F992" s="12">
        <f t="shared" si="135"/>
        <v>1.0802428974192149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7.7185920866577787E-2</v>
      </c>
      <c r="J992" s="18">
        <f t="shared" si="138"/>
        <v>1.3975326400192277E-5</v>
      </c>
      <c r="K992" s="12">
        <f t="shared" si="142"/>
        <v>0.91545478096048871</v>
      </c>
      <c r="L992" s="12">
        <f t="shared" si="139"/>
        <v>-8.8334308812185361E-2</v>
      </c>
      <c r="M992" s="12">
        <f t="shared" si="143"/>
        <v>7.8029501133265256E-3</v>
      </c>
      <c r="N992" s="18">
        <f t="shared" si="140"/>
        <v>1.412806551944302E-6</v>
      </c>
    </row>
    <row r="993" spans="1:14" x14ac:dyDescent="0.2">
      <c r="A993" s="4">
        <v>991</v>
      </c>
      <c r="B993" s="1" t="str">
        <f>'Исходные данные'!A1243</f>
        <v>06.04.2012</v>
      </c>
      <c r="C993" s="1">
        <f>'Исходные данные'!B1243</f>
        <v>1382.79</v>
      </c>
      <c r="D993" s="5" t="str">
        <f>'Исходные данные'!A995</f>
        <v>04.04.2013</v>
      </c>
      <c r="E993" s="1">
        <f>'Исходные данные'!B995</f>
        <v>1493.8</v>
      </c>
      <c r="F993" s="12">
        <f t="shared" si="135"/>
        <v>1.080279724325458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7.7220011605435221E-2</v>
      </c>
      <c r="J993" s="18">
        <f t="shared" si="138"/>
        <v>1.3942475880988286E-5</v>
      </c>
      <c r="K993" s="12">
        <f t="shared" si="142"/>
        <v>0.91548599002232922</v>
      </c>
      <c r="L993" s="12">
        <f t="shared" si="139"/>
        <v>-8.8300218073327885E-2</v>
      </c>
      <c r="M993" s="12">
        <f t="shared" si="143"/>
        <v>7.7969285117972581E-3</v>
      </c>
      <c r="N993" s="18">
        <f t="shared" si="140"/>
        <v>1.4077761121946218E-6</v>
      </c>
    </row>
    <row r="994" spans="1:14" x14ac:dyDescent="0.2">
      <c r="A994" s="4">
        <v>992</v>
      </c>
      <c r="B994" s="1" t="str">
        <f>'Исходные данные'!A1244</f>
        <v>05.04.2012</v>
      </c>
      <c r="C994" s="1">
        <f>'Исходные данные'!B1244</f>
        <v>1382.33</v>
      </c>
      <c r="D994" s="5" t="str">
        <f>'Исходные данные'!A996</f>
        <v>03.04.2013</v>
      </c>
      <c r="E994" s="1">
        <f>'Исходные данные'!B996</f>
        <v>1493.45</v>
      </c>
      <c r="F994" s="12">
        <f t="shared" si="135"/>
        <v>1.0803860149168434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7.7318398495679855E-2</v>
      </c>
      <c r="J994" s="18">
        <f t="shared" si="138"/>
        <v>1.39212764737182E-5</v>
      </c>
      <c r="K994" s="12">
        <f t="shared" si="142"/>
        <v>0.91557606627303845</v>
      </c>
      <c r="L994" s="12">
        <f t="shared" si="139"/>
        <v>-8.8201831183083293E-2</v>
      </c>
      <c r="M994" s="12">
        <f t="shared" si="143"/>
        <v>7.7795630240491218E-3</v>
      </c>
      <c r="N994" s="18">
        <f t="shared" si="140"/>
        <v>1.400720265934561E-6</v>
      </c>
    </row>
    <row r="995" spans="1:14" x14ac:dyDescent="0.2">
      <c r="A995" s="4">
        <v>993</v>
      </c>
      <c r="B995" s="1" t="str">
        <f>'Исходные данные'!A1245</f>
        <v>04.04.2012</v>
      </c>
      <c r="C995" s="1">
        <f>'Исходные данные'!B1245</f>
        <v>1381.99</v>
      </c>
      <c r="D995" s="5" t="str">
        <f>'Исходные данные'!A997</f>
        <v>02.04.2013</v>
      </c>
      <c r="E995" s="1">
        <f>'Исходные данные'!B997</f>
        <v>1492.83</v>
      </c>
      <c r="F995" s="12">
        <f t="shared" si="135"/>
        <v>1.0802031852618326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7.7149157942749111E-2</v>
      </c>
      <c r="J995" s="18">
        <f t="shared" si="138"/>
        <v>1.3852034620452954E-5</v>
      </c>
      <c r="K995" s="12">
        <f t="shared" si="142"/>
        <v>0.91542112678472443</v>
      </c>
      <c r="L995" s="12">
        <f t="shared" si="139"/>
        <v>-8.8371071736014009E-2</v>
      </c>
      <c r="M995" s="12">
        <f t="shared" si="143"/>
        <v>7.8094463197717319E-3</v>
      </c>
      <c r="N995" s="18">
        <f t="shared" si="140"/>
        <v>1.4021762994266611E-6</v>
      </c>
    </row>
    <row r="996" spans="1:14" x14ac:dyDescent="0.2">
      <c r="A996" s="4">
        <v>994</v>
      </c>
      <c r="B996" s="1" t="str">
        <f>'Исходные данные'!A1246</f>
        <v>03.04.2012</v>
      </c>
      <c r="C996" s="1">
        <f>'Исходные данные'!B1246</f>
        <v>1381.83</v>
      </c>
      <c r="D996" s="5" t="str">
        <f>'Исходные данные'!A998</f>
        <v>01.04.2013</v>
      </c>
      <c r="E996" s="1">
        <f>'Исходные данные'!B998</f>
        <v>1492.32</v>
      </c>
      <c r="F996" s="12">
        <f t="shared" si="135"/>
        <v>1.0799591845596057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7.6923248347550738E-2</v>
      </c>
      <c r="J996" s="18">
        <f t="shared" si="138"/>
        <v>1.3772924378682736E-5</v>
      </c>
      <c r="K996" s="12">
        <f t="shared" si="142"/>
        <v>0.91521434772610255</v>
      </c>
      <c r="L996" s="12">
        <f t="shared" si="139"/>
        <v>-8.859698133121241E-2</v>
      </c>
      <c r="M996" s="12">
        <f t="shared" si="143"/>
        <v>7.8494251010031973E-3</v>
      </c>
      <c r="N996" s="18">
        <f t="shared" si="140"/>
        <v>1.4054208663133423E-6</v>
      </c>
    </row>
    <row r="997" spans="1:14" x14ac:dyDescent="0.2">
      <c r="A997" s="4">
        <v>995</v>
      </c>
      <c r="B997" s="1" t="str">
        <f>'Исходные данные'!A1247</f>
        <v>02.04.2012</v>
      </c>
      <c r="C997" s="1">
        <f>'Исходные данные'!B1247</f>
        <v>1382.1</v>
      </c>
      <c r="D997" s="5" t="str">
        <f>'Исходные данные'!A999</f>
        <v>29.03.2013</v>
      </c>
      <c r="E997" s="1">
        <f>'Исходные данные'!B999</f>
        <v>1491.39</v>
      </c>
      <c r="F997" s="12">
        <f t="shared" si="135"/>
        <v>1.0790753201649665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7.6104489367941008E-2</v>
      </c>
      <c r="J997" s="18">
        <f t="shared" si="138"/>
        <v>1.3588295825731991E-5</v>
      </c>
      <c r="K997" s="12">
        <f t="shared" si="142"/>
        <v>0.91446531444134194</v>
      </c>
      <c r="L997" s="12">
        <f t="shared" si="139"/>
        <v>-8.9415740310822209E-2</v>
      </c>
      <c r="M997" s="12">
        <f t="shared" si="143"/>
        <v>7.9951746153323934E-3</v>
      </c>
      <c r="N997" s="18">
        <f t="shared" si="140"/>
        <v>1.4275215398434095E-6</v>
      </c>
    </row>
    <row r="998" spans="1:14" x14ac:dyDescent="0.2">
      <c r="A998" s="4">
        <v>996</v>
      </c>
      <c r="B998" s="1" t="str">
        <f>'Исходные данные'!A1248</f>
        <v>30.03.2012</v>
      </c>
      <c r="C998" s="1">
        <f>'Исходные данные'!B1248</f>
        <v>1381.57</v>
      </c>
      <c r="D998" s="5" t="str">
        <f>'Исходные данные'!A1000</f>
        <v>28.03.2013</v>
      </c>
      <c r="E998" s="1">
        <f>'Исходные данные'!B1000</f>
        <v>1490.84</v>
      </c>
      <c r="F998" s="12">
        <f t="shared" si="135"/>
        <v>1.0790911788762061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7.6119185834823314E-2</v>
      </c>
      <c r="J998" s="18">
        <f t="shared" si="138"/>
        <v>1.3552986965323804E-5</v>
      </c>
      <c r="K998" s="12">
        <f t="shared" si="142"/>
        <v>0.91447875394930711</v>
      </c>
      <c r="L998" s="12">
        <f t="shared" si="139"/>
        <v>-8.940104384393982E-2</v>
      </c>
      <c r="M998" s="12">
        <f t="shared" si="143"/>
        <v>7.9925466403860477E-3</v>
      </c>
      <c r="N998" s="18">
        <f t="shared" si="140"/>
        <v>1.4230693516868737E-6</v>
      </c>
    </row>
    <row r="999" spans="1:14" x14ac:dyDescent="0.2">
      <c r="A999" s="4">
        <v>997</v>
      </c>
      <c r="B999" s="1" t="str">
        <f>'Исходные данные'!A1249</f>
        <v>29.03.2012</v>
      </c>
      <c r="C999" s="1">
        <f>'Исходные данные'!B1249</f>
        <v>1381.11</v>
      </c>
      <c r="D999" s="5" t="str">
        <f>'Исходные данные'!A1001</f>
        <v>27.03.2013</v>
      </c>
      <c r="E999" s="1">
        <f>'Исходные данные'!B1001</f>
        <v>1490.29</v>
      </c>
      <c r="F999" s="12">
        <f t="shared" si="135"/>
        <v>1.0790523564379377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7.6083208210872652E-2</v>
      </c>
      <c r="J999" s="18">
        <f t="shared" si="138"/>
        <v>1.3508772033264461E-5</v>
      </c>
      <c r="K999" s="12">
        <f t="shared" si="142"/>
        <v>0.91444585376842535</v>
      </c>
      <c r="L999" s="12">
        <f t="shared" si="139"/>
        <v>-8.9437021467890496E-2</v>
      </c>
      <c r="M999" s="12">
        <f t="shared" si="143"/>
        <v>7.9989808090479026E-3</v>
      </c>
      <c r="N999" s="18">
        <f t="shared" si="140"/>
        <v>1.4202399029809007E-6</v>
      </c>
    </row>
    <row r="1000" spans="1:14" x14ac:dyDescent="0.2">
      <c r="A1000" s="4">
        <v>998</v>
      </c>
      <c r="B1000" s="1" t="str">
        <f>'Исходные данные'!A1250</f>
        <v>28.03.2012</v>
      </c>
      <c r="C1000" s="1">
        <f>'Исходные данные'!B1250</f>
        <v>1380.9</v>
      </c>
      <c r="D1000" s="5" t="str">
        <f>'Исходные данные'!A1002</f>
        <v>26.03.2013</v>
      </c>
      <c r="E1000" s="1">
        <f>'Исходные данные'!B1002</f>
        <v>1490.5</v>
      </c>
      <c r="F1000" s="12">
        <f t="shared" si="135"/>
        <v>1.0793685277717431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7.6376173626820698E-2</v>
      </c>
      <c r="J1000" s="18">
        <f t="shared" si="138"/>
        <v>1.3522940020481875E-5</v>
      </c>
      <c r="K1000" s="12">
        <f t="shared" si="142"/>
        <v>0.9147137940250345</v>
      </c>
      <c r="L1000" s="12">
        <f t="shared" si="139"/>
        <v>-8.9144056051942491E-2</v>
      </c>
      <c r="M1000" s="12">
        <f t="shared" si="143"/>
        <v>7.9466627293918631E-3</v>
      </c>
      <c r="N1000" s="18">
        <f t="shared" si="140"/>
        <v>1.4070126631065986E-6</v>
      </c>
    </row>
    <row r="1001" spans="1:14" x14ac:dyDescent="0.2">
      <c r="A1001" s="4">
        <v>999</v>
      </c>
      <c r="B1001" s="1" t="str">
        <f>'Исходные данные'!A1251</f>
        <v>27.03.2012</v>
      </c>
      <c r="C1001" s="1">
        <f>'Исходные данные'!B1251</f>
        <v>1380.54</v>
      </c>
      <c r="D1001" s="5" t="str">
        <f>'Исходные данные'!A1003</f>
        <v>25.03.2013</v>
      </c>
      <c r="E1001" s="1">
        <f>'Исходные данные'!B1003</f>
        <v>1489.88</v>
      </c>
      <c r="F1001" s="12">
        <f t="shared" si="135"/>
        <v>1.0792008924044216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7.6220852823985663E-2</v>
      </c>
      <c r="J1001" s="18">
        <f t="shared" si="138"/>
        <v>1.3457772984139758E-5</v>
      </c>
      <c r="K1001" s="12">
        <f t="shared" si="142"/>
        <v>0.91457173097714117</v>
      </c>
      <c r="L1001" s="12">
        <f t="shared" si="139"/>
        <v>-8.929937685477754E-2</v>
      </c>
      <c r="M1001" s="12">
        <f t="shared" si="143"/>
        <v>7.9743787066515765E-3</v>
      </c>
      <c r="N1001" s="18">
        <f t="shared" si="140"/>
        <v>1.4079792385884145E-6</v>
      </c>
    </row>
    <row r="1002" spans="1:14" x14ac:dyDescent="0.2">
      <c r="A1002" s="4">
        <v>1000</v>
      </c>
      <c r="B1002" s="1" t="str">
        <f>'Исходные данные'!A1252</f>
        <v>26.03.2012</v>
      </c>
      <c r="C1002" s="1">
        <f>'Исходные данные'!B1252</f>
        <v>1380.4</v>
      </c>
      <c r="D1002" s="5" t="str">
        <f>'Исходные данные'!A1004</f>
        <v>22.03.2013</v>
      </c>
      <c r="E1002" s="1">
        <f>'Исходные данные'!B1004</f>
        <v>1489.24</v>
      </c>
      <c r="F1002" s="12">
        <f t="shared" si="135"/>
        <v>1.0788467110982323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7.5892610473080574E-2</v>
      </c>
      <c r="J1002" s="18">
        <f t="shared" si="138"/>
        <v>1.3362418062382347E-5</v>
      </c>
      <c r="K1002" s="12">
        <f t="shared" si="142"/>
        <v>0.91427157906607337</v>
      </c>
      <c r="L1002" s="12">
        <f t="shared" si="139"/>
        <v>-8.9627619205682546E-2</v>
      </c>
      <c r="M1002" s="12">
        <f t="shared" si="143"/>
        <v>8.033110124478833E-3</v>
      </c>
      <c r="N1002" s="18">
        <f t="shared" si="140"/>
        <v>1.4143903491436369E-6</v>
      </c>
    </row>
    <row r="1003" spans="1:14" x14ac:dyDescent="0.2">
      <c r="A1003" s="4">
        <v>1001</v>
      </c>
      <c r="B1003" s="1" t="str">
        <f>'Исходные данные'!A1253</f>
        <v>23.03.2012</v>
      </c>
      <c r="C1003" s="1">
        <f>'Исходные данные'!B1253</f>
        <v>1379.73</v>
      </c>
      <c r="D1003" s="5" t="str">
        <f>'Исходные данные'!A1005</f>
        <v>21.03.2013</v>
      </c>
      <c r="E1003" s="1">
        <f>'Исходные данные'!B1005</f>
        <v>1488.9</v>
      </c>
      <c r="F1003" s="12">
        <f t="shared" si="135"/>
        <v>1.0791241764693094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7.6149764426551067E-2</v>
      </c>
      <c r="J1003" s="18">
        <f t="shared" si="138"/>
        <v>1.3370273684728713E-5</v>
      </c>
      <c r="K1003" s="12">
        <f t="shared" si="142"/>
        <v>0.91450671784931392</v>
      </c>
      <c r="L1003" s="12">
        <f t="shared" si="139"/>
        <v>-8.937046525221215E-2</v>
      </c>
      <c r="M1003" s="12">
        <f t="shared" si="143"/>
        <v>7.9870800593968561E-3</v>
      </c>
      <c r="N1003" s="18">
        <f t="shared" si="140"/>
        <v>1.402360823308615E-6</v>
      </c>
    </row>
    <row r="1004" spans="1:14" x14ac:dyDescent="0.2">
      <c r="A1004" s="4">
        <v>1002</v>
      </c>
      <c r="B1004" s="1" t="str">
        <f>'Исходные данные'!A1254</f>
        <v>22.03.2012</v>
      </c>
      <c r="C1004" s="1">
        <f>'Исходные данные'!B1254</f>
        <v>1379.66</v>
      </c>
      <c r="D1004" s="5" t="str">
        <f>'Исходные данные'!A1006</f>
        <v>20.03.2013</v>
      </c>
      <c r="E1004" s="1">
        <f>'Исходные данные'!B1006</f>
        <v>1488.89</v>
      </c>
      <c r="F1004" s="12">
        <f t="shared" si="135"/>
        <v>1.0791716799791253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7.6193783887258199E-2</v>
      </c>
      <c r="J1004" s="18">
        <f t="shared" si="138"/>
        <v>1.3340663941132798E-5</v>
      </c>
      <c r="K1004" s="12">
        <f t="shared" si="142"/>
        <v>0.91454697482788549</v>
      </c>
      <c r="L1004" s="12">
        <f t="shared" si="139"/>
        <v>-8.9326445791504963E-2</v>
      </c>
      <c r="M1004" s="12">
        <f t="shared" si="143"/>
        <v>7.9792139177426724E-3</v>
      </c>
      <c r="N1004" s="18">
        <f t="shared" si="140"/>
        <v>1.3970694978021143E-6</v>
      </c>
    </row>
    <row r="1005" spans="1:14" x14ac:dyDescent="0.2">
      <c r="A1005" s="4">
        <v>1003</v>
      </c>
      <c r="B1005" s="1" t="str">
        <f>'Исходные данные'!A1255</f>
        <v>21.03.2012</v>
      </c>
      <c r="C1005" s="1">
        <f>'Исходные данные'!B1255</f>
        <v>1379.29</v>
      </c>
      <c r="D1005" s="5" t="str">
        <f>'Исходные данные'!A1007</f>
        <v>19.03.2013</v>
      </c>
      <c r="E1005" s="1">
        <f>'Исходные данные'!B1007</f>
        <v>1488.84</v>
      </c>
      <c r="F1005" s="12">
        <f t="shared" si="135"/>
        <v>1.0794249215175924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7.6428419241963461E-2</v>
      </c>
      <c r="J1005" s="18">
        <f t="shared" si="138"/>
        <v>1.3344396850498384E-5</v>
      </c>
      <c r="K1005" s="12">
        <f t="shared" si="142"/>
        <v>0.91476158505830807</v>
      </c>
      <c r="L1005" s="12">
        <f t="shared" si="139"/>
        <v>-8.9091810436799659E-2</v>
      </c>
      <c r="M1005" s="12">
        <f t="shared" si="143"/>
        <v>7.9373506869066419E-3</v>
      </c>
      <c r="N1005" s="18">
        <f t="shared" si="140"/>
        <v>1.3858608951773618E-6</v>
      </c>
    </row>
    <row r="1006" spans="1:14" x14ac:dyDescent="0.2">
      <c r="A1006" s="4">
        <v>1004</v>
      </c>
      <c r="B1006" s="1" t="str">
        <f>'Исходные данные'!A1256</f>
        <v>20.03.2012</v>
      </c>
      <c r="C1006" s="1">
        <f>'Исходные данные'!B1256</f>
        <v>1379.23</v>
      </c>
      <c r="D1006" s="5" t="str">
        <f>'Исходные данные'!A1008</f>
        <v>18.03.2013</v>
      </c>
      <c r="E1006" s="1">
        <f>'Исходные данные'!B1008</f>
        <v>1488.6</v>
      </c>
      <c r="F1006" s="12">
        <f t="shared" si="135"/>
        <v>1.079297869100875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7.6310708512808009E-2</v>
      </c>
      <c r="J1006" s="18">
        <f t="shared" si="138"/>
        <v>1.3286657101013649E-5</v>
      </c>
      <c r="K1006" s="12">
        <f t="shared" si="142"/>
        <v>0.91465391414226271</v>
      </c>
      <c r="L1006" s="12">
        <f t="shared" si="139"/>
        <v>-8.9209521165955208E-2</v>
      </c>
      <c r="M1006" s="12">
        <f t="shared" si="143"/>
        <v>7.9583386666590081E-3</v>
      </c>
      <c r="N1006" s="18">
        <f t="shared" si="140"/>
        <v>1.3856471656253725E-6</v>
      </c>
    </row>
    <row r="1007" spans="1:14" x14ac:dyDescent="0.2">
      <c r="A1007" s="4">
        <v>1005</v>
      </c>
      <c r="B1007" s="1" t="str">
        <f>'Исходные данные'!A1257</f>
        <v>19.03.2012</v>
      </c>
      <c r="C1007" s="1">
        <f>'Исходные данные'!B1257</f>
        <v>1378.88</v>
      </c>
      <c r="D1007" s="5" t="str">
        <f>'Исходные данные'!A1009</f>
        <v>15.03.2013</v>
      </c>
      <c r="E1007" s="1">
        <f>'Исходные данные'!B1009</f>
        <v>1487.96</v>
      </c>
      <c r="F1007" s="12">
        <f t="shared" si="135"/>
        <v>1.079107681596658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7.6134478883813861E-2</v>
      </c>
      <c r="J1007" s="18">
        <f t="shared" si="138"/>
        <v>1.3218975266988361E-5</v>
      </c>
      <c r="K1007" s="12">
        <f t="shared" si="142"/>
        <v>0.91449273922463048</v>
      </c>
      <c r="L1007" s="12">
        <f t="shared" si="139"/>
        <v>-8.9385750794949356E-2</v>
      </c>
      <c r="M1007" s="12">
        <f t="shared" si="143"/>
        <v>7.9898124451767867E-3</v>
      </c>
      <c r="N1007" s="18">
        <f t="shared" si="140"/>
        <v>1.3872444475760622E-6</v>
      </c>
    </row>
    <row r="1008" spans="1:14" x14ac:dyDescent="0.2">
      <c r="A1008" s="4">
        <v>1006</v>
      </c>
      <c r="B1008" s="1" t="str">
        <f>'Исходные данные'!A1258</f>
        <v>16.03.2012</v>
      </c>
      <c r="C1008" s="1">
        <f>'Исходные данные'!B1258</f>
        <v>1378.28</v>
      </c>
      <c r="D1008" s="5" t="str">
        <f>'Исходные данные'!A1010</f>
        <v>14.03.2013</v>
      </c>
      <c r="E1008" s="1">
        <f>'Исходные данные'!B1010</f>
        <v>1487.65</v>
      </c>
      <c r="F1008" s="12">
        <f t="shared" si="135"/>
        <v>1.0793525263371739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7.6361348705797222E-2</v>
      </c>
      <c r="J1008" s="18">
        <f t="shared" si="138"/>
        <v>1.3221361206218064E-5</v>
      </c>
      <c r="K1008" s="12">
        <f t="shared" si="142"/>
        <v>0.91470023356579566</v>
      </c>
      <c r="L1008" s="12">
        <f t="shared" si="139"/>
        <v>-8.9158880972965912E-2</v>
      </c>
      <c r="M1008" s="12">
        <f t="shared" si="143"/>
        <v>7.9493060563515013E-3</v>
      </c>
      <c r="N1008" s="18">
        <f t="shared" si="140"/>
        <v>1.3763592248053235E-6</v>
      </c>
    </row>
    <row r="1009" spans="1:14" x14ac:dyDescent="0.2">
      <c r="A1009" s="4">
        <v>1007</v>
      </c>
      <c r="B1009" s="1" t="str">
        <f>'Исходные данные'!A1259</f>
        <v>15.03.2012</v>
      </c>
      <c r="C1009" s="1">
        <f>'Исходные данные'!B1259</f>
        <v>1377.95</v>
      </c>
      <c r="D1009" s="5" t="str">
        <f>'Исходные данные'!A1011</f>
        <v>13.03.2013</v>
      </c>
      <c r="E1009" s="1">
        <f>'Исходные данные'!B1011</f>
        <v>1487.19</v>
      </c>
      <c r="F1009" s="12">
        <f t="shared" si="135"/>
        <v>1.0792771871258029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7.6291545894382418E-2</v>
      </c>
      <c r="J1009" s="18">
        <f t="shared" si="138"/>
        <v>1.3172407707371872E-5</v>
      </c>
      <c r="K1009" s="12">
        <f t="shared" si="142"/>
        <v>0.91463638714624673</v>
      </c>
      <c r="L1009" s="12">
        <f t="shared" si="139"/>
        <v>-8.9228683784380688E-2</v>
      </c>
      <c r="M1009" s="12">
        <f t="shared" si="143"/>
        <v>7.9617580098929989E-3</v>
      </c>
      <c r="N1009" s="18">
        <f t="shared" si="140"/>
        <v>1.3746676823003869E-6</v>
      </c>
    </row>
    <row r="1010" spans="1:14" x14ac:dyDescent="0.2">
      <c r="A1010" s="4">
        <v>1008</v>
      </c>
      <c r="B1010" s="1" t="str">
        <f>'Исходные данные'!A1260</f>
        <v>14.03.2012</v>
      </c>
      <c r="C1010" s="1">
        <f>'Исходные данные'!B1260</f>
        <v>1377.76</v>
      </c>
      <c r="D1010" s="5" t="str">
        <f>'Исходные данные'!A1012</f>
        <v>12.03.2013</v>
      </c>
      <c r="E1010" s="1">
        <f>'Исходные данные'!B1012</f>
        <v>1486.84</v>
      </c>
      <c r="F1010" s="12">
        <f t="shared" si="135"/>
        <v>1.0791719893159912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7.6194070530085561E-2</v>
      </c>
      <c r="J1010" s="18">
        <f t="shared" si="138"/>
        <v>1.3118859903132382E-5</v>
      </c>
      <c r="K1010" s="12">
        <f t="shared" si="142"/>
        <v>0.91454723697625373</v>
      </c>
      <c r="L1010" s="12">
        <f t="shared" si="139"/>
        <v>-8.9326159148677545E-2</v>
      </c>
      <c r="M1010" s="12">
        <f t="shared" si="143"/>
        <v>7.9791627082548659E-3</v>
      </c>
      <c r="N1010" s="18">
        <f t="shared" si="140"/>
        <v>1.3738276087056088E-6</v>
      </c>
    </row>
    <row r="1011" spans="1:14" x14ac:dyDescent="0.2">
      <c r="A1011" s="4">
        <v>1009</v>
      </c>
      <c r="B1011" s="1" t="str">
        <f>'Исходные данные'!A1261</f>
        <v>13.03.2012</v>
      </c>
      <c r="C1011" s="1">
        <f>'Исходные данные'!B1261</f>
        <v>1377.34</v>
      </c>
      <c r="D1011" s="5" t="str">
        <f>'Исходные данные'!A1013</f>
        <v>11.03.2013</v>
      </c>
      <c r="E1011" s="1">
        <f>'Исходные данные'!B1013</f>
        <v>1486.6</v>
      </c>
      <c r="F1011" s="12">
        <f t="shared" si="135"/>
        <v>1.0793268183600273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7.633753046043254E-2</v>
      </c>
      <c r="J1011" s="18">
        <f t="shared" si="138"/>
        <v>1.3106876108505365E-5</v>
      </c>
      <c r="K1011" s="12">
        <f t="shared" si="142"/>
        <v>0.91467844727065417</v>
      </c>
      <c r="L1011" s="12">
        <f t="shared" si="139"/>
        <v>-8.918269921833058E-2</v>
      </c>
      <c r="M1011" s="12">
        <f t="shared" si="143"/>
        <v>7.9535538398672195E-3</v>
      </c>
      <c r="N1011" s="18">
        <f t="shared" si="140"/>
        <v>1.3655962430629052E-6</v>
      </c>
    </row>
    <row r="1012" spans="1:14" x14ac:dyDescent="0.2">
      <c r="A1012" s="4">
        <v>1010</v>
      </c>
      <c r="B1012" s="1" t="str">
        <f>'Исходные данные'!A1262</f>
        <v>12.03.2012</v>
      </c>
      <c r="C1012" s="1">
        <f>'Исходные данные'!B1262</f>
        <v>1377.03</v>
      </c>
      <c r="D1012" s="5" t="str">
        <f>'Исходные данные'!A1014</f>
        <v>07.03.2013</v>
      </c>
      <c r="E1012" s="1">
        <f>'Исходные данные'!B1014</f>
        <v>1485.54</v>
      </c>
      <c r="F1012" s="12">
        <f t="shared" si="135"/>
        <v>1.0788000261432213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7.5849336517050225E-2</v>
      </c>
      <c r="J1012" s="18">
        <f t="shared" si="138"/>
        <v>1.2986707038943054E-5</v>
      </c>
      <c r="K1012" s="12">
        <f t="shared" si="142"/>
        <v>0.91423201577399726</v>
      </c>
      <c r="L1012" s="12">
        <f t="shared" si="139"/>
        <v>-8.9670893161712964E-2</v>
      </c>
      <c r="M1012" s="12">
        <f t="shared" si="143"/>
        <v>8.0408690804193387E-3</v>
      </c>
      <c r="N1012" s="18">
        <f t="shared" si="140"/>
        <v>1.376734667447325E-6</v>
      </c>
    </row>
    <row r="1013" spans="1:14" x14ac:dyDescent="0.2">
      <c r="A1013" s="4">
        <v>1011</v>
      </c>
      <c r="B1013" s="1" t="str">
        <f>'Исходные данные'!A1263</f>
        <v>11.03.2012</v>
      </c>
      <c r="C1013" s="1">
        <f>'Исходные данные'!B1263</f>
        <v>1376.7</v>
      </c>
      <c r="D1013" s="5" t="str">
        <f>'Исходные данные'!A1015</f>
        <v>06.03.2013</v>
      </c>
      <c r="E1013" s="1">
        <f>'Исходные данные'!B1015</f>
        <v>1485.24</v>
      </c>
      <c r="F1013" s="12">
        <f t="shared" si="135"/>
        <v>1.0788407060361733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7.5887044271033627E-2</v>
      </c>
      <c r="J1013" s="18">
        <f t="shared" si="138"/>
        <v>1.2956898735693357E-5</v>
      </c>
      <c r="K1013" s="12">
        <f t="shared" si="142"/>
        <v>0.91426649005990168</v>
      </c>
      <c r="L1013" s="12">
        <f t="shared" si="139"/>
        <v>-8.9633185407729549E-2</v>
      </c>
      <c r="M1013" s="12">
        <f t="shared" si="143"/>
        <v>8.0341079263364194E-3</v>
      </c>
      <c r="N1013" s="18">
        <f t="shared" si="140"/>
        <v>1.371737743024821E-6</v>
      </c>
    </row>
    <row r="1014" spans="1:14" x14ac:dyDescent="0.2">
      <c r="A1014" s="4">
        <v>1012</v>
      </c>
      <c r="B1014" s="1" t="str">
        <f>'Исходные данные'!A1264</f>
        <v>07.03.2012</v>
      </c>
      <c r="C1014" s="1">
        <f>'Исходные данные'!B1264</f>
        <v>1375.98</v>
      </c>
      <c r="D1014" s="5" t="str">
        <f>'Исходные данные'!A1016</f>
        <v>05.03.2013</v>
      </c>
      <c r="E1014" s="1">
        <f>'Исходные данные'!B1016</f>
        <v>1485.07</v>
      </c>
      <c r="F1014" s="12">
        <f t="shared" si="135"/>
        <v>1.0792816756057499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7.6295704669039482E-2</v>
      </c>
      <c r="J1014" s="18">
        <f t="shared" si="138"/>
        <v>1.2990315069879719E-5</v>
      </c>
      <c r="K1014" s="12">
        <f t="shared" si="142"/>
        <v>0.91464019092078352</v>
      </c>
      <c r="L1014" s="12">
        <f t="shared" si="139"/>
        <v>-8.9224525009723651E-2</v>
      </c>
      <c r="M1014" s="12">
        <f t="shared" si="143"/>
        <v>7.9610158632107981E-3</v>
      </c>
      <c r="N1014" s="18">
        <f t="shared" si="140"/>
        <v>1.3554643054680981E-6</v>
      </c>
    </row>
    <row r="1015" spans="1:14" x14ac:dyDescent="0.2">
      <c r="A1015" s="4">
        <v>1013</v>
      </c>
      <c r="B1015" s="1" t="str">
        <f>'Исходные данные'!A1265</f>
        <v>06.03.2012</v>
      </c>
      <c r="C1015" s="1">
        <f>'Исходные данные'!B1265</f>
        <v>1375.71</v>
      </c>
      <c r="D1015" s="5" t="str">
        <f>'Исходные данные'!A1017</f>
        <v>04.03.2013</v>
      </c>
      <c r="E1015" s="1">
        <f>'Исходные данные'!B1017</f>
        <v>1484.8</v>
      </c>
      <c r="F1015" s="12">
        <f t="shared" si="135"/>
        <v>1.079297235609249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7.6310121564728065E-2</v>
      </c>
      <c r="J1015" s="18">
        <f t="shared" si="138"/>
        <v>1.2956506310933132E-5</v>
      </c>
      <c r="K1015" s="12">
        <f t="shared" si="142"/>
        <v>0.91465337728806162</v>
      </c>
      <c r="L1015" s="12">
        <f t="shared" si="139"/>
        <v>-8.9210108114035069E-2</v>
      </c>
      <c r="M1015" s="12">
        <f t="shared" si="143"/>
        <v>7.9584433897178231E-3</v>
      </c>
      <c r="N1015" s="18">
        <f t="shared" si="140"/>
        <v>1.3512443682404516E-6</v>
      </c>
    </row>
    <row r="1016" spans="1:14" x14ac:dyDescent="0.2">
      <c r="A1016" s="4">
        <v>1014</v>
      </c>
      <c r="B1016" s="1" t="str">
        <f>'Исходные данные'!A1266</f>
        <v>05.03.2012</v>
      </c>
      <c r="C1016" s="1">
        <f>'Исходные данные'!B1266</f>
        <v>1375.35</v>
      </c>
      <c r="D1016" s="5" t="str">
        <f>'Исходные данные'!A1018</f>
        <v>01.03.2013</v>
      </c>
      <c r="E1016" s="1">
        <f>'Исходные данные'!B1018</f>
        <v>1483.68</v>
      </c>
      <c r="F1016" s="12">
        <f t="shared" si="135"/>
        <v>1.0787654051695934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7.5817243887896582E-2</v>
      </c>
      <c r="J1016" s="18">
        <f t="shared" si="138"/>
        <v>1.2836893193518431E-5</v>
      </c>
      <c r="K1016" s="12">
        <f t="shared" si="142"/>
        <v>0.91420267613575024</v>
      </c>
      <c r="L1016" s="12">
        <f t="shared" si="139"/>
        <v>-8.9702985790866593E-2</v>
      </c>
      <c r="M1016" s="12">
        <f t="shared" si="143"/>
        <v>8.0466256597964119E-3</v>
      </c>
      <c r="N1016" s="18">
        <f t="shared" si="140"/>
        <v>1.3624034436778182E-6</v>
      </c>
    </row>
    <row r="1017" spans="1:14" x14ac:dyDescent="0.2">
      <c r="A1017" s="4">
        <v>1015</v>
      </c>
      <c r="B1017" s="1" t="str">
        <f>'Исходные данные'!A1267</f>
        <v>02.03.2012</v>
      </c>
      <c r="C1017" s="1">
        <f>'Исходные данные'!B1267</f>
        <v>1374.47</v>
      </c>
      <c r="D1017" s="5" t="str">
        <f>'Исходные данные'!A1019</f>
        <v>28.02.2013</v>
      </c>
      <c r="E1017" s="1">
        <f>'Исходные данные'!B1019</f>
        <v>1483.32</v>
      </c>
      <c r="F1017" s="12">
        <f t="shared" si="135"/>
        <v>1.0791941621133965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7.6214616439213484E-2</v>
      </c>
      <c r="J1017" s="18">
        <f t="shared" si="138"/>
        <v>1.2868157641195888E-5</v>
      </c>
      <c r="K1017" s="12">
        <f t="shared" si="142"/>
        <v>0.91456602737371007</v>
      </c>
      <c r="L1017" s="12">
        <f t="shared" si="139"/>
        <v>-8.9305613239549636E-2</v>
      </c>
      <c r="M1017" s="12">
        <f t="shared" si="143"/>
        <v>7.9754925560920203E-3</v>
      </c>
      <c r="N1017" s="18">
        <f t="shared" si="140"/>
        <v>1.3465907233139594E-6</v>
      </c>
    </row>
    <row r="1018" spans="1:14" x14ac:dyDescent="0.2">
      <c r="A1018" s="4">
        <v>1016</v>
      </c>
      <c r="B1018" s="1" t="str">
        <f>'Исходные данные'!A1268</f>
        <v>01.03.2012</v>
      </c>
      <c r="C1018" s="1">
        <f>'Исходные данные'!B1268</f>
        <v>1373.6</v>
      </c>
      <c r="D1018" s="5" t="str">
        <f>'Исходные данные'!A1020</f>
        <v>27.02.2013</v>
      </c>
      <c r="E1018" s="1">
        <f>'Исходные данные'!B1020</f>
        <v>1483.09</v>
      </c>
      <c r="F1018" s="12">
        <f t="shared" si="135"/>
        <v>1.0797102504368083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7.6692718508246674E-2</v>
      </c>
      <c r="J1018" s="18">
        <f t="shared" si="138"/>
        <v>1.291273998442175E-5</v>
      </c>
      <c r="K1018" s="12">
        <f t="shared" si="142"/>
        <v>0.91500338782680257</v>
      </c>
      <c r="L1018" s="12">
        <f t="shared" si="139"/>
        <v>-8.8827511170516502E-2</v>
      </c>
      <c r="M1018" s="12">
        <f t="shared" si="143"/>
        <v>7.8903267407482314E-3</v>
      </c>
      <c r="N1018" s="18">
        <f t="shared" si="140"/>
        <v>1.3284929726993076E-6</v>
      </c>
    </row>
    <row r="1019" spans="1:14" x14ac:dyDescent="0.2">
      <c r="A1019" s="4">
        <v>1017</v>
      </c>
      <c r="B1019" s="1" t="str">
        <f>'Исходные данные'!A1269</f>
        <v>29.02.2012</v>
      </c>
      <c r="C1019" s="1">
        <f>'Исходные данные'!B1269</f>
        <v>1373.22</v>
      </c>
      <c r="D1019" s="5" t="str">
        <f>'Исходные данные'!A1021</f>
        <v>26.02.2013</v>
      </c>
      <c r="E1019" s="1">
        <f>'Исходные данные'!B1021</f>
        <v>1482.9</v>
      </c>
      <c r="F1019" s="12">
        <f t="shared" si="135"/>
        <v>1.0798706689386988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7.6841282982720596E-2</v>
      </c>
      <c r="J1019" s="18">
        <f t="shared" si="138"/>
        <v>1.2901643892869527E-5</v>
      </c>
      <c r="K1019" s="12">
        <f t="shared" si="142"/>
        <v>0.91513933492246136</v>
      </c>
      <c r="L1019" s="12">
        <f t="shared" si="139"/>
        <v>-8.8678946696042496E-2</v>
      </c>
      <c r="M1019" s="12">
        <f t="shared" si="143"/>
        <v>7.8639555871195446E-3</v>
      </c>
      <c r="N1019" s="18">
        <f t="shared" si="140"/>
        <v>1.3203573734859821E-6</v>
      </c>
    </row>
    <row r="1020" spans="1:14" x14ac:dyDescent="0.2">
      <c r="A1020" s="4">
        <v>1018</v>
      </c>
      <c r="B1020" s="1" t="str">
        <f>'Исходные данные'!A1270</f>
        <v>28.02.2012</v>
      </c>
      <c r="C1020" s="1">
        <f>'Исходные данные'!B1270</f>
        <v>1372.33</v>
      </c>
      <c r="D1020" s="5" t="str">
        <f>'Исходные данные'!A1022</f>
        <v>25.02.2013</v>
      </c>
      <c r="E1020" s="1">
        <f>'Исходные данные'!B1022</f>
        <v>1482.52</v>
      </c>
      <c r="F1020" s="12">
        <f t="shared" si="135"/>
        <v>1.0802940983582667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7.7233317360284229E-2</v>
      </c>
      <c r="J1020" s="18">
        <f t="shared" si="138"/>
        <v>1.2931273630197872E-5</v>
      </c>
      <c r="K1020" s="12">
        <f t="shared" si="142"/>
        <v>0.91549817133552069</v>
      </c>
      <c r="L1020" s="12">
        <f t="shared" si="139"/>
        <v>-8.8286912318478961E-2</v>
      </c>
      <c r="M1020" s="12">
        <f t="shared" si="143"/>
        <v>7.7945788867307894E-3</v>
      </c>
      <c r="N1020" s="18">
        <f t="shared" si="140"/>
        <v>1.3050563650695946E-6</v>
      </c>
    </row>
    <row r="1021" spans="1:14" x14ac:dyDescent="0.2">
      <c r="A1021" s="4">
        <v>1019</v>
      </c>
      <c r="B1021" s="1" t="str">
        <f>'Исходные данные'!A1271</f>
        <v>27.02.2012</v>
      </c>
      <c r="C1021" s="1">
        <f>'Исходные данные'!B1271</f>
        <v>1371.84</v>
      </c>
      <c r="D1021" s="5" t="str">
        <f>'Исходные данные'!A1023</f>
        <v>22.02.2013</v>
      </c>
      <c r="E1021" s="1">
        <f>'Исходные данные'!B1023</f>
        <v>1481.73</v>
      </c>
      <c r="F1021" s="12">
        <f t="shared" si="135"/>
        <v>1.0801040937718684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7.7057419613674058E-2</v>
      </c>
      <c r="J1021" s="18">
        <f t="shared" si="138"/>
        <v>1.2865813262281897E-5</v>
      </c>
      <c r="K1021" s="12">
        <f t="shared" si="142"/>
        <v>0.91533715143209127</v>
      </c>
      <c r="L1021" s="12">
        <f t="shared" si="139"/>
        <v>-8.8462810065089159E-2</v>
      </c>
      <c r="M1021" s="12">
        <f t="shared" si="143"/>
        <v>7.8256687646120378E-3</v>
      </c>
      <c r="N1021" s="18">
        <f t="shared" si="140"/>
        <v>1.306604782287625E-6</v>
      </c>
    </row>
    <row r="1022" spans="1:14" x14ac:dyDescent="0.2">
      <c r="A1022" s="4">
        <v>1020</v>
      </c>
      <c r="B1022" s="1" t="str">
        <f>'Исходные данные'!A1272</f>
        <v>24.02.2012</v>
      </c>
      <c r="C1022" s="1">
        <f>'Исходные данные'!B1272</f>
        <v>1370.61</v>
      </c>
      <c r="D1022" s="5" t="str">
        <f>'Исходные данные'!A1024</f>
        <v>21.02.2013</v>
      </c>
      <c r="E1022" s="1">
        <f>'Исходные данные'!B1024</f>
        <v>1481.36</v>
      </c>
      <c r="F1022" s="12">
        <f t="shared" si="135"/>
        <v>1.0808034378853211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7.7704688529741522E-2</v>
      </c>
      <c r="J1022" s="18">
        <f t="shared" si="138"/>
        <v>1.2937673147279991E-5</v>
      </c>
      <c r="K1022" s="12">
        <f t="shared" si="142"/>
        <v>0.91592981250278782</v>
      </c>
      <c r="L1022" s="12">
        <f t="shared" si="139"/>
        <v>-8.7815541149021653E-2</v>
      </c>
      <c r="M1022" s="12">
        <f t="shared" si="143"/>
        <v>7.7115692672955127E-3</v>
      </c>
      <c r="N1022" s="18">
        <f t="shared" si="140"/>
        <v>1.2839606530909887E-6</v>
      </c>
    </row>
    <row r="1023" spans="1:14" x14ac:dyDescent="0.2">
      <c r="A1023" s="4">
        <v>1021</v>
      </c>
      <c r="B1023" s="1" t="str">
        <f>'Исходные данные'!A1273</f>
        <v>22.02.2012</v>
      </c>
      <c r="C1023" s="1">
        <f>'Исходные данные'!B1273</f>
        <v>1370.34</v>
      </c>
      <c r="D1023" s="5" t="str">
        <f>'Исходные данные'!A1025</f>
        <v>20.02.2013</v>
      </c>
      <c r="E1023" s="1">
        <f>'Исходные данные'!B1025</f>
        <v>1481</v>
      </c>
      <c r="F1023" s="12">
        <f t="shared" si="135"/>
        <v>1.0807536815680781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7.7658651053512912E-2</v>
      </c>
      <c r="J1023" s="18">
        <f t="shared" si="138"/>
        <v>1.2893919752690544E-5</v>
      </c>
      <c r="K1023" s="12">
        <f t="shared" si="142"/>
        <v>0.91588764637643616</v>
      </c>
      <c r="L1023" s="12">
        <f t="shared" si="139"/>
        <v>-8.7861578625250208E-2</v>
      </c>
      <c r="M1023" s="12">
        <f t="shared" si="143"/>
        <v>7.719656998521022E-3</v>
      </c>
      <c r="N1023" s="18">
        <f t="shared" si="140"/>
        <v>1.281719892206696E-6</v>
      </c>
    </row>
    <row r="1024" spans="1:14" x14ac:dyDescent="0.2">
      <c r="A1024" s="4">
        <v>1022</v>
      </c>
      <c r="B1024" s="1" t="str">
        <f>'Исходные данные'!A1274</f>
        <v>21.02.2012</v>
      </c>
      <c r="C1024" s="1">
        <f>'Исходные данные'!B1274</f>
        <v>1369.64</v>
      </c>
      <c r="D1024" s="5" t="str">
        <f>'Исходные данные'!A1026</f>
        <v>19.02.2013</v>
      </c>
      <c r="E1024" s="1">
        <f>'Исходные данные'!B1026</f>
        <v>1480.24</v>
      </c>
      <c r="F1024" s="12">
        <f t="shared" si="135"/>
        <v>1.0807511462866153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7.7656305204981749E-2</v>
      </c>
      <c r="J1024" s="18">
        <f t="shared" si="138"/>
        <v>1.2857543826726763E-5</v>
      </c>
      <c r="K1024" s="12">
        <f t="shared" si="142"/>
        <v>0.91588549784526618</v>
      </c>
      <c r="L1024" s="12">
        <f t="shared" si="139"/>
        <v>-8.7863924473781468E-2</v>
      </c>
      <c r="M1024" s="12">
        <f t="shared" si="143"/>
        <v>7.7200692239343715E-3</v>
      </c>
      <c r="N1024" s="18">
        <f t="shared" si="140"/>
        <v>1.2782108050349649E-6</v>
      </c>
    </row>
    <row r="1025" spans="1:14" x14ac:dyDescent="0.2">
      <c r="A1025" s="4">
        <v>1023</v>
      </c>
      <c r="B1025" s="1" t="str">
        <f>'Исходные данные'!A1275</f>
        <v>20.02.2012</v>
      </c>
      <c r="C1025" s="1">
        <f>'Исходные данные'!B1275</f>
        <v>1369.23</v>
      </c>
      <c r="D1025" s="5" t="str">
        <f>'Исходные данные'!A1027</f>
        <v>18.02.2013</v>
      </c>
      <c r="E1025" s="1">
        <f>'Исходные данные'!B1027</f>
        <v>1480.48</v>
      </c>
      <c r="F1025" s="12">
        <f t="shared" si="135"/>
        <v>1.0812500456460929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7.8117821479990857E-2</v>
      </c>
      <c r="J1025" s="18">
        <f t="shared" si="138"/>
        <v>1.2897857743246252E-5</v>
      </c>
      <c r="K1025" s="12">
        <f t="shared" si="142"/>
        <v>0.91630829146413018</v>
      </c>
      <c r="L1025" s="12">
        <f t="shared" si="139"/>
        <v>-8.7402408198772319E-2</v>
      </c>
      <c r="M1025" s="12">
        <f t="shared" si="143"/>
        <v>7.63918095894482E-3</v>
      </c>
      <c r="N1025" s="18">
        <f t="shared" si="140"/>
        <v>1.2612879803441918E-6</v>
      </c>
    </row>
    <row r="1026" spans="1:14" x14ac:dyDescent="0.2">
      <c r="A1026" s="4">
        <v>1024</v>
      </c>
      <c r="B1026" s="1" t="str">
        <f>'Исходные данные'!A1276</f>
        <v>17.02.2012</v>
      </c>
      <c r="C1026" s="1">
        <f>'Исходные данные'!B1276</f>
        <v>1368.59</v>
      </c>
      <c r="D1026" s="5" t="str">
        <f>'Исходные данные'!A1028</f>
        <v>15.02.2013</v>
      </c>
      <c r="E1026" s="1">
        <f>'Исходные данные'!B1028</f>
        <v>1479.7</v>
      </c>
      <c r="F1026" s="12">
        <f t="shared" ref="F1026:F1089" si="144">E1026/C1026</f>
        <v>1.0811857459136778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7.8058351753597044E-2</v>
      </c>
      <c r="J1026" s="18">
        <f t="shared" ref="J1026:J1089" si="147">H1026*I1026</f>
        <v>1.2852067720306647E-5</v>
      </c>
      <c r="K1026" s="12">
        <f t="shared" si="142"/>
        <v>0.91625380048104244</v>
      </c>
      <c r="L1026" s="12">
        <f t="shared" ref="L1026:L1089" si="148">LN(K1026)</f>
        <v>-8.7461877925166104E-2</v>
      </c>
      <c r="M1026" s="12">
        <f t="shared" si="143"/>
        <v>7.6495800901966553E-3</v>
      </c>
      <c r="N1026" s="18">
        <f t="shared" ref="N1026:N1089" si="149">M1026*H1026</f>
        <v>1.2594798524757017E-6</v>
      </c>
    </row>
    <row r="1027" spans="1:14" x14ac:dyDescent="0.2">
      <c r="A1027" s="4">
        <v>1025</v>
      </c>
      <c r="B1027" s="1" t="str">
        <f>'Исходные данные'!A1277</f>
        <v>16.02.2012</v>
      </c>
      <c r="C1027" s="1">
        <f>'Исходные данные'!B1277</f>
        <v>1367.65</v>
      </c>
      <c r="D1027" s="5" t="str">
        <f>'Исходные данные'!A1029</f>
        <v>14.02.2013</v>
      </c>
      <c r="E1027" s="1">
        <f>'Исходные данные'!B1029</f>
        <v>1479.36</v>
      </c>
      <c r="F1027" s="12">
        <f t="shared" si="144"/>
        <v>1.0816802544510655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7.8515623305252163E-2</v>
      </c>
      <c r="J1027" s="18">
        <f t="shared" si="147"/>
        <v>1.2891275229496389E-5</v>
      </c>
      <c r="K1027" s="12">
        <f t="shared" ref="K1027:K1090" si="151">F1027/GEOMEAN(F$2:F$1242)</f>
        <v>0.91667287308578616</v>
      </c>
      <c r="L1027" s="12">
        <f t="shared" si="148"/>
        <v>-8.7004606373510998E-2</v>
      </c>
      <c r="M1027" s="12">
        <f t="shared" ref="M1027:M1090" si="152">POWER(L1027-AVERAGE(L$2:L$1242),2)</f>
        <v>7.5698015302095882E-3</v>
      </c>
      <c r="N1027" s="18">
        <f t="shared" si="149"/>
        <v>1.2428659526678812E-6</v>
      </c>
    </row>
    <row r="1028" spans="1:14" x14ac:dyDescent="0.2">
      <c r="A1028" s="4">
        <v>1026</v>
      </c>
      <c r="B1028" s="1" t="str">
        <f>'Исходные данные'!A1278</f>
        <v>15.02.2012</v>
      </c>
      <c r="C1028" s="1">
        <f>'Исходные данные'!B1278</f>
        <v>1367.92</v>
      </c>
      <c r="D1028" s="5" t="str">
        <f>'Исходные данные'!A1030</f>
        <v>13.02.2013</v>
      </c>
      <c r="E1028" s="1">
        <f>'Исходные данные'!B1030</f>
        <v>1478.83</v>
      </c>
      <c r="F1028" s="12">
        <f t="shared" si="144"/>
        <v>1.0810793028832095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7.795989663532793E-2</v>
      </c>
      <c r="J1028" s="18">
        <f t="shared" si="147"/>
        <v>1.2764306439385911E-5</v>
      </c>
      <c r="K1028" s="12">
        <f t="shared" si="151"/>
        <v>0.91616359504541778</v>
      </c>
      <c r="L1028" s="12">
        <f t="shared" si="148"/>
        <v>-8.7560333043435273E-2</v>
      </c>
      <c r="M1028" s="12">
        <f t="shared" si="152"/>
        <v>7.6668119226773008E-3</v>
      </c>
      <c r="N1028" s="18">
        <f t="shared" si="149"/>
        <v>1.2552804841693964E-6</v>
      </c>
    </row>
    <row r="1029" spans="1:14" x14ac:dyDescent="0.2">
      <c r="A1029" s="4">
        <v>1027</v>
      </c>
      <c r="B1029" s="1" t="str">
        <f>'Исходные данные'!A1279</f>
        <v>14.02.2012</v>
      </c>
      <c r="C1029" s="1">
        <f>'Исходные данные'!B1279</f>
        <v>1367.68</v>
      </c>
      <c r="D1029" s="5" t="str">
        <f>'Исходные данные'!A1031</f>
        <v>12.02.2013</v>
      </c>
      <c r="E1029" s="1">
        <f>'Исходные данные'!B1031</f>
        <v>1478.2</v>
      </c>
      <c r="F1029" s="12">
        <f t="shared" si="144"/>
        <v>1.0808083762283576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7.7709257660058331E-2</v>
      </c>
      <c r="J1029" s="18">
        <f t="shared" si="147"/>
        <v>1.2687758305244463E-5</v>
      </c>
      <c r="K1029" s="12">
        <f t="shared" si="151"/>
        <v>0.91593399751502313</v>
      </c>
      <c r="L1029" s="12">
        <f t="shared" si="148"/>
        <v>-8.781097201870483E-2</v>
      </c>
      <c r="M1029" s="12">
        <f t="shared" si="152"/>
        <v>7.7107668068697602E-3</v>
      </c>
      <c r="N1029" s="18">
        <f t="shared" si="149"/>
        <v>1.258953547357715E-6</v>
      </c>
    </row>
    <row r="1030" spans="1:14" x14ac:dyDescent="0.2">
      <c r="A1030" s="4">
        <v>1028</v>
      </c>
      <c r="B1030" s="1" t="str">
        <f>'Исходные данные'!A1280</f>
        <v>13.02.2012</v>
      </c>
      <c r="C1030" s="1">
        <f>'Исходные данные'!B1280</f>
        <v>1367.34</v>
      </c>
      <c r="D1030" s="5" t="str">
        <f>'Исходные данные'!A1032</f>
        <v>11.02.2013</v>
      </c>
      <c r="E1030" s="1">
        <f>'Исходные данные'!B1032</f>
        <v>1478.02</v>
      </c>
      <c r="F1030" s="12">
        <f t="shared" si="144"/>
        <v>1.0809454853950005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7.7836107593587556E-2</v>
      </c>
      <c r="J1030" s="18">
        <f t="shared" si="147"/>
        <v>1.2672999444240061E-5</v>
      </c>
      <c r="K1030" s="12">
        <f t="shared" si="151"/>
        <v>0.91605019105114038</v>
      </c>
      <c r="L1030" s="12">
        <f t="shared" si="148"/>
        <v>-8.7684122085175661E-2</v>
      </c>
      <c r="M1030" s="12">
        <f t="shared" si="152"/>
        <v>7.6885052658479877E-3</v>
      </c>
      <c r="N1030" s="18">
        <f t="shared" si="149"/>
        <v>1.2518152047104103E-6</v>
      </c>
    </row>
    <row r="1031" spans="1:14" x14ac:dyDescent="0.2">
      <c r="A1031" s="4">
        <v>1029</v>
      </c>
      <c r="B1031" s="1" t="str">
        <f>'Исходные данные'!A1281</f>
        <v>10.02.2012</v>
      </c>
      <c r="C1031" s="1">
        <f>'Исходные данные'!B1281</f>
        <v>1366.54</v>
      </c>
      <c r="D1031" s="5" t="str">
        <f>'Исходные данные'!A1033</f>
        <v>08.02.2013</v>
      </c>
      <c r="E1031" s="1">
        <f>'Исходные данные'!B1033</f>
        <v>1477.45</v>
      </c>
      <c r="F1031" s="12">
        <f t="shared" si="144"/>
        <v>1.0811611807923662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7.8035630957956695E-2</v>
      </c>
      <c r="J1031" s="18">
        <f t="shared" si="147"/>
        <v>1.2670023537540136E-5</v>
      </c>
      <c r="K1031" s="12">
        <f t="shared" si="151"/>
        <v>0.91623298270218612</v>
      </c>
      <c r="L1031" s="12">
        <f t="shared" si="148"/>
        <v>-8.7484598720806495E-2</v>
      </c>
      <c r="M1031" s="12">
        <f t="shared" si="152"/>
        <v>7.6535550133405347E-3</v>
      </c>
      <c r="N1031" s="18">
        <f t="shared" si="149"/>
        <v>1.2426467368108789E-6</v>
      </c>
    </row>
    <row r="1032" spans="1:14" x14ac:dyDescent="0.2">
      <c r="A1032" s="4">
        <v>1030</v>
      </c>
      <c r="B1032" s="1" t="str">
        <f>'Исходные данные'!A1282</f>
        <v>09.02.2012</v>
      </c>
      <c r="C1032" s="1">
        <f>'Исходные данные'!B1282</f>
        <v>1366.36</v>
      </c>
      <c r="D1032" s="5" t="str">
        <f>'Исходные данные'!A1034</f>
        <v>07.02.2013</v>
      </c>
      <c r="E1032" s="1">
        <f>'Исходные данные'!B1034</f>
        <v>1476.96</v>
      </c>
      <c r="F1032" s="12">
        <f t="shared" si="144"/>
        <v>1.0809449925349104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7.7835651640711961E-2</v>
      </c>
      <c r="J1032" s="18">
        <f t="shared" si="147"/>
        <v>1.2602282492540757E-5</v>
      </c>
      <c r="K1032" s="12">
        <f t="shared" si="151"/>
        <v>0.91604977337551685</v>
      </c>
      <c r="L1032" s="12">
        <f t="shared" si="148"/>
        <v>-8.76845780380512E-2</v>
      </c>
      <c r="M1032" s="12">
        <f t="shared" si="152"/>
        <v>7.6885852257110882E-3</v>
      </c>
      <c r="N1032" s="18">
        <f t="shared" si="149"/>
        <v>1.2448501546520885E-6</v>
      </c>
    </row>
    <row r="1033" spans="1:14" x14ac:dyDescent="0.2">
      <c r="A1033" s="4">
        <v>1031</v>
      </c>
      <c r="B1033" s="1" t="str">
        <f>'Исходные данные'!A1283</f>
        <v>08.02.2012</v>
      </c>
      <c r="C1033" s="1">
        <f>'Исходные данные'!B1283</f>
        <v>1365.68</v>
      </c>
      <c r="D1033" s="5" t="str">
        <f>'Исходные данные'!A1035</f>
        <v>06.02.2013</v>
      </c>
      <c r="E1033" s="1">
        <f>'Исходные данные'!B1035</f>
        <v>1476.73</v>
      </c>
      <c r="F1033" s="12">
        <f t="shared" si="144"/>
        <v>1.0813148028820807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7.8177710769369788E-2</v>
      </c>
      <c r="J1033" s="18">
        <f t="shared" si="147"/>
        <v>1.2622336773965561E-5</v>
      </c>
      <c r="K1033" s="12">
        <f t="shared" si="151"/>
        <v>0.91636317015986468</v>
      </c>
      <c r="L1033" s="12">
        <f t="shared" si="148"/>
        <v>-8.7342518909393319E-2</v>
      </c>
      <c r="M1033" s="12">
        <f t="shared" si="152"/>
        <v>7.6287156094377272E-3</v>
      </c>
      <c r="N1033" s="18">
        <f t="shared" si="149"/>
        <v>1.231709353311717E-6</v>
      </c>
    </row>
    <row r="1034" spans="1:14" x14ac:dyDescent="0.2">
      <c r="A1034" s="4">
        <v>1032</v>
      </c>
      <c r="B1034" s="1" t="str">
        <f>'Исходные данные'!A1284</f>
        <v>07.02.2012</v>
      </c>
      <c r="C1034" s="1">
        <f>'Исходные данные'!B1284</f>
        <v>1364.88</v>
      </c>
      <c r="D1034" s="5" t="str">
        <f>'Исходные данные'!A1036</f>
        <v>05.02.2013</v>
      </c>
      <c r="E1034" s="1">
        <f>'Исходные данные'!B1036</f>
        <v>1476.44</v>
      </c>
      <c r="F1034" s="12">
        <f t="shared" si="144"/>
        <v>1.0817361233221967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7.8567272050928311E-2</v>
      </c>
      <c r="J1034" s="18">
        <f t="shared" si="147"/>
        <v>1.2649829087425394E-5</v>
      </c>
      <c r="K1034" s="12">
        <f t="shared" si="151"/>
        <v>0.91672021931255243</v>
      </c>
      <c r="L1034" s="12">
        <f t="shared" si="148"/>
        <v>-8.6952957627834893E-2</v>
      </c>
      <c r="M1034" s="12">
        <f t="shared" si="152"/>
        <v>7.5608168402280474E-3</v>
      </c>
      <c r="N1034" s="18">
        <f t="shared" si="149"/>
        <v>1.2173394632846036E-6</v>
      </c>
    </row>
    <row r="1035" spans="1:14" x14ac:dyDescent="0.2">
      <c r="A1035" s="4">
        <v>1033</v>
      </c>
      <c r="B1035" s="1" t="str">
        <f>'Исходные данные'!A1285</f>
        <v>06.02.2012</v>
      </c>
      <c r="C1035" s="1">
        <f>'Исходные данные'!B1285</f>
        <v>1364.93</v>
      </c>
      <c r="D1035" s="5" t="str">
        <f>'Исходные данные'!A1037</f>
        <v>04.02.2013</v>
      </c>
      <c r="E1035" s="1">
        <f>'Исходные данные'!B1037</f>
        <v>1475.96</v>
      </c>
      <c r="F1035" s="12">
        <f t="shared" si="144"/>
        <v>1.0813448308704476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7.8205480269387478E-2</v>
      </c>
      <c r="J1035" s="18">
        <f t="shared" si="147"/>
        <v>1.255643464078847E-5</v>
      </c>
      <c r="K1035" s="12">
        <f t="shared" si="151"/>
        <v>0.91638861746026234</v>
      </c>
      <c r="L1035" s="12">
        <f t="shared" si="148"/>
        <v>-8.7314749409375711E-2</v>
      </c>
      <c r="M1035" s="12">
        <f t="shared" si="152"/>
        <v>7.6238654644220734E-3</v>
      </c>
      <c r="N1035" s="18">
        <f t="shared" si="149"/>
        <v>1.2240647085655954E-6</v>
      </c>
    </row>
    <row r="1036" spans="1:14" x14ac:dyDescent="0.2">
      <c r="A1036" s="4">
        <v>1034</v>
      </c>
      <c r="B1036" s="1" t="str">
        <f>'Исходные данные'!A1286</f>
        <v>03.02.2012</v>
      </c>
      <c r="C1036" s="1">
        <f>'Исходные данные'!B1286</f>
        <v>1364.45</v>
      </c>
      <c r="D1036" s="5" t="str">
        <f>'Исходные данные'!A1038</f>
        <v>01.02.2013</v>
      </c>
      <c r="E1036" s="1">
        <f>'Исходные данные'!B1038</f>
        <v>1475.34</v>
      </c>
      <c r="F1036" s="12">
        <f t="shared" si="144"/>
        <v>1.0812708417311003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7.8137054667637193E-2</v>
      </c>
      <c r="J1036" s="18">
        <f t="shared" si="147"/>
        <v>1.251043350913525E-5</v>
      </c>
      <c r="K1036" s="12">
        <f t="shared" si="151"/>
        <v>0.91632591516292117</v>
      </c>
      <c r="L1036" s="12">
        <f t="shared" si="148"/>
        <v>-8.7383175011126024E-2</v>
      </c>
      <c r="M1036" s="12">
        <f t="shared" si="152"/>
        <v>7.6358192750250768E-3</v>
      </c>
      <c r="N1036" s="18">
        <f t="shared" si="149"/>
        <v>1.222562198361696E-6</v>
      </c>
    </row>
    <row r="1037" spans="1:14" x14ac:dyDescent="0.2">
      <c r="A1037" s="4">
        <v>1035</v>
      </c>
      <c r="B1037" s="1" t="str">
        <f>'Исходные данные'!A1287</f>
        <v>02.02.2012</v>
      </c>
      <c r="C1037" s="1">
        <f>'Исходные данные'!B1287</f>
        <v>1364.15</v>
      </c>
      <c r="D1037" s="5" t="str">
        <f>'Исходные данные'!A1039</f>
        <v>31.01.2013</v>
      </c>
      <c r="E1037" s="1">
        <f>'Исходные данные'!B1039</f>
        <v>1474.91</v>
      </c>
      <c r="F1037" s="12">
        <f t="shared" si="144"/>
        <v>1.0811934171462083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7.8065446931595076E-2</v>
      </c>
      <c r="J1037" s="18">
        <f t="shared" si="147"/>
        <v>1.2464083280348796E-5</v>
      </c>
      <c r="K1037" s="12">
        <f t="shared" si="151"/>
        <v>0.91626030148791104</v>
      </c>
      <c r="L1037" s="12">
        <f t="shared" si="148"/>
        <v>-8.7454782747168128E-2</v>
      </c>
      <c r="M1037" s="12">
        <f t="shared" si="152"/>
        <v>7.6483390253543736E-3</v>
      </c>
      <c r="N1037" s="18">
        <f t="shared" si="149"/>
        <v>1.221148898973079E-6</v>
      </c>
    </row>
    <row r="1038" spans="1:14" x14ac:dyDescent="0.2">
      <c r="A1038" s="4">
        <v>1036</v>
      </c>
      <c r="B1038" s="1" t="str">
        <f>'Исходные данные'!A1288</f>
        <v>01.02.2012</v>
      </c>
      <c r="C1038" s="1">
        <f>'Исходные данные'!B1288</f>
        <v>1363.65</v>
      </c>
      <c r="D1038" s="5" t="str">
        <f>'Исходные данные'!A1040</f>
        <v>30.01.2013</v>
      </c>
      <c r="E1038" s="1">
        <f>'Исходные данные'!B1040</f>
        <v>1474.49</v>
      </c>
      <c r="F1038" s="12">
        <f t="shared" si="144"/>
        <v>1.0812818538481281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7.8147239036369956E-2</v>
      </c>
      <c r="J1038" s="18">
        <f t="shared" si="147"/>
        <v>1.2442318089910908E-5</v>
      </c>
      <c r="K1038" s="12">
        <f t="shared" si="151"/>
        <v>0.91633524741144212</v>
      </c>
      <c r="L1038" s="12">
        <f t="shared" si="148"/>
        <v>-8.737299064239315E-2</v>
      </c>
      <c r="M1038" s="12">
        <f t="shared" si="152"/>
        <v>7.6340394937957183E-3</v>
      </c>
      <c r="N1038" s="18">
        <f t="shared" si="149"/>
        <v>1.2154638969208165E-6</v>
      </c>
    </row>
    <row r="1039" spans="1:14" x14ac:dyDescent="0.2">
      <c r="A1039" s="4">
        <v>1037</v>
      </c>
      <c r="B1039" s="1" t="str">
        <f>'Исходные данные'!A1289</f>
        <v>31.01.2012</v>
      </c>
      <c r="C1039" s="1">
        <f>'Исходные данные'!B1289</f>
        <v>1363.41</v>
      </c>
      <c r="D1039" s="5" t="str">
        <f>'Исходные данные'!A1041</f>
        <v>29.01.2013</v>
      </c>
      <c r="E1039" s="1">
        <f>'Исходные данные'!B1041</f>
        <v>1473.96</v>
      </c>
      <c r="F1039" s="12">
        <f t="shared" si="144"/>
        <v>1.0810834598543357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7.7963741832551614E-2</v>
      </c>
      <c r="J1039" s="18">
        <f t="shared" si="147"/>
        <v>1.2378456794476701E-5</v>
      </c>
      <c r="K1039" s="12">
        <f t="shared" si="151"/>
        <v>0.91616711788190297</v>
      </c>
      <c r="L1039" s="12">
        <f t="shared" si="148"/>
        <v>-8.7556487846211492E-2</v>
      </c>
      <c r="M1039" s="12">
        <f t="shared" si="152"/>
        <v>7.6661385639637779E-3</v>
      </c>
      <c r="N1039" s="18">
        <f t="shared" si="149"/>
        <v>1.2171679137503441E-6</v>
      </c>
    </row>
    <row r="1040" spans="1:14" x14ac:dyDescent="0.2">
      <c r="A1040" s="4">
        <v>1038</v>
      </c>
      <c r="B1040" s="1" t="str">
        <f>'Исходные данные'!A1290</f>
        <v>30.01.2012</v>
      </c>
      <c r="C1040" s="1">
        <f>'Исходные данные'!B1290</f>
        <v>1363.22</v>
      </c>
      <c r="D1040" s="5" t="str">
        <f>'Исходные данные'!A1042</f>
        <v>28.01.2013</v>
      </c>
      <c r="E1040" s="1">
        <f>'Исходные данные'!B1042</f>
        <v>1473.37</v>
      </c>
      <c r="F1040" s="12">
        <f t="shared" si="144"/>
        <v>1.0808013380085386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7.7702745642858714E-2</v>
      </c>
      <c r="J1040" s="18">
        <f t="shared" si="147"/>
        <v>1.2302584730105069E-5</v>
      </c>
      <c r="K1040" s="12">
        <f t="shared" si="151"/>
        <v>0.91592803295649827</v>
      </c>
      <c r="L1040" s="12">
        <f t="shared" si="148"/>
        <v>-8.7817484035904447E-2</v>
      </c>
      <c r="M1040" s="12">
        <f t="shared" si="152"/>
        <v>7.71191050239633E-3</v>
      </c>
      <c r="N1040" s="18">
        <f t="shared" si="149"/>
        <v>1.2210177594340599E-6</v>
      </c>
    </row>
    <row r="1041" spans="1:14" x14ac:dyDescent="0.2">
      <c r="A1041" s="4">
        <v>1039</v>
      </c>
      <c r="B1041" s="1" t="str">
        <f>'Исходные данные'!A1291</f>
        <v>27.01.2012</v>
      </c>
      <c r="C1041" s="1">
        <f>'Исходные данные'!B1291</f>
        <v>1362.78</v>
      </c>
      <c r="D1041" s="5" t="str">
        <f>'Исходные данные'!A1043</f>
        <v>25.01.2013</v>
      </c>
      <c r="E1041" s="1">
        <f>'Исходные данные'!B1043</f>
        <v>1472.47</v>
      </c>
      <c r="F1041" s="12">
        <f t="shared" si="144"/>
        <v>1.0804898809785879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7.741453179238772E-2</v>
      </c>
      <c r="J1041" s="18">
        <f t="shared" si="147"/>
        <v>1.2222742450382743E-5</v>
      </c>
      <c r="K1041" s="12">
        <f t="shared" si="151"/>
        <v>0.91566408784951048</v>
      </c>
      <c r="L1041" s="12">
        <f t="shared" si="148"/>
        <v>-8.8105697886375414E-2</v>
      </c>
      <c r="M1041" s="12">
        <f t="shared" si="152"/>
        <v>7.7626140000452547E-3</v>
      </c>
      <c r="N1041" s="18">
        <f t="shared" si="149"/>
        <v>1.2256152619864873E-6</v>
      </c>
    </row>
    <row r="1042" spans="1:14" x14ac:dyDescent="0.2">
      <c r="A1042" s="4">
        <v>1040</v>
      </c>
      <c r="B1042" s="1" t="str">
        <f>'Исходные данные'!A1292</f>
        <v>26.01.2012</v>
      </c>
      <c r="C1042" s="1">
        <f>'Исходные данные'!B1292</f>
        <v>1362.17</v>
      </c>
      <c r="D1042" s="5" t="str">
        <f>'Исходные данные'!A1044</f>
        <v>24.01.2013</v>
      </c>
      <c r="E1042" s="1">
        <f>'Исходные данные'!B1044</f>
        <v>1471.83</v>
      </c>
      <c r="F1042" s="12">
        <f t="shared" si="144"/>
        <v>1.0805039018624694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7.742750812206807E-2</v>
      </c>
      <c r="J1042" s="18">
        <f t="shared" si="147"/>
        <v>1.2190671287544417E-5</v>
      </c>
      <c r="K1042" s="12">
        <f t="shared" si="151"/>
        <v>0.91567596988568334</v>
      </c>
      <c r="L1042" s="12">
        <f t="shared" si="148"/>
        <v>-8.8092721556695036E-2</v>
      </c>
      <c r="M1042" s="12">
        <f t="shared" si="152"/>
        <v>7.7603275912653995E-3</v>
      </c>
      <c r="N1042" s="18">
        <f t="shared" si="149"/>
        <v>1.221834526814822E-6</v>
      </c>
    </row>
    <row r="1043" spans="1:14" x14ac:dyDescent="0.2">
      <c r="A1043" s="4">
        <v>1041</v>
      </c>
      <c r="B1043" s="1" t="str">
        <f>'Исходные данные'!A1293</f>
        <v>25.01.2012</v>
      </c>
      <c r="C1043" s="1">
        <f>'Исходные данные'!B1293</f>
        <v>1362.23</v>
      </c>
      <c r="D1043" s="5" t="str">
        <f>'Исходные данные'!A1045</f>
        <v>23.01.2013</v>
      </c>
      <c r="E1043" s="1">
        <f>'Исходные данные'!B1045</f>
        <v>1471.42</v>
      </c>
      <c r="F1043" s="12">
        <f t="shared" si="144"/>
        <v>1.0801553335339849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7.7104858140249477E-2</v>
      </c>
      <c r="J1043" s="18">
        <f t="shared" si="147"/>
        <v>1.2105988315771265E-5</v>
      </c>
      <c r="K1043" s="12">
        <f t="shared" si="151"/>
        <v>0.91538057470783496</v>
      </c>
      <c r="L1043" s="12">
        <f t="shared" si="148"/>
        <v>-8.8415371538513685E-2</v>
      </c>
      <c r="M1043" s="12">
        <f t="shared" si="152"/>
        <v>7.8172779242934136E-3</v>
      </c>
      <c r="N1043" s="18">
        <f t="shared" si="149"/>
        <v>1.2273659208411392E-6</v>
      </c>
    </row>
    <row r="1044" spans="1:14" x14ac:dyDescent="0.2">
      <c r="A1044" s="4">
        <v>1042</v>
      </c>
      <c r="B1044" s="1" t="str">
        <f>'Исходные данные'!A1294</f>
        <v>24.01.2012</v>
      </c>
      <c r="C1044" s="1">
        <f>'Исходные данные'!B1294</f>
        <v>1362.15</v>
      </c>
      <c r="D1044" s="5" t="str">
        <f>'Исходные данные'!A1046</f>
        <v>22.01.2013</v>
      </c>
      <c r="E1044" s="1">
        <f>'Исходные данные'!B1046</f>
        <v>1470.97</v>
      </c>
      <c r="F1044" s="12">
        <f t="shared" si="144"/>
        <v>1.0798884117020886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7.6857713299925204E-2</v>
      </c>
      <c r="J1044" s="18">
        <f t="shared" si="147"/>
        <v>1.2033504822118119E-5</v>
      </c>
      <c r="K1044" s="12">
        <f t="shared" si="151"/>
        <v>0.91515437107554454</v>
      </c>
      <c r="L1044" s="12">
        <f t="shared" si="148"/>
        <v>-8.8662516378837958E-2</v>
      </c>
      <c r="M1044" s="12">
        <f t="shared" si="152"/>
        <v>7.8610418106277065E-3</v>
      </c>
      <c r="N1044" s="18">
        <f t="shared" si="149"/>
        <v>1.2307923365598325E-6</v>
      </c>
    </row>
    <row r="1045" spans="1:14" x14ac:dyDescent="0.2">
      <c r="A1045" s="4">
        <v>1043</v>
      </c>
      <c r="B1045" s="1" t="str">
        <f>'Исходные данные'!A1295</f>
        <v>23.01.2012</v>
      </c>
      <c r="C1045" s="1">
        <f>'Исходные данные'!B1295</f>
        <v>1362.01</v>
      </c>
      <c r="D1045" s="5" t="str">
        <f>'Исходные данные'!A1047</f>
        <v>21.01.2013</v>
      </c>
      <c r="E1045" s="1">
        <f>'Исходные данные'!B1047</f>
        <v>1470.69</v>
      </c>
      <c r="F1045" s="12">
        <f t="shared" si="144"/>
        <v>1.0797938341128186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7.677012857350192E-2</v>
      </c>
      <c r="J1045" s="18">
        <f t="shared" si="147"/>
        <v>1.1986244011073002E-5</v>
      </c>
      <c r="K1045" s="12">
        <f t="shared" si="151"/>
        <v>0.91507422104032954</v>
      </c>
      <c r="L1045" s="12">
        <f t="shared" si="148"/>
        <v>-8.87501011052612E-2</v>
      </c>
      <c r="M1045" s="12">
        <f t="shared" si="152"/>
        <v>7.8765804461940828E-3</v>
      </c>
      <c r="N1045" s="18">
        <f t="shared" si="149"/>
        <v>1.2297832106733691E-6</v>
      </c>
    </row>
    <row r="1046" spans="1:14" x14ac:dyDescent="0.2">
      <c r="A1046" s="4">
        <v>1044</v>
      </c>
      <c r="B1046" s="1" t="str">
        <f>'Исходные данные'!A1296</f>
        <v>20.01.2012</v>
      </c>
      <c r="C1046" s="1">
        <f>'Исходные данные'!B1296</f>
        <v>1361.32</v>
      </c>
      <c r="D1046" s="5" t="str">
        <f>'Исходные данные'!A1048</f>
        <v>18.01.2013</v>
      </c>
      <c r="E1046" s="1">
        <f>'Исходные данные'!B1048</f>
        <v>1469.86</v>
      </c>
      <c r="F1046" s="12">
        <f t="shared" si="144"/>
        <v>1.0797314371345459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7.6712340892921518E-2</v>
      </c>
      <c r="J1046" s="18">
        <f t="shared" si="147"/>
        <v>1.1943792550129812E-5</v>
      </c>
      <c r="K1046" s="12">
        <f t="shared" si="151"/>
        <v>0.91502134255141399</v>
      </c>
      <c r="L1046" s="12">
        <f t="shared" si="148"/>
        <v>-8.8807888785841643E-2</v>
      </c>
      <c r="M1046" s="12">
        <f t="shared" si="152"/>
        <v>7.8868411105984162E-3</v>
      </c>
      <c r="N1046" s="18">
        <f t="shared" si="149"/>
        <v>1.2279483718572706E-6</v>
      </c>
    </row>
    <row r="1047" spans="1:14" x14ac:dyDescent="0.2">
      <c r="A1047" s="4">
        <v>1045</v>
      </c>
      <c r="B1047" s="1" t="str">
        <f>'Исходные данные'!A1297</f>
        <v>19.01.2012</v>
      </c>
      <c r="C1047" s="1">
        <f>'Исходные данные'!B1297</f>
        <v>1360.41</v>
      </c>
      <c r="D1047" s="5" t="str">
        <f>'Исходные данные'!A1049</f>
        <v>17.01.2013</v>
      </c>
      <c r="E1047" s="1">
        <f>'Исходные данные'!B1049</f>
        <v>1469.64</v>
      </c>
      <c r="F1047" s="12">
        <f t="shared" si="144"/>
        <v>1.0802919708029197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7.7231347935990166E-2</v>
      </c>
      <c r="J1047" s="18">
        <f t="shared" si="147"/>
        <v>1.1991038576926249E-5</v>
      </c>
      <c r="K1047" s="12">
        <f t="shared" si="151"/>
        <v>0.91549636833295633</v>
      </c>
      <c r="L1047" s="12">
        <f t="shared" si="148"/>
        <v>-8.8288881742773023E-2</v>
      </c>
      <c r="M1047" s="12">
        <f t="shared" si="152"/>
        <v>7.7949266393893572E-3</v>
      </c>
      <c r="N1047" s="18">
        <f t="shared" si="149"/>
        <v>1.2102503521587606E-6</v>
      </c>
    </row>
    <row r="1048" spans="1:14" x14ac:dyDescent="0.2">
      <c r="A1048" s="4">
        <v>1046</v>
      </c>
      <c r="B1048" s="1" t="str">
        <f>'Исходные данные'!A1298</f>
        <v>18.01.2012</v>
      </c>
      <c r="C1048" s="1">
        <f>'Исходные данные'!B1298</f>
        <v>1359.02</v>
      </c>
      <c r="D1048" s="5" t="str">
        <f>'Исходные данные'!A1050</f>
        <v>16.01.2013</v>
      </c>
      <c r="E1048" s="1">
        <f>'Исходные данные'!B1050</f>
        <v>1469.2</v>
      </c>
      <c r="F1048" s="12">
        <f t="shared" si="144"/>
        <v>1.081073126223308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7.7954183199199736E-2</v>
      </c>
      <c r="J1048" s="18">
        <f t="shared" si="147"/>
        <v>1.2069486135482034E-5</v>
      </c>
      <c r="K1048" s="12">
        <f t="shared" si="151"/>
        <v>0.91615836061818789</v>
      </c>
      <c r="L1048" s="12">
        <f t="shared" si="148"/>
        <v>-8.756604647956337E-2</v>
      </c>
      <c r="M1048" s="12">
        <f t="shared" si="152"/>
        <v>7.6678124960610503E-3</v>
      </c>
      <c r="N1048" s="18">
        <f t="shared" si="149"/>
        <v>1.1871916658301257E-6</v>
      </c>
    </row>
    <row r="1049" spans="1:14" x14ac:dyDescent="0.2">
      <c r="A1049" s="4">
        <v>1047</v>
      </c>
      <c r="B1049" s="1" t="str">
        <f>'Исходные данные'!A1299</f>
        <v>17.01.2012</v>
      </c>
      <c r="C1049" s="1">
        <f>'Исходные данные'!B1299</f>
        <v>1358.82</v>
      </c>
      <c r="D1049" s="5" t="str">
        <f>'Исходные данные'!A1051</f>
        <v>15.01.2013</v>
      </c>
      <c r="E1049" s="1">
        <f>'Исходные данные'!B1051</f>
        <v>1468.8</v>
      </c>
      <c r="F1049" s="12">
        <f t="shared" si="144"/>
        <v>1.0809378725659027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7.7829064818527763E-2</v>
      </c>
      <c r="J1049" s="18">
        <f t="shared" si="147"/>
        <v>1.2016481889202988E-5</v>
      </c>
      <c r="K1049" s="12">
        <f t="shared" si="151"/>
        <v>0.91604373953841967</v>
      </c>
      <c r="L1049" s="12">
        <f t="shared" si="148"/>
        <v>-8.7691164860235413E-2</v>
      </c>
      <c r="M1049" s="12">
        <f t="shared" si="152"/>
        <v>7.689740394544984E-3</v>
      </c>
      <c r="N1049" s="18">
        <f t="shared" si="149"/>
        <v>1.1872637349450086E-6</v>
      </c>
    </row>
    <row r="1050" spans="1:14" x14ac:dyDescent="0.2">
      <c r="A1050" s="4">
        <v>1048</v>
      </c>
      <c r="B1050" s="1" t="str">
        <f>'Исходные данные'!A1300</f>
        <v>16.01.2012</v>
      </c>
      <c r="C1050" s="1">
        <f>'Исходные данные'!B1300</f>
        <v>1358.17</v>
      </c>
      <c r="D1050" s="5" t="str">
        <f>'Исходные данные'!A1052</f>
        <v>14.01.2013</v>
      </c>
      <c r="E1050" s="1">
        <f>'Исходные данные'!B1052</f>
        <v>1467.53</v>
      </c>
      <c r="F1050" s="12">
        <f t="shared" si="144"/>
        <v>1.0805201116207839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7.7442510045428181E-2</v>
      </c>
      <c r="J1050" s="18">
        <f t="shared" si="147"/>
        <v>1.1923427471789815E-5</v>
      </c>
      <c r="K1050" s="12">
        <f t="shared" si="151"/>
        <v>0.91568970688944673</v>
      </c>
      <c r="L1050" s="12">
        <f t="shared" si="148"/>
        <v>-8.8077719633334939E-2</v>
      </c>
      <c r="M1050" s="12">
        <f t="shared" si="152"/>
        <v>7.7576846958083527E-3</v>
      </c>
      <c r="N1050" s="18">
        <f t="shared" si="149"/>
        <v>1.1944110639650602E-6</v>
      </c>
    </row>
    <row r="1051" spans="1:14" x14ac:dyDescent="0.2">
      <c r="A1051" s="4">
        <v>1049</v>
      </c>
      <c r="B1051" s="1" t="str">
        <f>'Исходные данные'!A1301</f>
        <v>13.01.2012</v>
      </c>
      <c r="C1051" s="1">
        <f>'Исходные данные'!B1301</f>
        <v>1357.43</v>
      </c>
      <c r="D1051" s="5" t="str">
        <f>'Исходные данные'!A1053</f>
        <v>11.01.2013</v>
      </c>
      <c r="E1051" s="1">
        <f>'Исходные данные'!B1053</f>
        <v>1466.24</v>
      </c>
      <c r="F1051" s="12">
        <f t="shared" si="144"/>
        <v>1.080158829552905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7.7108094724057399E-2</v>
      </c>
      <c r="J1051" s="18">
        <f t="shared" si="147"/>
        <v>1.1838804124435674E-5</v>
      </c>
      <c r="K1051" s="12">
        <f t="shared" si="151"/>
        <v>0.9153835374185757</v>
      </c>
      <c r="L1051" s="12">
        <f t="shared" si="148"/>
        <v>-8.8412134954705734E-2</v>
      </c>
      <c r="M1051" s="12">
        <f t="shared" si="152"/>
        <v>7.8167056072490967E-3</v>
      </c>
      <c r="N1051" s="18">
        <f t="shared" si="149"/>
        <v>1.2001391930869203E-6</v>
      </c>
    </row>
    <row r="1052" spans="1:14" x14ac:dyDescent="0.2">
      <c r="A1052" s="4">
        <v>1050</v>
      </c>
      <c r="B1052" s="1" t="str">
        <f>'Исходные данные'!A1302</f>
        <v>12.01.2012</v>
      </c>
      <c r="C1052" s="1">
        <f>'Исходные данные'!B1302</f>
        <v>1357.12</v>
      </c>
      <c r="D1052" s="5" t="str">
        <f>'Исходные данные'!A1054</f>
        <v>10.01.2013</v>
      </c>
      <c r="E1052" s="1">
        <f>'Исходные данные'!B1054</f>
        <v>1465.75</v>
      </c>
      <c r="F1052" s="12">
        <f t="shared" si="144"/>
        <v>1.0800445060127328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7.7002249558098562E-2</v>
      </c>
      <c r="J1052" s="18">
        <f t="shared" si="147"/>
        <v>1.1789555878664629E-5</v>
      </c>
      <c r="K1052" s="12">
        <f t="shared" si="151"/>
        <v>0.91528665362357275</v>
      </c>
      <c r="L1052" s="12">
        <f t="shared" si="148"/>
        <v>-8.8517980120664599E-2</v>
      </c>
      <c r="M1052" s="12">
        <f t="shared" si="152"/>
        <v>7.8354328046423699E-3</v>
      </c>
      <c r="N1052" s="18">
        <f t="shared" si="149"/>
        <v>1.1996568076125463E-6</v>
      </c>
    </row>
    <row r="1053" spans="1:14" x14ac:dyDescent="0.2">
      <c r="A1053" s="4">
        <v>1051</v>
      </c>
      <c r="B1053" s="1" t="str">
        <f>'Исходные данные'!A1303</f>
        <v>11.01.2012</v>
      </c>
      <c r="C1053" s="1">
        <f>'Исходные данные'!B1303</f>
        <v>1356.69</v>
      </c>
      <c r="D1053" s="5" t="str">
        <f>'Исходные данные'!A1055</f>
        <v>09.01.2013</v>
      </c>
      <c r="E1053" s="1">
        <f>'Исходные данные'!B1055</f>
        <v>1465.62</v>
      </c>
      <c r="F1053" s="12">
        <f t="shared" si="144"/>
        <v>1.0802910023660526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7.7230451477137002E-2</v>
      </c>
      <c r="J1053" s="18">
        <f t="shared" si="147"/>
        <v>1.179149239756796E-5</v>
      </c>
      <c r="K1053" s="12">
        <f t="shared" si="151"/>
        <v>0.91549554762849983</v>
      </c>
      <c r="L1053" s="12">
        <f t="shared" si="148"/>
        <v>-8.8289778201626118E-2</v>
      </c>
      <c r="M1053" s="12">
        <f t="shared" si="152"/>
        <v>7.7950849348923318E-3</v>
      </c>
      <c r="N1053" s="18">
        <f t="shared" si="149"/>
        <v>1.1901482250869636E-6</v>
      </c>
    </row>
    <row r="1054" spans="1:14" x14ac:dyDescent="0.2">
      <c r="A1054" s="4">
        <v>1052</v>
      </c>
      <c r="B1054" s="1" t="str">
        <f>'Исходные данные'!A1304</f>
        <v>10.01.2012</v>
      </c>
      <c r="C1054" s="1">
        <f>'Исходные данные'!B1304</f>
        <v>1356.88</v>
      </c>
      <c r="D1054" s="5" t="str">
        <f>'Исходные данные'!A1056</f>
        <v>29.12.2012</v>
      </c>
      <c r="E1054" s="1">
        <f>'Исходные данные'!B1056</f>
        <v>1451.29</v>
      </c>
      <c r="F1054" s="12">
        <f t="shared" si="144"/>
        <v>1.0695787394611165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6.7264869514847322E-2</v>
      </c>
      <c r="J1054" s="18">
        <f t="shared" si="147"/>
        <v>1.0241290258693761E-5</v>
      </c>
      <c r="K1054" s="12">
        <f t="shared" si="151"/>
        <v>0.90641741129947773</v>
      </c>
      <c r="L1054" s="12">
        <f t="shared" si="148"/>
        <v>-9.8255360163915811E-2</v>
      </c>
      <c r="M1054" s="12">
        <f t="shared" si="152"/>
        <v>9.6541158009408115E-3</v>
      </c>
      <c r="N1054" s="18">
        <f t="shared" si="149"/>
        <v>1.4698698268737892E-6</v>
      </c>
    </row>
    <row r="1055" spans="1:14" x14ac:dyDescent="0.2">
      <c r="A1055" s="4">
        <v>1053</v>
      </c>
      <c r="B1055" s="1" t="str">
        <f>'Исходные данные'!A1305</f>
        <v>30.12.2011</v>
      </c>
      <c r="C1055" s="1">
        <f>'Исходные данные'!B1305</f>
        <v>1346.16</v>
      </c>
      <c r="D1055" s="5" t="str">
        <f>'Исходные данные'!A1057</f>
        <v>28.12.2012</v>
      </c>
      <c r="E1055" s="1">
        <f>'Исходные данные'!B1057</f>
        <v>1451.04</v>
      </c>
      <c r="F1055" s="12">
        <f t="shared" si="144"/>
        <v>1.077910500980567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7.5024445831066461E-2</v>
      </c>
      <c r="J1055" s="18">
        <f t="shared" si="147"/>
        <v>1.139082911402865E-5</v>
      </c>
      <c r="K1055" s="12">
        <f t="shared" si="151"/>
        <v>0.91347818525598867</v>
      </c>
      <c r="L1055" s="12">
        <f t="shared" si="148"/>
        <v>-9.0495783847696729E-2</v>
      </c>
      <c r="M1055" s="12">
        <f t="shared" si="152"/>
        <v>8.1894868942090464E-3</v>
      </c>
      <c r="N1055" s="18">
        <f t="shared" si="149"/>
        <v>1.2433953321503185E-6</v>
      </c>
    </row>
    <row r="1056" spans="1:14" x14ac:dyDescent="0.2">
      <c r="A1056" s="4">
        <v>1054</v>
      </c>
      <c r="B1056" s="1" t="str">
        <f>'Исходные данные'!A1306</f>
        <v>29.12.2011</v>
      </c>
      <c r="C1056" s="1">
        <f>'Исходные данные'!B1306</f>
        <v>1344.26</v>
      </c>
      <c r="D1056" s="5" t="str">
        <f>'Исходные данные'!A1058</f>
        <v>27.12.2012</v>
      </c>
      <c r="E1056" s="1">
        <f>'Исходные данные'!B1058</f>
        <v>1449.94</v>
      </c>
      <c r="F1056" s="12">
        <f t="shared" si="144"/>
        <v>1.0786157439780995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7.5678500493579673E-2</v>
      </c>
      <c r="J1056" s="18">
        <f t="shared" si="147"/>
        <v>1.1458063587495422E-5</v>
      </c>
      <c r="K1056" s="12">
        <f t="shared" si="151"/>
        <v>0.91407584535203978</v>
      </c>
      <c r="L1056" s="12">
        <f t="shared" si="148"/>
        <v>-8.9841729185183447E-2</v>
      </c>
      <c r="M1056" s="12">
        <f t="shared" si="152"/>
        <v>8.0715363029838401E-3</v>
      </c>
      <c r="N1056" s="18">
        <f t="shared" si="149"/>
        <v>1.2220667112215393E-6</v>
      </c>
    </row>
    <row r="1057" spans="1:14" x14ac:dyDescent="0.2">
      <c r="A1057" s="4">
        <v>1055</v>
      </c>
      <c r="B1057" s="1" t="str">
        <f>'Исходные данные'!A1307</f>
        <v>28.12.2011</v>
      </c>
      <c r="C1057" s="1">
        <f>'Исходные данные'!B1307</f>
        <v>1344.02</v>
      </c>
      <c r="D1057" s="5" t="str">
        <f>'Исходные данные'!A1059</f>
        <v>26.12.2012</v>
      </c>
      <c r="E1057" s="1">
        <f>'Исходные данные'!B1059</f>
        <v>1449.59</v>
      </c>
      <c r="F1057" s="12">
        <f t="shared" si="144"/>
        <v>1.0785479382747281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7.5615634885418767E-2</v>
      </c>
      <c r="J1057" s="18">
        <f t="shared" si="147"/>
        <v>1.1416592035261734E-5</v>
      </c>
      <c r="K1057" s="12">
        <f t="shared" si="151"/>
        <v>0.91401838322433127</v>
      </c>
      <c r="L1057" s="12">
        <f t="shared" si="148"/>
        <v>-8.9904594793344339E-2</v>
      </c>
      <c r="M1057" s="12">
        <f t="shared" si="152"/>
        <v>8.082836164955436E-3</v>
      </c>
      <c r="N1057" s="18">
        <f t="shared" si="149"/>
        <v>1.2203619413231974E-6</v>
      </c>
    </row>
    <row r="1058" spans="1:14" x14ac:dyDescent="0.2">
      <c r="A1058" s="4">
        <v>1056</v>
      </c>
      <c r="B1058" s="1" t="str">
        <f>'Исходные данные'!A1308</f>
        <v>27.12.2011</v>
      </c>
      <c r="C1058" s="1">
        <f>'Исходные данные'!B1308</f>
        <v>1342.88</v>
      </c>
      <c r="D1058" s="5" t="str">
        <f>'Исходные данные'!A1060</f>
        <v>25.12.2012</v>
      </c>
      <c r="E1058" s="1">
        <f>'Исходные данные'!B1060</f>
        <v>1448.61</v>
      </c>
      <c r="F1058" s="12">
        <f t="shared" si="144"/>
        <v>1.0787337662337662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7.578791461978017E-2</v>
      </c>
      <c r="J1058" s="18">
        <f t="shared" si="147"/>
        <v>1.14106663238045E-5</v>
      </c>
      <c r="K1058" s="12">
        <f t="shared" si="151"/>
        <v>0.91417586363354653</v>
      </c>
      <c r="L1058" s="12">
        <f t="shared" si="148"/>
        <v>-8.9732315058983048E-2</v>
      </c>
      <c r="M1058" s="12">
        <f t="shared" si="152"/>
        <v>8.0518883658445926E-3</v>
      </c>
      <c r="N1058" s="18">
        <f t="shared" si="149"/>
        <v>1.2122963388043496E-6</v>
      </c>
    </row>
    <row r="1059" spans="1:14" x14ac:dyDescent="0.2">
      <c r="A1059" s="4">
        <v>1057</v>
      </c>
      <c r="B1059" s="1" t="str">
        <f>'Исходные данные'!A1309</f>
        <v>26.12.2011</v>
      </c>
      <c r="C1059" s="1">
        <f>'Исходные данные'!B1309</f>
        <v>1342.68</v>
      </c>
      <c r="D1059" s="5" t="str">
        <f>'Исходные данные'!A1061</f>
        <v>24.12.2012</v>
      </c>
      <c r="E1059" s="1">
        <f>'Исходные данные'!B1061</f>
        <v>1448.15</v>
      </c>
      <c r="F1059" s="12">
        <f t="shared" si="144"/>
        <v>1.078551851520839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7.5619263133058903E-2</v>
      </c>
      <c r="J1059" s="18">
        <f t="shared" si="147"/>
        <v>1.1353497247093874E-5</v>
      </c>
      <c r="K1059" s="12">
        <f t="shared" si="151"/>
        <v>0.91402169951538936</v>
      </c>
      <c r="L1059" s="12">
        <f t="shared" si="148"/>
        <v>-8.9900966545704245E-2</v>
      </c>
      <c r="M1059" s="12">
        <f t="shared" si="152"/>
        <v>8.0821837858518313E-3</v>
      </c>
      <c r="N1059" s="18">
        <f t="shared" si="149"/>
        <v>1.2134613266690218E-6</v>
      </c>
    </row>
    <row r="1060" spans="1:14" x14ac:dyDescent="0.2">
      <c r="A1060" s="4">
        <v>1058</v>
      </c>
      <c r="B1060" s="1" t="str">
        <f>'Исходные данные'!A1310</f>
        <v>23.12.2011</v>
      </c>
      <c r="C1060" s="1">
        <f>'Исходные данные'!B1310</f>
        <v>1341.45</v>
      </c>
      <c r="D1060" s="5" t="str">
        <f>'Исходные данные'!A1062</f>
        <v>21.12.2012</v>
      </c>
      <c r="E1060" s="1">
        <f>'Исходные данные'!B1062</f>
        <v>1447.49</v>
      </c>
      <c r="F1060" s="12">
        <f t="shared" si="144"/>
        <v>1.0790487904879049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7.6079903500119964E-2</v>
      </c>
      <c r="J1060" s="18">
        <f t="shared" si="147"/>
        <v>1.1390776755638977E-5</v>
      </c>
      <c r="K1060" s="12">
        <f t="shared" si="151"/>
        <v>0.91444283179437302</v>
      </c>
      <c r="L1060" s="12">
        <f t="shared" si="148"/>
        <v>-8.9440326178643198E-2</v>
      </c>
      <c r="M1060" s="12">
        <f t="shared" si="152"/>
        <v>7.999571946942086E-3</v>
      </c>
      <c r="N1060" s="18">
        <f t="shared" si="149"/>
        <v>1.1977057540319548E-6</v>
      </c>
    </row>
    <row r="1061" spans="1:14" x14ac:dyDescent="0.2">
      <c r="A1061" s="4">
        <v>1059</v>
      </c>
      <c r="B1061" s="1" t="str">
        <f>'Исходные данные'!A1311</f>
        <v>22.12.2011</v>
      </c>
      <c r="C1061" s="1">
        <f>'Исходные данные'!B1311</f>
        <v>1341.78</v>
      </c>
      <c r="D1061" s="5" t="str">
        <f>'Исходные данные'!A1063</f>
        <v>20.12.2012</v>
      </c>
      <c r="E1061" s="1">
        <f>'Исходные данные'!B1063</f>
        <v>1447.23</v>
      </c>
      <c r="F1061" s="12">
        <f t="shared" si="144"/>
        <v>1.0785896346644011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7.5654293884456436E-2</v>
      </c>
      <c r="J1061" s="18">
        <f t="shared" si="147"/>
        <v>1.1295439630819888E-5</v>
      </c>
      <c r="K1061" s="12">
        <f t="shared" si="151"/>
        <v>0.91405371894314602</v>
      </c>
      <c r="L1061" s="12">
        <f t="shared" si="148"/>
        <v>-8.9865935794306767E-2</v>
      </c>
      <c r="M1061" s="12">
        <f t="shared" si="152"/>
        <v>8.0758864161864629E-3</v>
      </c>
      <c r="N1061" s="18">
        <f t="shared" si="149"/>
        <v>1.2057569081103319E-6</v>
      </c>
    </row>
    <row r="1062" spans="1:14" x14ac:dyDescent="0.2">
      <c r="A1062" s="4">
        <v>1060</v>
      </c>
      <c r="B1062" s="1" t="str">
        <f>'Исходные данные'!A1312</f>
        <v>21.12.2011</v>
      </c>
      <c r="C1062" s="1">
        <f>'Исходные данные'!B1312</f>
        <v>1341.92</v>
      </c>
      <c r="D1062" s="5" t="str">
        <f>'Исходные данные'!A1064</f>
        <v>19.12.2012</v>
      </c>
      <c r="E1062" s="1">
        <f>'Исходные данные'!B1064</f>
        <v>1447.01</v>
      </c>
      <c r="F1062" s="12">
        <f t="shared" si="144"/>
        <v>1.0783131632288063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7.5397934221537066E-2</v>
      </c>
      <c r="J1062" s="18">
        <f t="shared" si="147"/>
        <v>1.1225745009776212E-5</v>
      </c>
      <c r="K1062" s="12">
        <f t="shared" si="151"/>
        <v>0.91381942247323278</v>
      </c>
      <c r="L1062" s="12">
        <f t="shared" si="148"/>
        <v>-9.0122295457226109E-2</v>
      </c>
      <c r="M1062" s="12">
        <f t="shared" si="152"/>
        <v>8.1220281384795558E-3</v>
      </c>
      <c r="N1062" s="18">
        <f t="shared" si="149"/>
        <v>1.2092614709695175E-6</v>
      </c>
    </row>
    <row r="1063" spans="1:14" x14ac:dyDescent="0.2">
      <c r="A1063" s="4">
        <v>1061</v>
      </c>
      <c r="B1063" s="1" t="str">
        <f>'Исходные данные'!A1313</f>
        <v>20.12.2011</v>
      </c>
      <c r="C1063" s="1">
        <f>'Исходные данные'!B1313</f>
        <v>1342.01</v>
      </c>
      <c r="D1063" s="5" t="str">
        <f>'Исходные данные'!A1065</f>
        <v>18.12.2012</v>
      </c>
      <c r="E1063" s="1">
        <f>'Исходные данные'!B1065</f>
        <v>1446.96</v>
      </c>
      <c r="F1063" s="12">
        <f t="shared" si="144"/>
        <v>1.0782035901371823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7.5296313780566837E-2</v>
      </c>
      <c r="J1063" s="18">
        <f t="shared" si="147"/>
        <v>1.1179325740620772E-5</v>
      </c>
      <c r="K1063" s="12">
        <f t="shared" si="151"/>
        <v>0.91372656445876999</v>
      </c>
      <c r="L1063" s="12">
        <f t="shared" si="148"/>
        <v>-9.0223915898196339E-2</v>
      </c>
      <c r="M1063" s="12">
        <f t="shared" si="152"/>
        <v>8.1403550000048036E-3</v>
      </c>
      <c r="N1063" s="18">
        <f t="shared" si="149"/>
        <v>1.2086073755821998E-6</v>
      </c>
    </row>
    <row r="1064" spans="1:14" x14ac:dyDescent="0.2">
      <c r="A1064" s="4">
        <v>1062</v>
      </c>
      <c r="B1064" s="1" t="str">
        <f>'Исходные данные'!A1314</f>
        <v>19.12.2011</v>
      </c>
      <c r="C1064" s="1">
        <f>'Исходные данные'!B1314</f>
        <v>1341.71</v>
      </c>
      <c r="D1064" s="5" t="str">
        <f>'Исходные данные'!A1066</f>
        <v>17.12.2012</v>
      </c>
      <c r="E1064" s="1">
        <f>'Исходные данные'!B1066</f>
        <v>1446.76</v>
      </c>
      <c r="F1064" s="12">
        <f t="shared" si="144"/>
        <v>1.0782956078437218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7.5381653674670729E-2</v>
      </c>
      <c r="J1064" s="18">
        <f t="shared" si="147"/>
        <v>1.1160758870452887E-5</v>
      </c>
      <c r="K1064" s="12">
        <f t="shared" si="151"/>
        <v>0.9138045451144039</v>
      </c>
      <c r="L1064" s="12">
        <f t="shared" si="148"/>
        <v>-9.0138576004092488E-2</v>
      </c>
      <c r="M1064" s="12">
        <f t="shared" si="152"/>
        <v>8.124962884045555E-3</v>
      </c>
      <c r="N1064" s="18">
        <f t="shared" si="149"/>
        <v>1.2029551908156383E-6</v>
      </c>
    </row>
    <row r="1065" spans="1:14" x14ac:dyDescent="0.2">
      <c r="A1065" s="4">
        <v>1063</v>
      </c>
      <c r="B1065" s="1" t="str">
        <f>'Исходные данные'!A1315</f>
        <v>16.12.2011</v>
      </c>
      <c r="C1065" s="1">
        <f>'Исходные данные'!B1315</f>
        <v>1341.11</v>
      </c>
      <c r="D1065" s="5" t="str">
        <f>'Исходные данные'!A1067</f>
        <v>14.12.2012</v>
      </c>
      <c r="E1065" s="1">
        <f>'Исходные данные'!B1067</f>
        <v>1446.08</v>
      </c>
      <c r="F1065" s="12">
        <f t="shared" si="144"/>
        <v>1.078270984483003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7.535881796831459E-2</v>
      </c>
      <c r="J1065" s="18">
        <f t="shared" si="147"/>
        <v>1.1126237135338484E-5</v>
      </c>
      <c r="K1065" s="12">
        <f t="shared" si="151"/>
        <v>0.91378367798040361</v>
      </c>
      <c r="L1065" s="12">
        <f t="shared" si="148"/>
        <v>-9.0161411710448544E-2</v>
      </c>
      <c r="M1065" s="12">
        <f t="shared" si="152"/>
        <v>8.1290801616210051E-3</v>
      </c>
      <c r="N1065" s="18">
        <f t="shared" si="149"/>
        <v>1.2002055765842823E-6</v>
      </c>
    </row>
    <row r="1066" spans="1:14" x14ac:dyDescent="0.2">
      <c r="A1066" s="4">
        <v>1064</v>
      </c>
      <c r="B1066" s="1" t="str">
        <f>'Исходные данные'!A1316</f>
        <v>15.12.2011</v>
      </c>
      <c r="C1066" s="1">
        <f>'Исходные данные'!B1316</f>
        <v>1341.37</v>
      </c>
      <c r="D1066" s="5" t="str">
        <f>'Исходные данные'!A1068</f>
        <v>13.12.2012</v>
      </c>
      <c r="E1066" s="1">
        <f>'Исходные данные'!B1068</f>
        <v>1445.74</v>
      </c>
      <c r="F1066" s="12">
        <f t="shared" si="144"/>
        <v>1.0778085092107323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7.4929821467289409E-2</v>
      </c>
      <c r="J1066" s="18">
        <f t="shared" si="147"/>
        <v>1.1032021544950327E-5</v>
      </c>
      <c r="K1066" s="12">
        <f t="shared" si="151"/>
        <v>0.91339175205329259</v>
      </c>
      <c r="L1066" s="12">
        <f t="shared" si="148"/>
        <v>-9.0590408211473697E-2</v>
      </c>
      <c r="M1066" s="12">
        <f t="shared" si="152"/>
        <v>8.2066220599214378E-3</v>
      </c>
      <c r="N1066" s="18">
        <f t="shared" si="149"/>
        <v>1.2082723487582476E-6</v>
      </c>
    </row>
    <row r="1067" spans="1:14" x14ac:dyDescent="0.2">
      <c r="A1067" s="4">
        <v>1065</v>
      </c>
      <c r="B1067" s="1" t="str">
        <f>'Исходные данные'!A1317</f>
        <v>14.12.2011</v>
      </c>
      <c r="C1067" s="1">
        <f>'Исходные данные'!B1317</f>
        <v>1340.58</v>
      </c>
      <c r="D1067" s="5" t="str">
        <f>'Исходные данные'!A1069</f>
        <v>12.12.2012</v>
      </c>
      <c r="E1067" s="1">
        <f>'Исходные данные'!B1069</f>
        <v>1445.27</v>
      </c>
      <c r="F1067" s="12">
        <f t="shared" si="144"/>
        <v>1.0780930641960942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7.519379918364183E-2</v>
      </c>
      <c r="J1067" s="18">
        <f t="shared" si="147"/>
        <v>1.1039987993566974E-5</v>
      </c>
      <c r="K1067" s="12">
        <f t="shared" si="151"/>
        <v>0.91363289894943789</v>
      </c>
      <c r="L1067" s="12">
        <f t="shared" si="148"/>
        <v>-9.0326430495121277E-2</v>
      </c>
      <c r="M1067" s="12">
        <f t="shared" si="152"/>
        <v>8.1588640459899723E-3</v>
      </c>
      <c r="N1067" s="18">
        <f t="shared" si="149"/>
        <v>1.1978881515069106E-6</v>
      </c>
    </row>
    <row r="1068" spans="1:14" x14ac:dyDescent="0.2">
      <c r="A1068" s="4">
        <v>1066</v>
      </c>
      <c r="B1068" s="1" t="str">
        <f>'Исходные данные'!A1318</f>
        <v>13.12.2011</v>
      </c>
      <c r="C1068" s="1">
        <f>'Исходные данные'!B1318</f>
        <v>1341</v>
      </c>
      <c r="D1068" s="5" t="str">
        <f>'Исходные данные'!A1070</f>
        <v>11.12.2012</v>
      </c>
      <c r="E1068" s="1">
        <f>'Исходные данные'!B1070</f>
        <v>1445.15</v>
      </c>
      <c r="F1068" s="12">
        <f t="shared" si="144"/>
        <v>1.0776659209545116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7.4797518105734095E-2</v>
      </c>
      <c r="J1068" s="18">
        <f t="shared" si="147"/>
        <v>1.0951155098364533E-5</v>
      </c>
      <c r="K1068" s="12">
        <f t="shared" si="151"/>
        <v>0.91327091524781301</v>
      </c>
      <c r="L1068" s="12">
        <f t="shared" si="148"/>
        <v>-9.0722711573029094E-2</v>
      </c>
      <c r="M1068" s="12">
        <f t="shared" si="152"/>
        <v>8.2306103951630249E-3</v>
      </c>
      <c r="N1068" s="18">
        <f t="shared" si="149"/>
        <v>1.2050492218769466E-6</v>
      </c>
    </row>
    <row r="1069" spans="1:14" x14ac:dyDescent="0.2">
      <c r="A1069" s="4">
        <v>1067</v>
      </c>
      <c r="B1069" s="1" t="str">
        <f>'Исходные данные'!A1319</f>
        <v>12.12.2011</v>
      </c>
      <c r="C1069" s="1">
        <f>'Исходные данные'!B1319</f>
        <v>1340.95</v>
      </c>
      <c r="D1069" s="5" t="str">
        <f>'Исходные данные'!A1071</f>
        <v>10.12.2012</v>
      </c>
      <c r="E1069" s="1">
        <f>'Исходные данные'!B1071</f>
        <v>1444.98</v>
      </c>
      <c r="F1069" s="12">
        <f t="shared" si="144"/>
        <v>1.0775793280882955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7.4717162641499843E-2</v>
      </c>
      <c r="J1069" s="18">
        <f t="shared" si="147"/>
        <v>1.0908857858518359E-5</v>
      </c>
      <c r="K1069" s="12">
        <f t="shared" si="151"/>
        <v>0.91319753188786312</v>
      </c>
      <c r="L1069" s="12">
        <f t="shared" si="148"/>
        <v>-9.0803067037263319E-2</v>
      </c>
      <c r="M1069" s="12">
        <f t="shared" si="152"/>
        <v>8.2451969833737329E-3</v>
      </c>
      <c r="N1069" s="18">
        <f t="shared" si="149"/>
        <v>1.2038155455484367E-6</v>
      </c>
    </row>
    <row r="1070" spans="1:14" x14ac:dyDescent="0.2">
      <c r="A1070" s="4">
        <v>1068</v>
      </c>
      <c r="B1070" s="1" t="str">
        <f>'Исходные данные'!A1320</f>
        <v>09.12.2011</v>
      </c>
      <c r="C1070" s="1">
        <f>'Исходные данные'!B1320</f>
        <v>1340.27</v>
      </c>
      <c r="D1070" s="5" t="str">
        <f>'Исходные данные'!A1072</f>
        <v>07.12.2012</v>
      </c>
      <c r="E1070" s="1">
        <f>'Исходные данные'!B1072</f>
        <v>1444.18</v>
      </c>
      <c r="F1070" s="12">
        <f t="shared" si="144"/>
        <v>1.0775291545733323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7.4670600238376392E-2</v>
      </c>
      <c r="J1070" s="18">
        <f t="shared" si="147"/>
        <v>1.0871631502042477E-5</v>
      </c>
      <c r="K1070" s="12">
        <f t="shared" si="151"/>
        <v>0.91315501220616901</v>
      </c>
      <c r="L1070" s="12">
        <f t="shared" si="148"/>
        <v>-9.0849629440386728E-2</v>
      </c>
      <c r="M1070" s="12">
        <f t="shared" si="152"/>
        <v>8.2536551694555801E-3</v>
      </c>
      <c r="N1070" s="18">
        <f t="shared" si="149"/>
        <v>1.2016871065827137E-6</v>
      </c>
    </row>
    <row r="1071" spans="1:14" x14ac:dyDescent="0.2">
      <c r="A1071" s="4">
        <v>1069</v>
      </c>
      <c r="B1071" s="1" t="str">
        <f>'Исходные данные'!A1321</f>
        <v>08.12.2011</v>
      </c>
      <c r="C1071" s="1">
        <f>'Исходные данные'!B1321</f>
        <v>1340.94</v>
      </c>
      <c r="D1071" s="5" t="str">
        <f>'Исходные данные'!A1073</f>
        <v>06.12.2012</v>
      </c>
      <c r="E1071" s="1">
        <f>'Исходные данные'!B1073</f>
        <v>1443.65</v>
      </c>
      <c r="F1071" s="12">
        <f t="shared" si="144"/>
        <v>1.0765955225438872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7.3803768250587029E-2</v>
      </c>
      <c r="J1071" s="18">
        <f t="shared" si="147"/>
        <v>1.0715434522055225E-5</v>
      </c>
      <c r="K1071" s="12">
        <f t="shared" si="151"/>
        <v>0.91236380320395727</v>
      </c>
      <c r="L1071" s="12">
        <f t="shared" si="148"/>
        <v>-9.1716461428176146E-2</v>
      </c>
      <c r="M1071" s="12">
        <f t="shared" si="152"/>
        <v>8.4119092969061199E-3</v>
      </c>
      <c r="N1071" s="18">
        <f t="shared" si="149"/>
        <v>1.2213097706667328E-6</v>
      </c>
    </row>
    <row r="1072" spans="1:14" x14ac:dyDescent="0.2">
      <c r="A1072" s="4">
        <v>1070</v>
      </c>
      <c r="B1072" s="1" t="str">
        <f>'Исходные данные'!A1322</f>
        <v>07.12.2011</v>
      </c>
      <c r="C1072" s="1">
        <f>'Исходные данные'!B1322</f>
        <v>1340.16</v>
      </c>
      <c r="D1072" s="5" t="str">
        <f>'Исходные данные'!A1074</f>
        <v>05.12.2012</v>
      </c>
      <c r="E1072" s="1">
        <f>'Исходные данные'!B1074</f>
        <v>1442.68</v>
      </c>
      <c r="F1072" s="12">
        <f t="shared" si="144"/>
        <v>1.076498328557784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7.3713485157614111E-2</v>
      </c>
      <c r="J1072" s="18">
        <f t="shared" si="147"/>
        <v>1.0672455798079202E-5</v>
      </c>
      <c r="K1072" s="12">
        <f t="shared" si="151"/>
        <v>0.91228143589613109</v>
      </c>
      <c r="L1072" s="12">
        <f t="shared" si="148"/>
        <v>-9.180674452114905E-2</v>
      </c>
      <c r="M1072" s="12">
        <f t="shared" si="152"/>
        <v>8.4284783395715285E-3</v>
      </c>
      <c r="N1072" s="18">
        <f t="shared" si="149"/>
        <v>1.2202999536897304E-6</v>
      </c>
    </row>
    <row r="1073" spans="1:14" x14ac:dyDescent="0.2">
      <c r="A1073" s="4">
        <v>1071</v>
      </c>
      <c r="B1073" s="1" t="str">
        <f>'Исходные данные'!A1323</f>
        <v>06.12.2011</v>
      </c>
      <c r="C1073" s="1">
        <f>'Исходные данные'!B1323</f>
        <v>1339.82</v>
      </c>
      <c r="D1073" s="5" t="str">
        <f>'Исходные данные'!A1075</f>
        <v>04.12.2012</v>
      </c>
      <c r="E1073" s="1">
        <f>'Исходные данные'!B1075</f>
        <v>1442.24</v>
      </c>
      <c r="F1073" s="12">
        <f t="shared" si="144"/>
        <v>1.0764431042975924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7.3662183938397449E-2</v>
      </c>
      <c r="J1073" s="18">
        <f t="shared" si="147"/>
        <v>1.063526167097258E-5</v>
      </c>
      <c r="K1073" s="12">
        <f t="shared" si="151"/>
        <v>0.91223463594665843</v>
      </c>
      <c r="L1073" s="12">
        <f t="shared" si="148"/>
        <v>-9.1858045740365671E-2</v>
      </c>
      <c r="M1073" s="12">
        <f t="shared" si="152"/>
        <v>8.4379005672391098E-3</v>
      </c>
      <c r="N1073" s="18">
        <f t="shared" si="149"/>
        <v>1.2182544107202072E-6</v>
      </c>
    </row>
    <row r="1074" spans="1:14" x14ac:dyDescent="0.2">
      <c r="A1074" s="4">
        <v>1072</v>
      </c>
      <c r="B1074" s="1" t="str">
        <f>'Исходные данные'!A1324</f>
        <v>05.12.2011</v>
      </c>
      <c r="C1074" s="1">
        <f>'Исходные данные'!B1324</f>
        <v>1339.54</v>
      </c>
      <c r="D1074" s="5" t="str">
        <f>'Исходные данные'!A1076</f>
        <v>03.12.2012</v>
      </c>
      <c r="E1074" s="1">
        <f>'Исходные данные'!B1076</f>
        <v>1442.28</v>
      </c>
      <c r="F1074" s="12">
        <f t="shared" si="144"/>
        <v>1.0766979709452498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7.3898923325127125E-2</v>
      </c>
      <c r="J1074" s="18">
        <f t="shared" si="147"/>
        <v>1.063966292846136E-5</v>
      </c>
      <c r="K1074" s="12">
        <f t="shared" si="151"/>
        <v>0.91245062338028349</v>
      </c>
      <c r="L1074" s="12">
        <f t="shared" si="148"/>
        <v>-9.1621306353636051E-2</v>
      </c>
      <c r="M1074" s="12">
        <f t="shared" si="152"/>
        <v>8.3944637779468263E-3</v>
      </c>
      <c r="N1074" s="18">
        <f t="shared" si="149"/>
        <v>1.2086003563216178E-6</v>
      </c>
    </row>
    <row r="1075" spans="1:14" x14ac:dyDescent="0.2">
      <c r="A1075" s="4">
        <v>1073</v>
      </c>
      <c r="B1075" s="1" t="str">
        <f>'Исходные данные'!A1325</f>
        <v>02.12.2011</v>
      </c>
      <c r="C1075" s="1">
        <f>'Исходные данные'!B1325</f>
        <v>1339.62</v>
      </c>
      <c r="D1075" s="5" t="str">
        <f>'Исходные данные'!A1077</f>
        <v>30.11.2012</v>
      </c>
      <c r="E1075" s="1">
        <f>'Исходные данные'!B1077</f>
        <v>1441.32</v>
      </c>
      <c r="F1075" s="12">
        <f t="shared" si="144"/>
        <v>1.0759170511040446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7.3173368715998693E-2</v>
      </c>
      <c r="J1075" s="18">
        <f t="shared" si="147"/>
        <v>1.0505796330885267E-5</v>
      </c>
      <c r="K1075" s="12">
        <f t="shared" si="151"/>
        <v>0.91178883073727135</v>
      </c>
      <c r="L1075" s="12">
        <f t="shared" si="148"/>
        <v>-9.2346860962764413E-2</v>
      </c>
      <c r="M1075" s="12">
        <f t="shared" si="152"/>
        <v>8.5279427296761391E-3</v>
      </c>
      <c r="N1075" s="18">
        <f t="shared" si="149"/>
        <v>1.2243912096921486E-6</v>
      </c>
    </row>
    <row r="1076" spans="1:14" x14ac:dyDescent="0.2">
      <c r="A1076" s="4">
        <v>1074</v>
      </c>
      <c r="B1076" s="1" t="str">
        <f>'Исходные данные'!A1326</f>
        <v>01.12.2011</v>
      </c>
      <c r="C1076" s="1">
        <f>'Исходные данные'!B1326</f>
        <v>1339.18</v>
      </c>
      <c r="D1076" s="5" t="str">
        <f>'Исходные данные'!A1078</f>
        <v>29.11.2012</v>
      </c>
      <c r="E1076" s="1">
        <f>'Исходные данные'!B1078</f>
        <v>1440.99</v>
      </c>
      <c r="F1076" s="12">
        <f t="shared" si="144"/>
        <v>1.0760241341716572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7.3272891015617042E-2</v>
      </c>
      <c r="J1076" s="18">
        <f t="shared" si="147"/>
        <v>1.0490723107347171E-5</v>
      </c>
      <c r="K1076" s="12">
        <f t="shared" si="151"/>
        <v>0.91187957857411439</v>
      </c>
      <c r="L1076" s="12">
        <f t="shared" si="148"/>
        <v>-9.2247338663146133E-2</v>
      </c>
      <c r="M1076" s="12">
        <f t="shared" si="152"/>
        <v>8.5095714904331737E-3</v>
      </c>
      <c r="N1076" s="18">
        <f t="shared" si="149"/>
        <v>1.2183436060859546E-6</v>
      </c>
    </row>
    <row r="1077" spans="1:14" x14ac:dyDescent="0.2">
      <c r="A1077" s="4">
        <v>1075</v>
      </c>
      <c r="B1077" s="1" t="str">
        <f>'Исходные данные'!A1327</f>
        <v>30.11.2011</v>
      </c>
      <c r="C1077" s="1">
        <f>'Исходные данные'!B1327</f>
        <v>1339.47</v>
      </c>
      <c r="D1077" s="5" t="str">
        <f>'Исходные данные'!A1079</f>
        <v>28.11.2012</v>
      </c>
      <c r="E1077" s="1">
        <f>'Исходные данные'!B1079</f>
        <v>1440.86</v>
      </c>
      <c r="F1077" s="12">
        <f t="shared" si="144"/>
        <v>1.0756941178227208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7.2966144208763323E-2</v>
      </c>
      <c r="J1077" s="18">
        <f t="shared" si="147"/>
        <v>1.0417647633938233E-5</v>
      </c>
      <c r="K1077" s="12">
        <f t="shared" si="151"/>
        <v>0.91159990532178314</v>
      </c>
      <c r="L1077" s="12">
        <f t="shared" si="148"/>
        <v>-9.2554085469999894E-2</v>
      </c>
      <c r="M1077" s="12">
        <f t="shared" si="152"/>
        <v>8.5662587371880435E-3</v>
      </c>
      <c r="N1077" s="18">
        <f t="shared" si="149"/>
        <v>1.2230366018772289E-6</v>
      </c>
    </row>
    <row r="1078" spans="1:14" x14ac:dyDescent="0.2">
      <c r="A1078" s="4">
        <v>1076</v>
      </c>
      <c r="B1078" s="1" t="str">
        <f>'Исходные данные'!A1328</f>
        <v>29.11.2011</v>
      </c>
      <c r="C1078" s="1">
        <f>'Исходные данные'!B1328</f>
        <v>1339.31</v>
      </c>
      <c r="D1078" s="5" t="str">
        <f>'Исходные данные'!A1080</f>
        <v>27.11.2012</v>
      </c>
      <c r="E1078" s="1">
        <f>'Исходные данные'!B1080</f>
        <v>1440.82</v>
      </c>
      <c r="F1078" s="12">
        <f t="shared" si="144"/>
        <v>1.075792758957971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7.3057839990302895E-2</v>
      </c>
      <c r="J1078" s="18">
        <f t="shared" si="147"/>
        <v>1.0401626707283101E-5</v>
      </c>
      <c r="K1078" s="12">
        <f t="shared" si="151"/>
        <v>0.91168349902008927</v>
      </c>
      <c r="L1078" s="12">
        <f t="shared" si="148"/>
        <v>-9.2462389688460239E-2</v>
      </c>
      <c r="M1078" s="12">
        <f t="shared" si="152"/>
        <v>8.5492935069006754E-3</v>
      </c>
      <c r="N1078" s="18">
        <f t="shared" si="149"/>
        <v>1.2172076218183217E-6</v>
      </c>
    </row>
    <row r="1079" spans="1:14" x14ac:dyDescent="0.2">
      <c r="A1079" s="4">
        <v>1077</v>
      </c>
      <c r="B1079" s="1" t="str">
        <f>'Исходные данные'!A1329</f>
        <v>28.11.2011</v>
      </c>
      <c r="C1079" s="1">
        <f>'Исходные данные'!B1329</f>
        <v>1339.25</v>
      </c>
      <c r="D1079" s="5" t="str">
        <f>'Исходные данные'!A1081</f>
        <v>26.11.2012</v>
      </c>
      <c r="E1079" s="1">
        <f>'Исходные данные'!B1081</f>
        <v>1440.25</v>
      </c>
      <c r="F1079" s="12">
        <f t="shared" si="144"/>
        <v>1.0754153444091843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7.2706953851422826E-2</v>
      </c>
      <c r="J1079" s="18">
        <f t="shared" si="147"/>
        <v>1.0322777227119267E-5</v>
      </c>
      <c r="K1079" s="12">
        <f t="shared" si="151"/>
        <v>0.91136365803440333</v>
      </c>
      <c r="L1079" s="12">
        <f t="shared" si="148"/>
        <v>-9.2813275827340266E-2</v>
      </c>
      <c r="M1079" s="12">
        <f t="shared" si="152"/>
        <v>8.6143041698019431E-3</v>
      </c>
      <c r="N1079" s="18">
        <f t="shared" si="149"/>
        <v>1.2230404136202146E-6</v>
      </c>
    </row>
    <row r="1080" spans="1:14" x14ac:dyDescent="0.2">
      <c r="A1080" s="4">
        <v>1078</v>
      </c>
      <c r="B1080" s="1" t="str">
        <f>'Исходные данные'!A1330</f>
        <v>25.11.2011</v>
      </c>
      <c r="C1080" s="1">
        <f>'Исходные данные'!B1330</f>
        <v>1338.01</v>
      </c>
      <c r="D1080" s="5" t="str">
        <f>'Исходные данные'!A1082</f>
        <v>23.11.2012</v>
      </c>
      <c r="E1080" s="1">
        <f>'Исходные данные'!B1082</f>
        <v>1439.66</v>
      </c>
      <c r="F1080" s="12">
        <f t="shared" si="144"/>
        <v>1.0759710316066398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7.3223539078519154E-2</v>
      </c>
      <c r="J1080" s="18">
        <f t="shared" si="147"/>
        <v>1.0367104836281121E-5</v>
      </c>
      <c r="K1080" s="12">
        <f t="shared" si="151"/>
        <v>0.91183457666098666</v>
      </c>
      <c r="L1080" s="12">
        <f t="shared" si="148"/>
        <v>-9.2296690600244036E-2</v>
      </c>
      <c r="M1080" s="12">
        <f t="shared" si="152"/>
        <v>8.5186790957571725E-3</v>
      </c>
      <c r="N1080" s="18">
        <f t="shared" si="149"/>
        <v>1.2060881017735301E-6</v>
      </c>
    </row>
    <row r="1081" spans="1:14" x14ac:dyDescent="0.2">
      <c r="A1081" s="4">
        <v>1079</v>
      </c>
      <c r="B1081" s="1" t="str">
        <f>'Исходные данные'!A1331</f>
        <v>24.11.2011</v>
      </c>
      <c r="C1081" s="1">
        <f>'Исходные данные'!B1331</f>
        <v>1337.71</v>
      </c>
      <c r="D1081" s="5" t="str">
        <f>'Исходные данные'!A1083</f>
        <v>22.11.2012</v>
      </c>
      <c r="E1081" s="1">
        <f>'Исходные данные'!B1083</f>
        <v>1439.53</v>
      </c>
      <c r="F1081" s="12">
        <f t="shared" si="144"/>
        <v>1.0761151520135155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7.3357474613432297E-2</v>
      </c>
      <c r="J1081" s="18">
        <f t="shared" si="147"/>
        <v>1.0357079648463307E-5</v>
      </c>
      <c r="K1081" s="12">
        <f t="shared" si="151"/>
        <v>0.91195671189170524</v>
      </c>
      <c r="L1081" s="12">
        <f t="shared" si="148"/>
        <v>-9.2162755065330851E-2</v>
      </c>
      <c r="M1081" s="12">
        <f t="shared" si="152"/>
        <v>8.4939734212321656E-3</v>
      </c>
      <c r="N1081" s="18">
        <f t="shared" si="149"/>
        <v>1.1992337484246419E-6</v>
      </c>
    </row>
    <row r="1082" spans="1:14" x14ac:dyDescent="0.2">
      <c r="A1082" s="4">
        <v>1080</v>
      </c>
      <c r="B1082" s="1" t="str">
        <f>'Исходные данные'!A1332</f>
        <v>23.11.2011</v>
      </c>
      <c r="C1082" s="1">
        <f>'Исходные данные'!B1332</f>
        <v>1337.5</v>
      </c>
      <c r="D1082" s="5" t="str">
        <f>'Исходные данные'!A1084</f>
        <v>21.11.2012</v>
      </c>
      <c r="E1082" s="1">
        <f>'Исходные данные'!B1084</f>
        <v>1439.13</v>
      </c>
      <c r="F1082" s="12">
        <f t="shared" si="144"/>
        <v>1.075985046728972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7.3236564550993727E-2</v>
      </c>
      <c r="J1082" s="18">
        <f t="shared" si="147"/>
        <v>1.0311149347934068E-5</v>
      </c>
      <c r="K1082" s="12">
        <f t="shared" si="151"/>
        <v>0.91184645381451901</v>
      </c>
      <c r="L1082" s="12">
        <f t="shared" si="148"/>
        <v>-9.2283665127769365E-2</v>
      </c>
      <c r="M1082" s="12">
        <f t="shared" si="152"/>
        <v>8.5162748494142723E-3</v>
      </c>
      <c r="N1082" s="18">
        <f t="shared" si="149"/>
        <v>1.199026502659371E-6</v>
      </c>
    </row>
    <row r="1083" spans="1:14" x14ac:dyDescent="0.2">
      <c r="A1083" s="4">
        <v>1081</v>
      </c>
      <c r="B1083" s="1" t="str">
        <f>'Исходные данные'!A1333</f>
        <v>22.11.2011</v>
      </c>
      <c r="C1083" s="1">
        <f>'Исходные данные'!B1333</f>
        <v>1336.94</v>
      </c>
      <c r="D1083" s="5" t="str">
        <f>'Исходные данные'!A1085</f>
        <v>20.11.2012</v>
      </c>
      <c r="E1083" s="1">
        <f>'Исходные данные'!B1085</f>
        <v>1438.82</v>
      </c>
      <c r="F1083" s="12">
        <f t="shared" si="144"/>
        <v>1.076203868535611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7.3439912691894413E-2</v>
      </c>
      <c r="J1083" s="18">
        <f t="shared" si="147"/>
        <v>1.031092041400823E-5</v>
      </c>
      <c r="K1083" s="12">
        <f t="shared" si="151"/>
        <v>0.91203189494960502</v>
      </c>
      <c r="L1083" s="12">
        <f t="shared" si="148"/>
        <v>-9.2080316986868777E-2</v>
      </c>
      <c r="M1083" s="12">
        <f t="shared" si="152"/>
        <v>8.4787847764022321E-3</v>
      </c>
      <c r="N1083" s="18">
        <f t="shared" si="149"/>
        <v>1.1904163803102806E-6</v>
      </c>
    </row>
    <row r="1084" spans="1:14" x14ac:dyDescent="0.2">
      <c r="A1084" s="4">
        <v>1082</v>
      </c>
      <c r="B1084" s="1" t="str">
        <f>'Исходные данные'!A1334</f>
        <v>21.11.2011</v>
      </c>
      <c r="C1084" s="1">
        <f>'Исходные данные'!B1334</f>
        <v>1337.3</v>
      </c>
      <c r="D1084" s="5" t="str">
        <f>'Исходные данные'!A1086</f>
        <v>19.11.2012</v>
      </c>
      <c r="E1084" s="1">
        <f>'Исходные данные'!B1086</f>
        <v>1438.41</v>
      </c>
      <c r="F1084" s="12">
        <f t="shared" si="144"/>
        <v>1.0756075674867271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7.2885680983515638E-2</v>
      </c>
      <c r="J1084" s="18">
        <f t="shared" si="147"/>
        <v>1.0204545537078965E-5</v>
      </c>
      <c r="K1084" s="12">
        <f t="shared" si="151"/>
        <v>0.91152655800418592</v>
      </c>
      <c r="L1084" s="12">
        <f t="shared" si="148"/>
        <v>-9.2634548695247565E-2</v>
      </c>
      <c r="M1084" s="12">
        <f t="shared" si="152"/>
        <v>8.5811596119721896E-3</v>
      </c>
      <c r="N1084" s="18">
        <f t="shared" si="149"/>
        <v>1.2014271231288603E-6</v>
      </c>
    </row>
    <row r="1085" spans="1:14" x14ac:dyDescent="0.2">
      <c r="A1085" s="4">
        <v>1083</v>
      </c>
      <c r="B1085" s="1" t="str">
        <f>'Исходные данные'!A1335</f>
        <v>18.11.2011</v>
      </c>
      <c r="C1085" s="1">
        <f>'Исходные данные'!B1335</f>
        <v>1336.71</v>
      </c>
      <c r="D1085" s="5" t="str">
        <f>'Исходные данные'!A1087</f>
        <v>16.11.2012</v>
      </c>
      <c r="E1085" s="1">
        <f>'Исходные данные'!B1087</f>
        <v>1437.66</v>
      </c>
      <c r="F1085" s="12">
        <f t="shared" si="144"/>
        <v>1.0755212424534866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7.2805420765821541E-2</v>
      </c>
      <c r="J1085" s="18">
        <f t="shared" si="147"/>
        <v>1.0164858507030436E-5</v>
      </c>
      <c r="K1085" s="12">
        <f t="shared" si="151"/>
        <v>0.91145340162001953</v>
      </c>
      <c r="L1085" s="12">
        <f t="shared" si="148"/>
        <v>-9.2714808912941607E-2</v>
      </c>
      <c r="M1085" s="12">
        <f t="shared" si="152"/>
        <v>8.5960357917632731E-3</v>
      </c>
      <c r="N1085" s="18">
        <f t="shared" si="149"/>
        <v>1.2001508490101649E-6</v>
      </c>
    </row>
    <row r="1086" spans="1:14" x14ac:dyDescent="0.2">
      <c r="A1086" s="4">
        <v>1084</v>
      </c>
      <c r="B1086" s="1" t="str">
        <f>'Исходные данные'!A1336</f>
        <v>17.11.2011</v>
      </c>
      <c r="C1086" s="1">
        <f>'Исходные данные'!B1336</f>
        <v>1336.71</v>
      </c>
      <c r="D1086" s="5" t="str">
        <f>'Исходные данные'!A1088</f>
        <v>15.11.2012</v>
      </c>
      <c r="E1086" s="1">
        <f>'Исходные данные'!B1088</f>
        <v>1436.91</v>
      </c>
      <c r="F1086" s="12">
        <f t="shared" si="144"/>
        <v>1.0749601633862245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7.2283603577846828E-2</v>
      </c>
      <c r="J1086" s="18">
        <f t="shared" si="147"/>
        <v>1.006383682245764E-5</v>
      </c>
      <c r="K1086" s="12">
        <f t="shared" si="151"/>
        <v>0.91097791363870617</v>
      </c>
      <c r="L1086" s="12">
        <f t="shared" si="148"/>
        <v>-9.3236626100916348E-2</v>
      </c>
      <c r="M1086" s="12">
        <f t="shared" si="152"/>
        <v>8.6930684466820732E-3</v>
      </c>
      <c r="N1086" s="18">
        <f t="shared" si="149"/>
        <v>1.2103107482687251E-6</v>
      </c>
    </row>
    <row r="1087" spans="1:14" x14ac:dyDescent="0.2">
      <c r="A1087" s="4">
        <v>1085</v>
      </c>
      <c r="B1087" s="1" t="str">
        <f>'Исходные данные'!A1337</f>
        <v>16.11.2011</v>
      </c>
      <c r="C1087" s="1">
        <f>'Исходные данные'!B1337</f>
        <v>1336.65</v>
      </c>
      <c r="D1087" s="5" t="str">
        <f>'Исходные данные'!A1089</f>
        <v>14.11.2012</v>
      </c>
      <c r="E1087" s="1">
        <f>'Исходные данные'!B1089</f>
        <v>1436.82</v>
      </c>
      <c r="F1087" s="12">
        <f t="shared" si="144"/>
        <v>1.074941084053417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7.2265854546043021E-2</v>
      </c>
      <c r="J1087" s="18">
        <f t="shared" si="147"/>
        <v>1.003328394095339E-5</v>
      </c>
      <c r="K1087" s="12">
        <f t="shared" si="151"/>
        <v>0.91096174480623537</v>
      </c>
      <c r="L1087" s="12">
        <f t="shared" si="148"/>
        <v>-9.3254375132720196E-2</v>
      </c>
      <c r="M1087" s="12">
        <f t="shared" si="152"/>
        <v>8.6963784813941011E-3</v>
      </c>
      <c r="N1087" s="18">
        <f t="shared" si="149"/>
        <v>1.207392275507267E-6</v>
      </c>
    </row>
    <row r="1088" spans="1:14" x14ac:dyDescent="0.2">
      <c r="A1088" s="4">
        <v>1086</v>
      </c>
      <c r="B1088" s="1" t="str">
        <f>'Исходные данные'!A1338</f>
        <v>15.11.2011</v>
      </c>
      <c r="C1088" s="1">
        <f>'Исходные данные'!B1338</f>
        <v>1336.22</v>
      </c>
      <c r="D1088" s="5" t="str">
        <f>'Исходные данные'!A1090</f>
        <v>13.11.2012</v>
      </c>
      <c r="E1088" s="1">
        <f>'Исходные данные'!B1090</f>
        <v>1436.75</v>
      </c>
      <c r="F1088" s="12">
        <f t="shared" si="144"/>
        <v>1.0752346170540779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7.2538886189301849E-2</v>
      </c>
      <c r="J1088" s="18">
        <f t="shared" si="147"/>
        <v>1.0043082090065031E-5</v>
      </c>
      <c r="K1088" s="12">
        <f t="shared" si="151"/>
        <v>0.91121050014586003</v>
      </c>
      <c r="L1088" s="12">
        <f t="shared" si="148"/>
        <v>-9.2981343489461354E-2</v>
      </c>
      <c r="M1088" s="12">
        <f t="shared" si="152"/>
        <v>8.6455302371051951E-3</v>
      </c>
      <c r="N1088" s="18">
        <f t="shared" si="149"/>
        <v>1.1969823972316848E-6</v>
      </c>
    </row>
    <row r="1089" spans="1:14" x14ac:dyDescent="0.2">
      <c r="A1089" s="4">
        <v>1087</v>
      </c>
      <c r="B1089" s="1" t="str">
        <f>'Исходные данные'!A1339</f>
        <v>14.11.2011</v>
      </c>
      <c r="C1089" s="1">
        <f>'Исходные данные'!B1339</f>
        <v>1336.18</v>
      </c>
      <c r="D1089" s="5" t="str">
        <f>'Исходные данные'!A1091</f>
        <v>12.11.2012</v>
      </c>
      <c r="E1089" s="1">
        <f>'Исходные данные'!B1091</f>
        <v>1436.59</v>
      </c>
      <c r="F1089" s="12">
        <f t="shared" si="144"/>
        <v>1.075147061024712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7.2457453176449513E-2</v>
      </c>
      <c r="J1089" s="18">
        <f t="shared" si="147"/>
        <v>1.000380836988377E-5</v>
      </c>
      <c r="K1089" s="12">
        <f t="shared" si="151"/>
        <v>0.91113630055067985</v>
      </c>
      <c r="L1089" s="12">
        <f t="shared" si="148"/>
        <v>-9.3062776502313593E-2</v>
      </c>
      <c r="M1089" s="12">
        <f t="shared" si="152"/>
        <v>8.6606803703195689E-3</v>
      </c>
      <c r="N1089" s="18">
        <f t="shared" si="149"/>
        <v>1.195733261097439E-6</v>
      </c>
    </row>
    <row r="1090" spans="1:14" x14ac:dyDescent="0.2">
      <c r="A1090" s="4">
        <v>1088</v>
      </c>
      <c r="B1090" s="1" t="str">
        <f>'Исходные данные'!A1340</f>
        <v>11.11.2011</v>
      </c>
      <c r="C1090" s="1">
        <f>'Исходные данные'!B1340</f>
        <v>1335.68</v>
      </c>
      <c r="D1090" s="5" t="str">
        <f>'Исходные данные'!A1092</f>
        <v>09.11.2012</v>
      </c>
      <c r="E1090" s="1">
        <f>'Исходные данные'!B1092</f>
        <v>1435.86</v>
      </c>
      <c r="F1090" s="12">
        <f t="shared" ref="F1090:F1153" si="153">E1090/C1090</f>
        <v>1.0750029947292763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7.2323447370421429E-2</v>
      </c>
      <c r="J1090" s="18">
        <f t="shared" ref="J1090:J1153" si="156">H1090*I1090</f>
        <v>9.9574374618889873E-6</v>
      </c>
      <c r="K1090" s="12">
        <f t="shared" si="151"/>
        <v>0.91101421117684822</v>
      </c>
      <c r="L1090" s="12">
        <f t="shared" ref="L1090:L1153" si="157">LN(K1090)</f>
        <v>-9.3196782308341747E-2</v>
      </c>
      <c r="M1090" s="12">
        <f t="shared" si="152"/>
        <v>8.6856402326284388E-3</v>
      </c>
      <c r="N1090" s="18">
        <f t="shared" ref="N1090:N1153" si="158">M1090*H1090</f>
        <v>1.1958323694099185E-6</v>
      </c>
    </row>
    <row r="1091" spans="1:14" x14ac:dyDescent="0.2">
      <c r="A1091" s="4">
        <v>1089</v>
      </c>
      <c r="B1091" s="1" t="str">
        <f>'Исходные данные'!A1341</f>
        <v>10.11.2011</v>
      </c>
      <c r="C1091" s="1">
        <f>'Исходные данные'!B1341</f>
        <v>1335.5</v>
      </c>
      <c r="D1091" s="5" t="str">
        <f>'Исходные данные'!A1093</f>
        <v>08.11.2012</v>
      </c>
      <c r="E1091" s="1">
        <f>'Исходные данные'!B1093</f>
        <v>1435.61</v>
      </c>
      <c r="F1091" s="12">
        <f t="shared" si="153"/>
        <v>1.0749606888805689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7.2284092427791158E-2</v>
      </c>
      <c r="J1091" s="18">
        <f t="shared" si="156"/>
        <v>9.9242425593153424E-6</v>
      </c>
      <c r="K1091" s="12">
        <f t="shared" ref="K1091:K1154" si="160">F1091/GEOMEAN(F$2:F$1242)</f>
        <v>0.91097835897031743</v>
      </c>
      <c r="L1091" s="12">
        <f t="shared" si="157"/>
        <v>-9.3236137250971976E-2</v>
      </c>
      <c r="M1091" s="12">
        <f t="shared" ref="M1091:M1154" si="161">POWER(L1091-AVERAGE(L$2:L$1242),2)</f>
        <v>8.6929772894820817E-3</v>
      </c>
      <c r="N1091" s="18">
        <f t="shared" si="158"/>
        <v>1.1935020871932674E-6</v>
      </c>
    </row>
    <row r="1092" spans="1:14" x14ac:dyDescent="0.2">
      <c r="A1092" s="4">
        <v>1090</v>
      </c>
      <c r="B1092" s="1" t="str">
        <f>'Исходные данные'!A1342</f>
        <v>09.11.2011</v>
      </c>
      <c r="C1092" s="1">
        <f>'Исходные данные'!B1342</f>
        <v>1334.87</v>
      </c>
      <c r="D1092" s="5" t="str">
        <f>'Исходные данные'!A1094</f>
        <v>07.11.2012</v>
      </c>
      <c r="E1092" s="1">
        <f>'Исходные данные'!B1094</f>
        <v>1435.7</v>
      </c>
      <c r="F1092" s="12">
        <f t="shared" si="153"/>
        <v>1.0755354453991777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7.281862631802434E-2</v>
      </c>
      <c r="J1092" s="18">
        <f t="shared" si="156"/>
        <v>9.9697275258157861E-6</v>
      </c>
      <c r="K1092" s="12">
        <f t="shared" si="160"/>
        <v>0.91146543794496804</v>
      </c>
      <c r="L1092" s="12">
        <f t="shared" si="157"/>
        <v>-9.2701603360738793E-2</v>
      </c>
      <c r="M1092" s="12">
        <f t="shared" si="161"/>
        <v>8.5935872656517347E-3</v>
      </c>
      <c r="N1092" s="18">
        <f t="shared" si="158"/>
        <v>1.1765633030990225E-6</v>
      </c>
    </row>
    <row r="1093" spans="1:14" x14ac:dyDescent="0.2">
      <c r="A1093" s="4">
        <v>1091</v>
      </c>
      <c r="B1093" s="1" t="str">
        <f>'Исходные данные'!A1343</f>
        <v>08.11.2011</v>
      </c>
      <c r="C1093" s="1">
        <f>'Исходные данные'!B1343</f>
        <v>1335.27</v>
      </c>
      <c r="D1093" s="5" t="str">
        <f>'Исходные данные'!A1095</f>
        <v>06.11.2012</v>
      </c>
      <c r="E1093" s="1">
        <f>'Исходные данные'!B1095</f>
        <v>1436.47</v>
      </c>
      <c r="F1093" s="12">
        <f t="shared" si="153"/>
        <v>1.0757899151482473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7.3055196531831207E-2</v>
      </c>
      <c r="J1093" s="18">
        <f t="shared" si="156"/>
        <v>9.9742004053819117E-6</v>
      </c>
      <c r="K1093" s="12">
        <f t="shared" si="160"/>
        <v>0.91168108902580558</v>
      </c>
      <c r="L1093" s="12">
        <f t="shared" si="157"/>
        <v>-9.246503314693201E-2</v>
      </c>
      <c r="M1093" s="12">
        <f t="shared" si="161"/>
        <v>8.5497823548632331E-3</v>
      </c>
      <c r="N1093" s="18">
        <f t="shared" si="158"/>
        <v>1.1672987915739499E-6</v>
      </c>
    </row>
    <row r="1094" spans="1:14" x14ac:dyDescent="0.2">
      <c r="A1094" s="4">
        <v>1092</v>
      </c>
      <c r="B1094" s="1" t="str">
        <f>'Исходные данные'!A1344</f>
        <v>07.11.2011</v>
      </c>
      <c r="C1094" s="1">
        <f>'Исходные данные'!B1344</f>
        <v>1335.2</v>
      </c>
      <c r="D1094" s="5" t="str">
        <f>'Исходные данные'!A1096</f>
        <v>02.11.2012</v>
      </c>
      <c r="E1094" s="1">
        <f>'Исходные данные'!B1096</f>
        <v>1435.58</v>
      </c>
      <c r="F1094" s="12">
        <f t="shared" si="153"/>
        <v>1.0751797483523067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7.2487855371552709E-2</v>
      </c>
      <c r="J1094" s="18">
        <f t="shared" si="156"/>
        <v>9.8691192538169196E-6</v>
      </c>
      <c r="K1094" s="12">
        <f t="shared" si="160"/>
        <v>0.91116400151533772</v>
      </c>
      <c r="L1094" s="12">
        <f t="shared" si="157"/>
        <v>-9.3032374307210411E-2</v>
      </c>
      <c r="M1094" s="12">
        <f t="shared" si="161"/>
        <v>8.6550226692369003E-3</v>
      </c>
      <c r="N1094" s="18">
        <f t="shared" si="158"/>
        <v>1.1783691272056756E-6</v>
      </c>
    </row>
    <row r="1095" spans="1:14" x14ac:dyDescent="0.2">
      <c r="A1095" s="4">
        <v>1093</v>
      </c>
      <c r="B1095" s="1" t="str">
        <f>'Исходные данные'!A1345</f>
        <v>03.11.2011</v>
      </c>
      <c r="C1095" s="1">
        <f>'Исходные данные'!B1345</f>
        <v>1334.52</v>
      </c>
      <c r="D1095" s="5" t="str">
        <f>'Исходные данные'!A1097</f>
        <v>01.11.2012</v>
      </c>
      <c r="E1095" s="1">
        <f>'Исходные данные'!B1097</f>
        <v>1435.5</v>
      </c>
      <c r="F1095" s="12">
        <f t="shared" si="153"/>
        <v>1.0756676557863503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7.2941543942367848E-2</v>
      </c>
      <c r="J1095" s="18">
        <f t="shared" si="156"/>
        <v>9.90317074587063E-6</v>
      </c>
      <c r="K1095" s="12">
        <f t="shared" si="160"/>
        <v>0.91157747999710181</v>
      </c>
      <c r="L1095" s="12">
        <f t="shared" si="157"/>
        <v>-9.2578685736395286E-2</v>
      </c>
      <c r="M1095" s="12">
        <f t="shared" si="161"/>
        <v>8.5708130526782368E-3</v>
      </c>
      <c r="N1095" s="18">
        <f t="shared" si="158"/>
        <v>1.1636472235722451E-6</v>
      </c>
    </row>
    <row r="1096" spans="1:14" x14ac:dyDescent="0.2">
      <c r="A1096" s="4">
        <v>1094</v>
      </c>
      <c r="B1096" s="1" t="str">
        <f>'Исходные данные'!A1346</f>
        <v>02.11.2011</v>
      </c>
      <c r="C1096" s="1">
        <f>'Исходные данные'!B1346</f>
        <v>1334.38</v>
      </c>
      <c r="D1096" s="5" t="str">
        <f>'Исходные данные'!A1098</f>
        <v>31.10.2012</v>
      </c>
      <c r="E1096" s="1">
        <f>'Исходные данные'!B1098</f>
        <v>1435.38</v>
      </c>
      <c r="F1096" s="12">
        <f t="shared" si="153"/>
        <v>1.0756905828924295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7.2962858017976334E-2</v>
      </c>
      <c r="J1096" s="18">
        <f t="shared" si="156"/>
        <v>9.8784162453739444E-6</v>
      </c>
      <c r="K1096" s="12">
        <f t="shared" si="160"/>
        <v>0.91159690963549511</v>
      </c>
      <c r="L1096" s="12">
        <f t="shared" si="157"/>
        <v>-9.2557371660786814E-2</v>
      </c>
      <c r="M1096" s="12">
        <f t="shared" si="161"/>
        <v>8.5668670487530196E-3</v>
      </c>
      <c r="N1096" s="18">
        <f t="shared" si="158"/>
        <v>1.1598651824399538E-6</v>
      </c>
    </row>
    <row r="1097" spans="1:14" x14ac:dyDescent="0.2">
      <c r="A1097" s="4">
        <v>1095</v>
      </c>
      <c r="B1097" s="1" t="str">
        <f>'Исходные данные'!A1347</f>
        <v>01.11.2011</v>
      </c>
      <c r="C1097" s="1">
        <f>'Исходные данные'!B1347</f>
        <v>1334.49</v>
      </c>
      <c r="D1097" s="5" t="str">
        <f>'Исходные данные'!A1099</f>
        <v>30.10.2012</v>
      </c>
      <c r="E1097" s="1">
        <f>'Исходные данные'!B1099</f>
        <v>1433.82</v>
      </c>
      <c r="F1097" s="12">
        <f t="shared" si="153"/>
        <v>1.0744329294337163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7.1793014895075058E-2</v>
      </c>
      <c r="J1097" s="18">
        <f t="shared" si="156"/>
        <v>9.6929025313989271E-6</v>
      </c>
      <c r="K1097" s="12">
        <f t="shared" si="160"/>
        <v>0.91053110779192725</v>
      </c>
      <c r="L1097" s="12">
        <f t="shared" si="157"/>
        <v>-9.372721478368809E-2</v>
      </c>
      <c r="M1097" s="12">
        <f t="shared" si="161"/>
        <v>8.7847907911075968E-3</v>
      </c>
      <c r="N1097" s="18">
        <f t="shared" si="158"/>
        <v>1.1860502170215732E-6</v>
      </c>
    </row>
    <row r="1098" spans="1:14" x14ac:dyDescent="0.2">
      <c r="A1098" s="4">
        <v>1096</v>
      </c>
      <c r="B1098" s="1" t="str">
        <f>'Исходные данные'!A1348</f>
        <v>31.10.2011</v>
      </c>
      <c r="C1098" s="1">
        <f>'Исходные данные'!B1348</f>
        <v>1334.31</v>
      </c>
      <c r="D1098" s="5" t="str">
        <f>'Исходные данные'!A1100</f>
        <v>29.10.2012</v>
      </c>
      <c r="E1098" s="1">
        <f>'Исходные данные'!B1100</f>
        <v>1433.53</v>
      </c>
      <c r="F1098" s="12">
        <f t="shared" si="153"/>
        <v>1.0743605309111077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7.1725629616804232E-2</v>
      </c>
      <c r="J1098" s="18">
        <f t="shared" si="156"/>
        <v>9.6567767800334015E-6</v>
      </c>
      <c r="K1098" s="12">
        <f t="shared" si="160"/>
        <v>0.91046975346706682</v>
      </c>
      <c r="L1098" s="12">
        <f t="shared" si="157"/>
        <v>-9.3794600061958888E-2</v>
      </c>
      <c r="M1098" s="12">
        <f t="shared" si="161"/>
        <v>8.7974270007828148E-3</v>
      </c>
      <c r="N1098" s="18">
        <f t="shared" si="158"/>
        <v>1.1844411717132528E-6</v>
      </c>
    </row>
    <row r="1099" spans="1:14" x14ac:dyDescent="0.2">
      <c r="A1099" s="4">
        <v>1097</v>
      </c>
      <c r="B1099" s="1" t="str">
        <f>'Исходные данные'!A1349</f>
        <v>28.10.2011</v>
      </c>
      <c r="C1099" s="1">
        <f>'Исходные данные'!B1349</f>
        <v>1333.37</v>
      </c>
      <c r="D1099" s="5" t="str">
        <f>'Исходные данные'!A1101</f>
        <v>26.10.2012</v>
      </c>
      <c r="E1099" s="1">
        <f>'Исходные данные'!B1101</f>
        <v>1433.34</v>
      </c>
      <c r="F1099" s="12">
        <f t="shared" si="153"/>
        <v>1.0749754381754502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7.2297813109718251E-2</v>
      </c>
      <c r="J1099" s="18">
        <f t="shared" si="156"/>
        <v>9.7066451580815448E-6</v>
      </c>
      <c r="K1099" s="12">
        <f t="shared" si="160"/>
        <v>0.91099085830037274</v>
      </c>
      <c r="L1099" s="12">
        <f t="shared" si="157"/>
        <v>-9.3222416569044939E-2</v>
      </c>
      <c r="M1099" s="12">
        <f t="shared" si="161"/>
        <v>8.6904189509725421E-3</v>
      </c>
      <c r="N1099" s="18">
        <f t="shared" si="158"/>
        <v>1.1667685287263381E-6</v>
      </c>
    </row>
    <row r="1100" spans="1:14" x14ac:dyDescent="0.2">
      <c r="A1100" s="4">
        <v>1098</v>
      </c>
      <c r="B1100" s="1" t="str">
        <f>'Исходные данные'!A1350</f>
        <v>27.10.2011</v>
      </c>
      <c r="C1100" s="1">
        <f>'Исходные данные'!B1350</f>
        <v>1332.85</v>
      </c>
      <c r="D1100" s="5" t="str">
        <f>'Исходные данные'!A1102</f>
        <v>25.10.2012</v>
      </c>
      <c r="E1100" s="1">
        <f>'Исходные данные'!B1102</f>
        <v>1432.66</v>
      </c>
      <c r="F1100" s="12">
        <f t="shared" si="153"/>
        <v>1.0748846456840606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7.2213349481480144E-2</v>
      </c>
      <c r="J1100" s="18">
        <f t="shared" si="156"/>
        <v>9.6682450971728968E-6</v>
      </c>
      <c r="K1100" s="12">
        <f t="shared" si="160"/>
        <v>0.9109139159566495</v>
      </c>
      <c r="L1100" s="12">
        <f t="shared" si="157"/>
        <v>-9.330688019728299E-2</v>
      </c>
      <c r="M1100" s="12">
        <f t="shared" si="161"/>
        <v>8.7061738921501187E-3</v>
      </c>
      <c r="N1100" s="18">
        <f t="shared" si="158"/>
        <v>1.1656213657490323E-6</v>
      </c>
    </row>
    <row r="1101" spans="1:14" x14ac:dyDescent="0.2">
      <c r="A1101" s="4">
        <v>1099</v>
      </c>
      <c r="B1101" s="1" t="str">
        <f>'Исходные данные'!A1351</f>
        <v>26.10.2011</v>
      </c>
      <c r="C1101" s="1">
        <f>'Исходные данные'!B1351</f>
        <v>1331.26</v>
      </c>
      <c r="D1101" s="5" t="str">
        <f>'Исходные данные'!A1103</f>
        <v>24.10.2012</v>
      </c>
      <c r="E1101" s="1">
        <f>'Исходные данные'!B1103</f>
        <v>1432.52</v>
      </c>
      <c r="F1101" s="12">
        <f t="shared" si="153"/>
        <v>1.0760632783979087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7.3309268930405444E-2</v>
      </c>
      <c r="J1101" s="18">
        <f t="shared" si="156"/>
        <v>9.7875776395184333E-6</v>
      </c>
      <c r="K1101" s="12">
        <f t="shared" si="160"/>
        <v>0.91191275145509754</v>
      </c>
      <c r="L1101" s="12">
        <f t="shared" si="157"/>
        <v>-9.221096074835769E-2</v>
      </c>
      <c r="M1101" s="12">
        <f t="shared" si="161"/>
        <v>8.5028612821351594E-3</v>
      </c>
      <c r="N1101" s="18">
        <f t="shared" si="158"/>
        <v>1.1352236377634389E-6</v>
      </c>
    </row>
    <row r="1102" spans="1:14" x14ac:dyDescent="0.2">
      <c r="A1102" s="4">
        <v>1100</v>
      </c>
      <c r="B1102" s="1" t="str">
        <f>'Исходные данные'!A1352</f>
        <v>25.10.2011</v>
      </c>
      <c r="C1102" s="1">
        <f>'Исходные данные'!B1352</f>
        <v>1331.36</v>
      </c>
      <c r="D1102" s="5" t="str">
        <f>'Исходные данные'!A1104</f>
        <v>23.10.2012</v>
      </c>
      <c r="E1102" s="1">
        <f>'Исходные данные'!B1104</f>
        <v>1432.9</v>
      </c>
      <c r="F1102" s="12">
        <f t="shared" si="153"/>
        <v>1.0762678764571567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7.3499386570437503E-2</v>
      </c>
      <c r="J1102" s="18">
        <f t="shared" si="156"/>
        <v>9.78557196922453E-6</v>
      </c>
      <c r="K1102" s="12">
        <f t="shared" si="160"/>
        <v>0.9120861386367779</v>
      </c>
      <c r="L1102" s="12">
        <f t="shared" si="157"/>
        <v>-9.2020843108325701E-2</v>
      </c>
      <c r="M1102" s="12">
        <f t="shared" si="161"/>
        <v>8.4678355663670903E-3</v>
      </c>
      <c r="N1102" s="18">
        <f t="shared" si="158"/>
        <v>1.1273919174663268E-6</v>
      </c>
    </row>
    <row r="1103" spans="1:14" x14ac:dyDescent="0.2">
      <c r="A1103" s="4">
        <v>1101</v>
      </c>
      <c r="B1103" s="1" t="str">
        <f>'Исходные данные'!A1353</f>
        <v>24.10.2011</v>
      </c>
      <c r="C1103" s="1">
        <f>'Исходные данные'!B1353</f>
        <v>1330.58</v>
      </c>
      <c r="D1103" s="5" t="str">
        <f>'Исходные данные'!A1105</f>
        <v>22.10.2012</v>
      </c>
      <c r="E1103" s="1">
        <f>'Исходные данные'!B1105</f>
        <v>1432.35</v>
      </c>
      <c r="F1103" s="12">
        <f t="shared" si="153"/>
        <v>1.0764854424386359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7.3701514682664948E-2</v>
      </c>
      <c r="J1103" s="18">
        <f t="shared" si="156"/>
        <v>9.7850958391001061E-6</v>
      </c>
      <c r="K1103" s="12">
        <f t="shared" si="160"/>
        <v>0.91227051551941729</v>
      </c>
      <c r="L1103" s="12">
        <f t="shared" si="157"/>
        <v>-9.1818714996098214E-2</v>
      </c>
      <c r="M1103" s="12">
        <f t="shared" si="161"/>
        <v>8.4306764235347088E-3</v>
      </c>
      <c r="N1103" s="18">
        <f t="shared" si="158"/>
        <v>1.119311823480504E-6</v>
      </c>
    </row>
    <row r="1104" spans="1:14" x14ac:dyDescent="0.2">
      <c r="A1104" s="4">
        <v>1102</v>
      </c>
      <c r="B1104" s="1" t="str">
        <f>'Исходные данные'!A1354</f>
        <v>21.10.2011</v>
      </c>
      <c r="C1104" s="1">
        <f>'Исходные данные'!B1354</f>
        <v>1329.6</v>
      </c>
      <c r="D1104" s="5" t="str">
        <f>'Исходные данные'!A1106</f>
        <v>19.10.2012</v>
      </c>
      <c r="E1104" s="1">
        <f>'Исходные данные'!B1106</f>
        <v>1431.38</v>
      </c>
      <c r="F1104" s="12">
        <f t="shared" si="153"/>
        <v>1.0765493381468112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7.3760868770922375E-2</v>
      </c>
      <c r="J1104" s="18">
        <f t="shared" si="156"/>
        <v>9.7656434291691322E-6</v>
      </c>
      <c r="K1104" s="12">
        <f t="shared" si="160"/>
        <v>0.91232466411106428</v>
      </c>
      <c r="L1104" s="12">
        <f t="shared" si="157"/>
        <v>-9.1759360907840842E-2</v>
      </c>
      <c r="M1104" s="12">
        <f t="shared" si="161"/>
        <v>8.4197803142153881E-3</v>
      </c>
      <c r="N1104" s="18">
        <f t="shared" si="158"/>
        <v>1.1147451713987845E-6</v>
      </c>
    </row>
    <row r="1105" spans="1:14" x14ac:dyDescent="0.2">
      <c r="A1105" s="4">
        <v>1103</v>
      </c>
      <c r="B1105" s="1" t="str">
        <f>'Исходные данные'!A1355</f>
        <v>20.10.2011</v>
      </c>
      <c r="C1105" s="1">
        <f>'Исходные данные'!B1355</f>
        <v>1330.81</v>
      </c>
      <c r="D1105" s="5" t="str">
        <f>'Исходные данные'!A1107</f>
        <v>18.10.2012</v>
      </c>
      <c r="E1105" s="1">
        <f>'Исходные данные'!B1107</f>
        <v>1431.1</v>
      </c>
      <c r="F1105" s="12">
        <f t="shared" si="153"/>
        <v>1.0753601190252553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7.2655599923613978E-2</v>
      </c>
      <c r="J1105" s="18">
        <f t="shared" si="156"/>
        <v>9.5924623249679013E-6</v>
      </c>
      <c r="K1105" s="12">
        <f t="shared" si="160"/>
        <v>0.91131685713261634</v>
      </c>
      <c r="L1105" s="12">
        <f t="shared" si="157"/>
        <v>-9.2864629755149156E-2</v>
      </c>
      <c r="M1105" s="12">
        <f t="shared" si="161"/>
        <v>8.6238394595609322E-3</v>
      </c>
      <c r="N1105" s="18">
        <f t="shared" si="158"/>
        <v>1.1385750747276331E-6</v>
      </c>
    </row>
    <row r="1106" spans="1:14" x14ac:dyDescent="0.2">
      <c r="A1106" s="4">
        <v>1104</v>
      </c>
      <c r="B1106" s="1" t="str">
        <f>'Исходные данные'!A1356</f>
        <v>19.10.2011</v>
      </c>
      <c r="C1106" s="1">
        <f>'Исходные данные'!B1356</f>
        <v>1330.42</v>
      </c>
      <c r="D1106" s="5" t="str">
        <f>'Исходные данные'!A1108</f>
        <v>17.10.2012</v>
      </c>
      <c r="E1106" s="1">
        <f>'Исходные данные'!B1108</f>
        <v>1430.75</v>
      </c>
      <c r="F1106" s="12">
        <f t="shared" si="153"/>
        <v>1.0754122758226725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7.2704100450729142E-2</v>
      </c>
      <c r="J1106" s="18">
        <f t="shared" si="156"/>
        <v>9.5720748019213463E-6</v>
      </c>
      <c r="K1106" s="12">
        <f t="shared" si="160"/>
        <v>0.91136105755241936</v>
      </c>
      <c r="L1106" s="12">
        <f t="shared" si="157"/>
        <v>-9.2816129228034006E-2</v>
      </c>
      <c r="M1106" s="12">
        <f t="shared" si="161"/>
        <v>8.6148338448751062E-3</v>
      </c>
      <c r="N1106" s="18">
        <f t="shared" si="158"/>
        <v>1.1342115982186146E-6</v>
      </c>
    </row>
    <row r="1107" spans="1:14" x14ac:dyDescent="0.2">
      <c r="A1107" s="4">
        <v>1105</v>
      </c>
      <c r="B1107" s="1" t="str">
        <f>'Исходные данные'!A1357</f>
        <v>18.10.2011</v>
      </c>
      <c r="C1107" s="1">
        <f>'Исходные данные'!B1357</f>
        <v>1328.75</v>
      </c>
      <c r="D1107" s="5" t="str">
        <f>'Исходные данные'!A1109</f>
        <v>16.10.2012</v>
      </c>
      <c r="E1107" s="1">
        <f>'Исходные данные'!B1109</f>
        <v>1429.7</v>
      </c>
      <c r="F1107" s="12">
        <f t="shared" si="153"/>
        <v>1.0759736594543745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7.3225981378960858E-2</v>
      </c>
      <c r="J1107" s="18">
        <f t="shared" si="156"/>
        <v>9.6138767152814927E-6</v>
      </c>
      <c r="K1107" s="12">
        <f t="shared" si="160"/>
        <v>0.91183680363769548</v>
      </c>
      <c r="L1107" s="12">
        <f t="shared" si="157"/>
        <v>-9.2294248299802331E-2</v>
      </c>
      <c r="M1107" s="12">
        <f t="shared" si="161"/>
        <v>8.5182282692255629E-3</v>
      </c>
      <c r="N1107" s="18">
        <f t="shared" si="158"/>
        <v>1.1183625657284752E-6</v>
      </c>
    </row>
    <row r="1108" spans="1:14" x14ac:dyDescent="0.2">
      <c r="A1108" s="4">
        <v>1106</v>
      </c>
      <c r="B1108" s="1" t="str">
        <f>'Исходные данные'!A1358</f>
        <v>17.10.2011</v>
      </c>
      <c r="C1108" s="1">
        <f>'Исходные данные'!B1358</f>
        <v>1328.42</v>
      </c>
      <c r="D1108" s="5" t="str">
        <f>'Исходные данные'!A1110</f>
        <v>15.10.2012</v>
      </c>
      <c r="E1108" s="1">
        <f>'Исходные данные'!B1110</f>
        <v>1429.9</v>
      </c>
      <c r="F1108" s="12">
        <f t="shared" si="153"/>
        <v>1.0763915026874031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7.3614245643433496E-2</v>
      </c>
      <c r="J1108" s="18">
        <f t="shared" si="156"/>
        <v>9.6378770824131295E-6</v>
      </c>
      <c r="K1108" s="12">
        <f t="shared" si="160"/>
        <v>0.91219090602178143</v>
      </c>
      <c r="L1108" s="12">
        <f t="shared" si="157"/>
        <v>-9.1905984035329666E-2</v>
      </c>
      <c r="M1108" s="12">
        <f t="shared" si="161"/>
        <v>8.4467099015022688E-3</v>
      </c>
      <c r="N1108" s="18">
        <f t="shared" si="158"/>
        <v>1.1058776880741224E-6</v>
      </c>
    </row>
    <row r="1109" spans="1:14" x14ac:dyDescent="0.2">
      <c r="A1109" s="4">
        <v>1107</v>
      </c>
      <c r="B1109" s="1" t="str">
        <f>'Исходные данные'!A1359</f>
        <v>14.10.2011</v>
      </c>
      <c r="C1109" s="1">
        <f>'Исходные данные'!B1359</f>
        <v>1327.64</v>
      </c>
      <c r="D1109" s="5" t="str">
        <f>'Исходные данные'!A1111</f>
        <v>12.10.2012</v>
      </c>
      <c r="E1109" s="1">
        <f>'Исходные данные'!B1111</f>
        <v>1429.09</v>
      </c>
      <c r="F1109" s="12">
        <f t="shared" si="153"/>
        <v>1.0764137868699344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7.3634948103279849E-2</v>
      </c>
      <c r="J1109" s="18">
        <f t="shared" si="156"/>
        <v>9.6136802088230214E-6</v>
      </c>
      <c r="K1109" s="12">
        <f t="shared" si="160"/>
        <v>0.91220979081286568</v>
      </c>
      <c r="L1109" s="12">
        <f t="shared" si="157"/>
        <v>-9.1885281575483327E-2</v>
      </c>
      <c r="M1109" s="12">
        <f t="shared" si="161"/>
        <v>8.4429049702058525E-3</v>
      </c>
      <c r="N1109" s="18">
        <f t="shared" si="158"/>
        <v>1.1022943657568244E-6</v>
      </c>
    </row>
    <row r="1110" spans="1:14" x14ac:dyDescent="0.2">
      <c r="A1110" s="4">
        <v>1108</v>
      </c>
      <c r="B1110" s="1" t="str">
        <f>'Исходные данные'!A1360</f>
        <v>13.10.2011</v>
      </c>
      <c r="C1110" s="1">
        <f>'Исходные данные'!B1360</f>
        <v>1328.15</v>
      </c>
      <c r="D1110" s="5" t="str">
        <f>'Исходные данные'!A1112</f>
        <v>11.10.2012</v>
      </c>
      <c r="E1110" s="1">
        <f>'Исходные данные'!B1112</f>
        <v>1429.64</v>
      </c>
      <c r="F1110" s="12">
        <f t="shared" si="153"/>
        <v>1.0764145616082521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7.3635667843261227E-2</v>
      </c>
      <c r="J1110" s="18">
        <f t="shared" si="156"/>
        <v>9.586941690408468E-6</v>
      </c>
      <c r="K1110" s="12">
        <f t="shared" si="160"/>
        <v>0.91221044736695989</v>
      </c>
      <c r="L1110" s="12">
        <f t="shared" si="157"/>
        <v>-9.1884561835501866E-2</v>
      </c>
      <c r="M1110" s="12">
        <f t="shared" si="161"/>
        <v>8.4427727037021637E-3</v>
      </c>
      <c r="N1110" s="18">
        <f t="shared" si="158"/>
        <v>1.0992005910512314E-6</v>
      </c>
    </row>
    <row r="1111" spans="1:14" x14ac:dyDescent="0.2">
      <c r="A1111" s="4">
        <v>1109</v>
      </c>
      <c r="B1111" s="1" t="str">
        <f>'Исходные данные'!A1361</f>
        <v>12.10.2011</v>
      </c>
      <c r="C1111" s="1">
        <f>'Исходные данные'!B1361</f>
        <v>1327.58</v>
      </c>
      <c r="D1111" s="5" t="str">
        <f>'Исходные данные'!A1113</f>
        <v>10.10.2012</v>
      </c>
      <c r="E1111" s="1">
        <f>'Исходные данные'!B1113</f>
        <v>1429.34</v>
      </c>
      <c r="F1111" s="12">
        <f t="shared" si="153"/>
        <v>1.0766507479775229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7.3855063296958484E-2</v>
      </c>
      <c r="J1111" s="18">
        <f t="shared" si="156"/>
        <v>9.5886684008398593E-6</v>
      </c>
      <c r="K1111" s="12">
        <f t="shared" si="160"/>
        <v>0.91241060414786834</v>
      </c>
      <c r="L1111" s="12">
        <f t="shared" si="157"/>
        <v>-9.1665166381804622E-2</v>
      </c>
      <c r="M1111" s="12">
        <f t="shared" si="161"/>
        <v>8.4025027278039222E-3</v>
      </c>
      <c r="N1111" s="18">
        <f t="shared" si="158"/>
        <v>1.090904384850513E-6</v>
      </c>
    </row>
    <row r="1112" spans="1:14" x14ac:dyDescent="0.2">
      <c r="A1112" s="4">
        <v>1110</v>
      </c>
      <c r="B1112" s="1" t="str">
        <f>'Исходные данные'!A1362</f>
        <v>11.10.2011</v>
      </c>
      <c r="C1112" s="1">
        <f>'Исходные данные'!B1362</f>
        <v>1327.21</v>
      </c>
      <c r="D1112" s="5" t="str">
        <f>'Исходные данные'!A1114</f>
        <v>09.10.2012</v>
      </c>
      <c r="E1112" s="1">
        <f>'Исходные данные'!B1114</f>
        <v>1428.63</v>
      </c>
      <c r="F1112" s="12">
        <f t="shared" si="153"/>
        <v>1.0764159402053932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7.3636948573109637E-2</v>
      </c>
      <c r="J1112" s="18">
        <f t="shared" si="156"/>
        <v>9.5336669943023393E-6</v>
      </c>
      <c r="K1112" s="12">
        <f t="shared" si="160"/>
        <v>0.91221161566285591</v>
      </c>
      <c r="L1112" s="12">
        <f t="shared" si="157"/>
        <v>-9.1883281105653553E-2</v>
      </c>
      <c r="M1112" s="12">
        <f t="shared" si="161"/>
        <v>8.4425373467405494E-3</v>
      </c>
      <c r="N1112" s="18">
        <f t="shared" si="158"/>
        <v>1.0930428434425587E-6</v>
      </c>
    </row>
    <row r="1113" spans="1:14" x14ac:dyDescent="0.2">
      <c r="A1113" s="4">
        <v>1111</v>
      </c>
      <c r="B1113" s="1" t="str">
        <f>'Исходные данные'!A1363</f>
        <v>10.10.2011</v>
      </c>
      <c r="C1113" s="1">
        <f>'Исходные данные'!B1363</f>
        <v>1326.5</v>
      </c>
      <c r="D1113" s="5" t="str">
        <f>'Исходные данные'!A1115</f>
        <v>08.10.2012</v>
      </c>
      <c r="E1113" s="1">
        <f>'Исходные данные'!B1115</f>
        <v>1428.06</v>
      </c>
      <c r="F1113" s="12">
        <f t="shared" si="153"/>
        <v>1.0765623822088202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7.3772985245776704E-2</v>
      </c>
      <c r="J1113" s="18">
        <f t="shared" si="156"/>
        <v>9.5246214003597221E-6</v>
      </c>
      <c r="K1113" s="12">
        <f t="shared" si="160"/>
        <v>0.91233571833688498</v>
      </c>
      <c r="L1113" s="12">
        <f t="shared" si="157"/>
        <v>-9.1747244432986472E-2</v>
      </c>
      <c r="M1113" s="12">
        <f t="shared" si="161"/>
        <v>8.4175568610461646E-3</v>
      </c>
      <c r="N1113" s="18">
        <f t="shared" si="158"/>
        <v>1.0867669506712125E-6</v>
      </c>
    </row>
    <row r="1114" spans="1:14" x14ac:dyDescent="0.2">
      <c r="A1114" s="4">
        <v>1112</v>
      </c>
      <c r="B1114" s="1" t="str">
        <f>'Исходные данные'!A1364</f>
        <v>07.10.2011</v>
      </c>
      <c r="C1114" s="1">
        <f>'Исходные данные'!B1364</f>
        <v>1326.04</v>
      </c>
      <c r="D1114" s="5" t="str">
        <f>'Исходные данные'!A1116</f>
        <v>05.10.2012</v>
      </c>
      <c r="E1114" s="1">
        <f>'Исходные данные'!B1116</f>
        <v>1427.62</v>
      </c>
      <c r="F1114" s="12">
        <f t="shared" si="153"/>
        <v>1.0766040240113419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7.3811664841006E-2</v>
      </c>
      <c r="J1114" s="18">
        <f t="shared" si="156"/>
        <v>9.5030176183069415E-6</v>
      </c>
      <c r="K1114" s="12">
        <f t="shared" si="160"/>
        <v>0.91237100779567004</v>
      </c>
      <c r="L1114" s="12">
        <f t="shared" si="157"/>
        <v>-9.1708564837757217E-2</v>
      </c>
      <c r="M1114" s="12">
        <f t="shared" si="161"/>
        <v>8.4104608646011162E-3</v>
      </c>
      <c r="N1114" s="18">
        <f t="shared" si="158"/>
        <v>1.0828201470126347E-6</v>
      </c>
    </row>
    <row r="1115" spans="1:14" x14ac:dyDescent="0.2">
      <c r="A1115" s="4">
        <v>1113</v>
      </c>
      <c r="B1115" s="1" t="str">
        <f>'Исходные данные'!A1365</f>
        <v>06.10.2011</v>
      </c>
      <c r="C1115" s="1">
        <f>'Исходные данные'!B1365</f>
        <v>1325.22</v>
      </c>
      <c r="D1115" s="5" t="str">
        <f>'Исходные данные'!A1117</f>
        <v>04.10.2012</v>
      </c>
      <c r="E1115" s="1">
        <f>'Исходные данные'!B1117</f>
        <v>1427.26</v>
      </c>
      <c r="F1115" s="12">
        <f t="shared" si="153"/>
        <v>1.0769985360921206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7.417803892738585E-2</v>
      </c>
      <c r="J1115" s="18">
        <f t="shared" si="156"/>
        <v>9.523532107002149E-6</v>
      </c>
      <c r="K1115" s="12">
        <f t="shared" si="160"/>
        <v>0.91270533813133659</v>
      </c>
      <c r="L1115" s="12">
        <f t="shared" si="157"/>
        <v>-9.1342190751377297E-2</v>
      </c>
      <c r="M1115" s="12">
        <f t="shared" si="161"/>
        <v>8.3433958112609941E-3</v>
      </c>
      <c r="N1115" s="18">
        <f t="shared" si="158"/>
        <v>1.0711876323362323E-6</v>
      </c>
    </row>
    <row r="1116" spans="1:14" x14ac:dyDescent="0.2">
      <c r="A1116" s="4">
        <v>1114</v>
      </c>
      <c r="B1116" s="1" t="str">
        <f>'Исходные данные'!A1366</f>
        <v>05.10.2011</v>
      </c>
      <c r="C1116" s="1">
        <f>'Исходные данные'!B1366</f>
        <v>1325.91</v>
      </c>
      <c r="D1116" s="5" t="str">
        <f>'Исходные данные'!A1118</f>
        <v>03.10.2012</v>
      </c>
      <c r="E1116" s="1">
        <f>'Исходные данные'!B1118</f>
        <v>1426.98</v>
      </c>
      <c r="F1116" s="12">
        <f t="shared" si="153"/>
        <v>1.0762268932280472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7.3461306822517419E-2</v>
      </c>
      <c r="J1116" s="18">
        <f t="shared" si="156"/>
        <v>9.4051888858093887E-6</v>
      </c>
      <c r="K1116" s="12">
        <f t="shared" si="160"/>
        <v>0.91205140728782197</v>
      </c>
      <c r="L1116" s="12">
        <f t="shared" si="157"/>
        <v>-9.2058922856245728E-2</v>
      </c>
      <c r="M1116" s="12">
        <f t="shared" si="161"/>
        <v>8.4748452774522001E-3</v>
      </c>
      <c r="N1116" s="18">
        <f t="shared" si="158"/>
        <v>1.0850272621071259E-6</v>
      </c>
    </row>
    <row r="1117" spans="1:14" x14ac:dyDescent="0.2">
      <c r="A1117" s="4">
        <v>1115</v>
      </c>
      <c r="B1117" s="1" t="str">
        <f>'Исходные данные'!A1367</f>
        <v>04.10.2011</v>
      </c>
      <c r="C1117" s="1">
        <f>'Исходные данные'!B1367</f>
        <v>1327.4</v>
      </c>
      <c r="D1117" s="5" t="str">
        <f>'Исходные данные'!A1119</f>
        <v>02.10.2012</v>
      </c>
      <c r="E1117" s="1">
        <f>'Исходные данные'!B1119</f>
        <v>1426.99</v>
      </c>
      <c r="F1117" s="12">
        <f t="shared" si="153"/>
        <v>1.0750263673346392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7.2345189031978438E-2</v>
      </c>
      <c r="J1117" s="18">
        <f t="shared" si="156"/>
        <v>9.236441783216576E-6</v>
      </c>
      <c r="K1117" s="12">
        <f t="shared" si="160"/>
        <v>0.91103401835482101</v>
      </c>
      <c r="L1117" s="12">
        <f t="shared" si="157"/>
        <v>-9.3175040646784682E-2</v>
      </c>
      <c r="M1117" s="12">
        <f t="shared" si="161"/>
        <v>8.6815881995299746E-3</v>
      </c>
      <c r="N1117" s="18">
        <f t="shared" si="158"/>
        <v>1.1083941456753111E-6</v>
      </c>
    </row>
    <row r="1118" spans="1:14" x14ac:dyDescent="0.2">
      <c r="A1118" s="4">
        <v>1116</v>
      </c>
      <c r="B1118" s="1" t="str">
        <f>'Исходные данные'!A1368</f>
        <v>03.10.2011</v>
      </c>
      <c r="C1118" s="1">
        <f>'Исходные данные'!B1368</f>
        <v>1329.19</v>
      </c>
      <c r="D1118" s="5" t="str">
        <f>'Исходные данные'!A1120</f>
        <v>01.10.2012</v>
      </c>
      <c r="E1118" s="1">
        <f>'Исходные данные'!B1120</f>
        <v>1426.84</v>
      </c>
      <c r="F1118" s="12">
        <f t="shared" si="153"/>
        <v>1.0734657949578315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7.089247472503632E-2</v>
      </c>
      <c r="J1118" s="18">
        <f t="shared" si="156"/>
        <v>9.0257094296956894E-6</v>
      </c>
      <c r="K1118" s="12">
        <f t="shared" si="160"/>
        <v>0.90971150705037584</v>
      </c>
      <c r="L1118" s="12">
        <f t="shared" si="157"/>
        <v>-9.4627754953726786E-2</v>
      </c>
      <c r="M1118" s="12">
        <f t="shared" si="161"/>
        <v>8.9544120075825615E-3</v>
      </c>
      <c r="N1118" s="18">
        <f t="shared" si="158"/>
        <v>1.1400352605503833E-6</v>
      </c>
    </row>
    <row r="1119" spans="1:14" x14ac:dyDescent="0.2">
      <c r="A1119" s="4">
        <v>1117</v>
      </c>
      <c r="B1119" s="1" t="str">
        <f>'Исходные данные'!A1369</f>
        <v>30.09.2011</v>
      </c>
      <c r="C1119" s="1">
        <f>'Исходные данные'!B1369</f>
        <v>1329</v>
      </c>
      <c r="D1119" s="5" t="str">
        <f>'Исходные данные'!A1121</f>
        <v>28.09.2012</v>
      </c>
      <c r="E1119" s="1">
        <f>'Исходные данные'!B1121</f>
        <v>1426.15</v>
      </c>
      <c r="F1119" s="12">
        <f t="shared" si="153"/>
        <v>1.0731000752445448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7.0551726069798593E-2</v>
      </c>
      <c r="J1119" s="18">
        <f t="shared" si="156"/>
        <v>8.9572567630620339E-6</v>
      </c>
      <c r="K1119" s="12">
        <f t="shared" si="160"/>
        <v>0.90940157688483647</v>
      </c>
      <c r="L1119" s="12">
        <f t="shared" si="157"/>
        <v>-9.4968503608964583E-2</v>
      </c>
      <c r="M1119" s="12">
        <f t="shared" si="161"/>
        <v>9.0190166777259165E-3</v>
      </c>
      <c r="N1119" s="18">
        <f t="shared" si="158"/>
        <v>1.1450555873403647E-6</v>
      </c>
    </row>
    <row r="1120" spans="1:14" x14ac:dyDescent="0.2">
      <c r="A1120" s="4">
        <v>1118</v>
      </c>
      <c r="B1120" s="1" t="str">
        <f>'Исходные данные'!A1370</f>
        <v>29.09.2011</v>
      </c>
      <c r="C1120" s="1">
        <f>'Исходные данные'!B1370</f>
        <v>1329.05</v>
      </c>
      <c r="D1120" s="5" t="str">
        <f>'Исходные данные'!A1122</f>
        <v>27.09.2012</v>
      </c>
      <c r="E1120" s="1">
        <f>'Исходные данные'!B1122</f>
        <v>1425.88</v>
      </c>
      <c r="F1120" s="12">
        <f t="shared" si="153"/>
        <v>1.0728565516722472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7.0324765682726151E-2</v>
      </c>
      <c r="J1120" s="18">
        <f t="shared" si="156"/>
        <v>8.9035221487929387E-6</v>
      </c>
      <c r="K1120" s="12">
        <f t="shared" si="160"/>
        <v>0.9091952021712707</v>
      </c>
      <c r="L1120" s="12">
        <f t="shared" si="157"/>
        <v>-9.5195463996037039E-2</v>
      </c>
      <c r="M1120" s="12">
        <f t="shared" si="161"/>
        <v>9.0621763654207821E-3</v>
      </c>
      <c r="N1120" s="18">
        <f t="shared" si="158"/>
        <v>1.1473239505668275E-6</v>
      </c>
    </row>
    <row r="1121" spans="1:14" x14ac:dyDescent="0.2">
      <c r="A1121" s="4">
        <v>1119</v>
      </c>
      <c r="B1121" s="1" t="str">
        <f>'Исходные данные'!A1371</f>
        <v>28.09.2011</v>
      </c>
      <c r="C1121" s="1">
        <f>'Исходные данные'!B1371</f>
        <v>1328.64</v>
      </c>
      <c r="D1121" s="5" t="str">
        <f>'Исходные данные'!A1123</f>
        <v>26.09.2012</v>
      </c>
      <c r="E1121" s="1">
        <f>'Исходные данные'!B1123</f>
        <v>1425.62</v>
      </c>
      <c r="F1121" s="12">
        <f t="shared" si="153"/>
        <v>1.0729919315992291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7.0450944141472779E-2</v>
      </c>
      <c r="J1121" s="18">
        <f t="shared" si="156"/>
        <v>8.894602344274146E-6</v>
      </c>
      <c r="K1121" s="12">
        <f t="shared" si="160"/>
        <v>0.9093099302585349</v>
      </c>
      <c r="L1121" s="12">
        <f t="shared" si="157"/>
        <v>-9.5069285537290396E-2</v>
      </c>
      <c r="M1121" s="12">
        <f t="shared" si="161"/>
        <v>9.0381690525708509E-3</v>
      </c>
      <c r="N1121" s="18">
        <f t="shared" si="158"/>
        <v>1.1410907351576361E-6</v>
      </c>
    </row>
    <row r="1122" spans="1:14" x14ac:dyDescent="0.2">
      <c r="A1122" s="4">
        <v>1120</v>
      </c>
      <c r="B1122" s="1" t="str">
        <f>'Исходные данные'!A1372</f>
        <v>27.09.2011</v>
      </c>
      <c r="C1122" s="1">
        <f>'Исходные данные'!B1372</f>
        <v>1328.6</v>
      </c>
      <c r="D1122" s="5" t="str">
        <f>'Исходные данные'!A1124</f>
        <v>25.09.2012</v>
      </c>
      <c r="E1122" s="1">
        <f>'Исходные данные'!B1124</f>
        <v>1425.77</v>
      </c>
      <c r="F1122" s="12">
        <f t="shared" si="153"/>
        <v>1.0731371368357669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7.0586262411836895E-2</v>
      </c>
      <c r="J1122" s="18">
        <f t="shared" si="156"/>
        <v>8.886813675740754E-6</v>
      </c>
      <c r="K1122" s="12">
        <f t="shared" si="160"/>
        <v>0.90943298483110058</v>
      </c>
      <c r="L1122" s="12">
        <f t="shared" si="157"/>
        <v>-9.4933967266926308E-2</v>
      </c>
      <c r="M1122" s="12">
        <f t="shared" si="161"/>
        <v>9.0124581410378334E-3</v>
      </c>
      <c r="N1122" s="18">
        <f t="shared" si="158"/>
        <v>1.1346688933962476E-6</v>
      </c>
    </row>
    <row r="1123" spans="1:14" x14ac:dyDescent="0.2">
      <c r="A1123" s="4">
        <v>1121</v>
      </c>
      <c r="B1123" s="1" t="str">
        <f>'Исходные данные'!A1373</f>
        <v>26.09.2011</v>
      </c>
      <c r="C1123" s="1">
        <f>'Исходные данные'!B1373</f>
        <v>1328.76</v>
      </c>
      <c r="D1123" s="5" t="str">
        <f>'Исходные данные'!A1125</f>
        <v>24.09.2012</v>
      </c>
      <c r="E1123" s="1">
        <f>'Исходные данные'!B1125</f>
        <v>1425.48</v>
      </c>
      <c r="F1123" s="12">
        <f t="shared" si="153"/>
        <v>1.0727896685631717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7.0262422591431381E-2</v>
      </c>
      <c r="J1123" s="18">
        <f t="shared" si="156"/>
        <v>8.821352516039382E-6</v>
      </c>
      <c r="K1123" s="12">
        <f t="shared" si="160"/>
        <v>0.90913852189860711</v>
      </c>
      <c r="L1123" s="12">
        <f t="shared" si="157"/>
        <v>-9.5257807087331725E-2</v>
      </c>
      <c r="M1123" s="12">
        <f t="shared" si="161"/>
        <v>9.0740498110873039E-3</v>
      </c>
      <c r="N1123" s="18">
        <f t="shared" si="158"/>
        <v>1.1392347314460994E-6</v>
      </c>
    </row>
    <row r="1124" spans="1:14" x14ac:dyDescent="0.2">
      <c r="A1124" s="4">
        <v>1122</v>
      </c>
      <c r="B1124" s="1" t="str">
        <f>'Исходные данные'!A1374</f>
        <v>23.09.2011</v>
      </c>
      <c r="C1124" s="1">
        <f>'Исходные данные'!B1374</f>
        <v>1329.46</v>
      </c>
      <c r="D1124" s="5" t="str">
        <f>'Исходные данные'!A1126</f>
        <v>21.09.2012</v>
      </c>
      <c r="E1124" s="1">
        <f>'Исходные данные'!B1126</f>
        <v>1424.83</v>
      </c>
      <c r="F1124" s="12">
        <f t="shared" si="153"/>
        <v>1.0717358927684923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6.927966360875204E-2</v>
      </c>
      <c r="J1124" s="18">
        <f t="shared" si="156"/>
        <v>8.673692018776809E-6</v>
      </c>
      <c r="K1124" s="12">
        <f t="shared" si="160"/>
        <v>0.90824549673583643</v>
      </c>
      <c r="L1124" s="12">
        <f t="shared" si="157"/>
        <v>-9.624056607001108E-2</v>
      </c>
      <c r="M1124" s="12">
        <f t="shared" si="161"/>
        <v>9.2622465574761659E-3</v>
      </c>
      <c r="N1124" s="18">
        <f t="shared" si="158"/>
        <v>1.1596169764221399E-6</v>
      </c>
    </row>
    <row r="1125" spans="1:14" x14ac:dyDescent="0.2">
      <c r="A1125" s="4">
        <v>1123</v>
      </c>
      <c r="B1125" s="1" t="str">
        <f>'Исходные данные'!A1375</f>
        <v>22.09.2011</v>
      </c>
      <c r="C1125" s="1">
        <f>'Исходные данные'!B1375</f>
        <v>1333.97</v>
      </c>
      <c r="D1125" s="5" t="str">
        <f>'Исходные данные'!A1127</f>
        <v>20.09.2012</v>
      </c>
      <c r="E1125" s="1">
        <f>'Исходные данные'!B1127</f>
        <v>1424.59</v>
      </c>
      <c r="F1125" s="12">
        <f t="shared" si="153"/>
        <v>1.0679325622015488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6.5724594538295933E-2</v>
      </c>
      <c r="J1125" s="18">
        <f t="shared" si="156"/>
        <v>8.2056372127644334E-6</v>
      </c>
      <c r="K1125" s="12">
        <f t="shared" si="160"/>
        <v>0.90502235390434926</v>
      </c>
      <c r="L1125" s="12">
        <f t="shared" si="157"/>
        <v>-9.9795635140467173E-2</v>
      </c>
      <c r="M1125" s="12">
        <f t="shared" si="161"/>
        <v>9.9591687930892445E-3</v>
      </c>
      <c r="N1125" s="18">
        <f t="shared" si="158"/>
        <v>1.2433903416347218E-6</v>
      </c>
    </row>
    <row r="1126" spans="1:14" x14ac:dyDescent="0.2">
      <c r="A1126" s="4">
        <v>1124</v>
      </c>
      <c r="B1126" s="1" t="str">
        <f>'Исходные данные'!A1376</f>
        <v>21.09.2011</v>
      </c>
      <c r="C1126" s="1">
        <f>'Исходные данные'!B1376</f>
        <v>1334.74</v>
      </c>
      <c r="D1126" s="5" t="str">
        <f>'Исходные данные'!A1128</f>
        <v>19.09.2012</v>
      </c>
      <c r="E1126" s="1">
        <f>'Исходные данные'!B1128</f>
        <v>1424.37</v>
      </c>
      <c r="F1126" s="12">
        <f t="shared" si="153"/>
        <v>1.0671516550039708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6.4993094369725057E-2</v>
      </c>
      <c r="J1126" s="18">
        <f t="shared" si="156"/>
        <v>8.0916628755624096E-6</v>
      </c>
      <c r="K1126" s="12">
        <f t="shared" si="160"/>
        <v>0.90436057197621333</v>
      </c>
      <c r="L1126" s="12">
        <f t="shared" si="157"/>
        <v>-0.10052713530903808</v>
      </c>
      <c r="M1126" s="12">
        <f t="shared" si="161"/>
        <v>1.0105704933441647E-2</v>
      </c>
      <c r="N1126" s="18">
        <f t="shared" si="158"/>
        <v>1.2581637823880639E-6</v>
      </c>
    </row>
    <row r="1127" spans="1:14" x14ac:dyDescent="0.2">
      <c r="A1127" s="4">
        <v>1125</v>
      </c>
      <c r="B1127" s="1" t="str">
        <f>'Исходные данные'!A1377</f>
        <v>20.09.2011</v>
      </c>
      <c r="C1127" s="1">
        <f>'Исходные данные'!B1377</f>
        <v>1335.1</v>
      </c>
      <c r="D1127" s="5" t="str">
        <f>'Исходные данные'!A1129</f>
        <v>18.09.2012</v>
      </c>
      <c r="E1127" s="1">
        <f>'Исходные данные'!B1129</f>
        <v>1423.96</v>
      </c>
      <c r="F1127" s="12">
        <f t="shared" si="153"/>
        <v>1.0665568122238036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6.4435527293703207E-2</v>
      </c>
      <c r="J1127" s="18">
        <f t="shared" si="156"/>
        <v>7.9998551234311959E-6</v>
      </c>
      <c r="K1127" s="12">
        <f t="shared" si="160"/>
        <v>0.90385647084458365</v>
      </c>
      <c r="L1127" s="12">
        <f t="shared" si="157"/>
        <v>-0.10108470238506001</v>
      </c>
      <c r="M1127" s="12">
        <f t="shared" si="161"/>
        <v>1.0218117056276154E-2</v>
      </c>
      <c r="N1127" s="18">
        <f t="shared" si="158"/>
        <v>1.2686084760643938E-6</v>
      </c>
    </row>
    <row r="1128" spans="1:14" x14ac:dyDescent="0.2">
      <c r="A1128" s="4">
        <v>1126</v>
      </c>
      <c r="B1128" s="1" t="str">
        <f>'Исходные данные'!A1378</f>
        <v>19.09.2011</v>
      </c>
      <c r="C1128" s="1">
        <f>'Исходные данные'!B1378</f>
        <v>1335.3</v>
      </c>
      <c r="D1128" s="5" t="str">
        <f>'Исходные данные'!A1130</f>
        <v>17.09.2012</v>
      </c>
      <c r="E1128" s="1">
        <f>'Исходные данные'!B1130</f>
        <v>1423.81</v>
      </c>
      <c r="F1128" s="12">
        <f t="shared" si="153"/>
        <v>1.0662847300232157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6.4180391413540996E-2</v>
      </c>
      <c r="J1128" s="18">
        <f t="shared" si="156"/>
        <v>7.9459397182251074E-6</v>
      </c>
      <c r="K1128" s="12">
        <f t="shared" si="160"/>
        <v>0.90362589404381277</v>
      </c>
      <c r="L1128" s="12">
        <f t="shared" si="157"/>
        <v>-0.10133983826522212</v>
      </c>
      <c r="M1128" s="12">
        <f t="shared" si="161"/>
        <v>1.0269762819621376E-2</v>
      </c>
      <c r="N1128" s="18">
        <f t="shared" si="158"/>
        <v>1.2714618045779651E-6</v>
      </c>
    </row>
    <row r="1129" spans="1:14" x14ac:dyDescent="0.2">
      <c r="A1129" s="4">
        <v>1127</v>
      </c>
      <c r="B1129" s="1" t="str">
        <f>'Исходные данные'!A1379</f>
        <v>16.09.2011</v>
      </c>
      <c r="C1129" s="1">
        <f>'Исходные данные'!B1379</f>
        <v>1334.9</v>
      </c>
      <c r="D1129" s="5" t="str">
        <f>'Исходные данные'!A1131</f>
        <v>14.09.2012</v>
      </c>
      <c r="E1129" s="1">
        <f>'Исходные данные'!B1131</f>
        <v>1422.96</v>
      </c>
      <c r="F1129" s="12">
        <f t="shared" si="153"/>
        <v>1.0659674882013634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6.3882826405535303E-2</v>
      </c>
      <c r="J1129" s="18">
        <f t="shared" si="156"/>
        <v>7.8870246214901097E-6</v>
      </c>
      <c r="K1129" s="12">
        <f t="shared" si="160"/>
        <v>0.90335704659919724</v>
      </c>
      <c r="L1129" s="12">
        <f t="shared" si="157"/>
        <v>-0.1016374032732278</v>
      </c>
      <c r="M1129" s="12">
        <f t="shared" si="161"/>
        <v>1.0330161744124735E-2</v>
      </c>
      <c r="N1129" s="18">
        <f t="shared" si="158"/>
        <v>1.2753699954144081E-6</v>
      </c>
    </row>
    <row r="1130" spans="1:14" x14ac:dyDescent="0.2">
      <c r="A1130" s="4">
        <v>1128</v>
      </c>
      <c r="B1130" s="1" t="str">
        <f>'Исходные данные'!A1380</f>
        <v>15.09.2011</v>
      </c>
      <c r="C1130" s="1">
        <f>'Исходные данные'!B1380</f>
        <v>1334.78</v>
      </c>
      <c r="D1130" s="5" t="str">
        <f>'Исходные данные'!A1132</f>
        <v>13.09.2012</v>
      </c>
      <c r="E1130" s="1">
        <f>'Исходные данные'!B1132</f>
        <v>1422.52</v>
      </c>
      <c r="F1130" s="12">
        <f t="shared" si="153"/>
        <v>1.0657336789583303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6.3663462408768065E-2</v>
      </c>
      <c r="J1130" s="18">
        <f t="shared" si="156"/>
        <v>7.8380043081207277E-6</v>
      </c>
      <c r="K1130" s="12">
        <f t="shared" si="160"/>
        <v>0.90315890432038304</v>
      </c>
      <c r="L1130" s="12">
        <f t="shared" si="157"/>
        <v>-0.10185676726999507</v>
      </c>
      <c r="M1130" s="12">
        <f t="shared" si="161"/>
        <v>1.0374801038693936E-2</v>
      </c>
      <c r="N1130" s="18">
        <f t="shared" si="158"/>
        <v>1.2773061998270921E-6</v>
      </c>
    </row>
    <row r="1131" spans="1:14" x14ac:dyDescent="0.2">
      <c r="A1131" s="4">
        <v>1129</v>
      </c>
      <c r="B1131" s="1" t="str">
        <f>'Исходные данные'!A1381</f>
        <v>14.09.2011</v>
      </c>
      <c r="C1131" s="1">
        <f>'Исходные данные'!B1381</f>
        <v>1334.58</v>
      </c>
      <c r="D1131" s="5" t="str">
        <f>'Исходные данные'!A1133</f>
        <v>12.09.2012</v>
      </c>
      <c r="E1131" s="1">
        <f>'Исходные данные'!B1133</f>
        <v>1422.28</v>
      </c>
      <c r="F1131" s="12">
        <f t="shared" si="153"/>
        <v>1.0657135578234351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6.3644582152622378E-2</v>
      </c>
      <c r="J1131" s="18">
        <f t="shared" si="156"/>
        <v>7.8138100990249197E-6</v>
      </c>
      <c r="K1131" s="12">
        <f t="shared" si="160"/>
        <v>0.90314185260989999</v>
      </c>
      <c r="L1131" s="12">
        <f t="shared" si="157"/>
        <v>-0.10187564752614083</v>
      </c>
      <c r="M1131" s="12">
        <f t="shared" si="161"/>
        <v>1.0378647558870481E-2</v>
      </c>
      <c r="N1131" s="18">
        <f t="shared" si="158"/>
        <v>1.274213426607924E-6</v>
      </c>
    </row>
    <row r="1132" spans="1:14" x14ac:dyDescent="0.2">
      <c r="A1132" s="4">
        <v>1130</v>
      </c>
      <c r="B1132" s="1" t="str">
        <f>'Исходные данные'!A1382</f>
        <v>13.09.2011</v>
      </c>
      <c r="C1132" s="1">
        <f>'Исходные данные'!B1382</f>
        <v>1334.57</v>
      </c>
      <c r="D1132" s="5" t="str">
        <f>'Исходные данные'!A1134</f>
        <v>11.09.2012</v>
      </c>
      <c r="E1132" s="1">
        <f>'Исходные данные'!B1134</f>
        <v>1421.79</v>
      </c>
      <c r="F1132" s="12">
        <f t="shared" si="153"/>
        <v>1.0653543838090171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6.3307498561055803E-2</v>
      </c>
      <c r="J1132" s="18">
        <f t="shared" si="156"/>
        <v>7.7507322762973356E-6</v>
      </c>
      <c r="K1132" s="12">
        <f t="shared" si="160"/>
        <v>0.90283746961466693</v>
      </c>
      <c r="L1132" s="12">
        <f t="shared" si="157"/>
        <v>-0.10221273111770737</v>
      </c>
      <c r="M1132" s="12">
        <f t="shared" si="161"/>
        <v>1.0447442402540742E-2</v>
      </c>
      <c r="N1132" s="18">
        <f t="shared" si="158"/>
        <v>1.2790795857466186E-6</v>
      </c>
    </row>
    <row r="1133" spans="1:14" x14ac:dyDescent="0.2">
      <c r="A1133" s="4">
        <v>1131</v>
      </c>
      <c r="B1133" s="1" t="str">
        <f>'Исходные данные'!A1383</f>
        <v>12.09.2011</v>
      </c>
      <c r="C1133" s="1">
        <f>'Исходные данные'!B1383</f>
        <v>1334.55</v>
      </c>
      <c r="D1133" s="5" t="str">
        <f>'Исходные данные'!A1135</f>
        <v>10.09.2012</v>
      </c>
      <c r="E1133" s="1">
        <f>'Исходные данные'!B1135</f>
        <v>1421.36</v>
      </c>
      <c r="F1133" s="12">
        <f t="shared" si="153"/>
        <v>1.0650481435689934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6.3020003368764593E-2</v>
      </c>
      <c r="J1133" s="18">
        <f t="shared" si="156"/>
        <v>7.6939998499453126E-6</v>
      </c>
      <c r="K1133" s="12">
        <f t="shared" si="160"/>
        <v>0.90257794549048886</v>
      </c>
      <c r="L1133" s="12">
        <f t="shared" si="157"/>
        <v>-0.10250022630999862</v>
      </c>
      <c r="M1133" s="12">
        <f t="shared" si="161"/>
        <v>1.0506296393600931E-2</v>
      </c>
      <c r="N1133" s="18">
        <f t="shared" si="158"/>
        <v>1.2826949945215655E-6</v>
      </c>
    </row>
    <row r="1134" spans="1:14" x14ac:dyDescent="0.2">
      <c r="A1134" s="4">
        <v>1132</v>
      </c>
      <c r="B1134" s="1" t="str">
        <f>'Исходные данные'!A1384</f>
        <v>09.09.2011</v>
      </c>
      <c r="C1134" s="1">
        <f>'Исходные данные'!B1384</f>
        <v>1333.94</v>
      </c>
      <c r="D1134" s="5" t="str">
        <f>'Исходные данные'!A1136</f>
        <v>07.09.2012</v>
      </c>
      <c r="E1134" s="1">
        <f>'Исходные данные'!B1136</f>
        <v>1420.47</v>
      </c>
      <c r="F1134" s="12">
        <f t="shared" si="153"/>
        <v>1.0648679850667946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6.285083379423885E-2</v>
      </c>
      <c r="J1134" s="18">
        <f t="shared" si="156"/>
        <v>7.6519295752959497E-6</v>
      </c>
      <c r="K1134" s="12">
        <f t="shared" si="160"/>
        <v>0.90242526967788916</v>
      </c>
      <c r="L1134" s="12">
        <f t="shared" si="157"/>
        <v>-0.10266939588452435</v>
      </c>
      <c r="M1134" s="12">
        <f t="shared" si="161"/>
        <v>1.0541004851293183E-2</v>
      </c>
      <c r="N1134" s="18">
        <f t="shared" si="158"/>
        <v>1.2833406003651442E-6</v>
      </c>
    </row>
    <row r="1135" spans="1:14" x14ac:dyDescent="0.2">
      <c r="A1135" s="4">
        <v>1133</v>
      </c>
      <c r="B1135" s="1" t="str">
        <f>'Исходные данные'!A1385</f>
        <v>08.09.2011</v>
      </c>
      <c r="C1135" s="1">
        <f>'Исходные данные'!B1385</f>
        <v>1333.53</v>
      </c>
      <c r="D1135" s="5" t="str">
        <f>'Исходные данные'!A1137</f>
        <v>06.09.2012</v>
      </c>
      <c r="E1135" s="1">
        <f>'Исходные данные'!B1137</f>
        <v>1420.69</v>
      </c>
      <c r="F1135" s="12">
        <f t="shared" si="153"/>
        <v>1.0653603593469965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6.3313107512698474E-2</v>
      </c>
      <c r="J1135" s="18">
        <f t="shared" si="156"/>
        <v>7.6866962579112269E-6</v>
      </c>
      <c r="K1135" s="12">
        <f t="shared" si="160"/>
        <v>0.90284253360057698</v>
      </c>
      <c r="L1135" s="12">
        <f t="shared" si="157"/>
        <v>-0.10220712216606473</v>
      </c>
      <c r="M1135" s="12">
        <f t="shared" si="161"/>
        <v>1.0446295821468877E-2</v>
      </c>
      <c r="N1135" s="18">
        <f t="shared" si="158"/>
        <v>1.2682603358840589E-6</v>
      </c>
    </row>
    <row r="1136" spans="1:14" x14ac:dyDescent="0.2">
      <c r="A1136" s="4">
        <v>1134</v>
      </c>
      <c r="B1136" s="1" t="str">
        <f>'Исходные данные'!A1386</f>
        <v>07.09.2011</v>
      </c>
      <c r="C1136" s="1">
        <f>'Исходные данные'!B1386</f>
        <v>1332.94</v>
      </c>
      <c r="D1136" s="5" t="str">
        <f>'Исходные данные'!A1138</f>
        <v>05.09.2012</v>
      </c>
      <c r="E1136" s="1">
        <f>'Исходные данные'!B1138</f>
        <v>1420.38</v>
      </c>
      <c r="F1136" s="12">
        <f t="shared" si="153"/>
        <v>1.0655993518087836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6.3537412516249725E-2</v>
      </c>
      <c r="J1136" s="18">
        <f t="shared" si="156"/>
        <v>7.6923986734482634E-6</v>
      </c>
      <c r="K1136" s="12">
        <f t="shared" si="160"/>
        <v>0.90304506841221921</v>
      </c>
      <c r="L1136" s="12">
        <f t="shared" si="157"/>
        <v>-0.1019828171625134</v>
      </c>
      <c r="M1136" s="12">
        <f t="shared" si="161"/>
        <v>1.0400494996402634E-2</v>
      </c>
      <c r="N1136" s="18">
        <f t="shared" si="158"/>
        <v>1.2591755116416122E-6</v>
      </c>
    </row>
    <row r="1137" spans="1:14" x14ac:dyDescent="0.2">
      <c r="A1137" s="4">
        <v>1135</v>
      </c>
      <c r="B1137" s="1" t="str">
        <f>'Исходные данные'!A1387</f>
        <v>06.09.2011</v>
      </c>
      <c r="C1137" s="1">
        <f>'Исходные данные'!B1387</f>
        <v>1333.03</v>
      </c>
      <c r="D1137" s="5" t="str">
        <f>'Исходные данные'!A1139</f>
        <v>04.09.2012</v>
      </c>
      <c r="E1137" s="1">
        <f>'Исходные данные'!B1139</f>
        <v>1420.35</v>
      </c>
      <c r="F1137" s="12">
        <f t="shared" si="153"/>
        <v>1.0655049023652881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6.3448773545751291E-2</v>
      </c>
      <c r="J1137" s="18">
        <f t="shared" si="156"/>
        <v>7.6602273718509592E-6</v>
      </c>
      <c r="K1137" s="12">
        <f t="shared" si="160"/>
        <v>0.9029650269744891</v>
      </c>
      <c r="L1137" s="12">
        <f t="shared" si="157"/>
        <v>-0.10207145613301191</v>
      </c>
      <c r="M1137" s="12">
        <f t="shared" si="161"/>
        <v>1.0418582157113372E-2</v>
      </c>
      <c r="N1137" s="18">
        <f t="shared" si="158"/>
        <v>1.2578447739143428E-6</v>
      </c>
    </row>
    <row r="1138" spans="1:14" x14ac:dyDescent="0.2">
      <c r="A1138" s="4">
        <v>1136</v>
      </c>
      <c r="B1138" s="1" t="str">
        <f>'Исходные данные'!A1388</f>
        <v>05.09.2011</v>
      </c>
      <c r="C1138" s="1">
        <f>'Исходные данные'!B1388</f>
        <v>1332.96</v>
      </c>
      <c r="D1138" s="5" t="str">
        <f>'Исходные данные'!A1140</f>
        <v>03.09.2012</v>
      </c>
      <c r="E1138" s="1">
        <f>'Исходные данные'!B1140</f>
        <v>1420.07</v>
      </c>
      <c r="F1138" s="12">
        <f t="shared" si="153"/>
        <v>1.0653507982235024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6.3304132928358278E-2</v>
      </c>
      <c r="J1138" s="18">
        <f t="shared" si="156"/>
        <v>7.6214334716485091E-6</v>
      </c>
      <c r="K1138" s="12">
        <f t="shared" si="160"/>
        <v>0.90283443100047212</v>
      </c>
      <c r="L1138" s="12">
        <f t="shared" si="157"/>
        <v>-0.10221609675040486</v>
      </c>
      <c r="M1138" s="12">
        <f t="shared" si="161"/>
        <v>1.0448130434888124E-2</v>
      </c>
      <c r="N1138" s="18">
        <f t="shared" si="158"/>
        <v>1.2578915045360996E-6</v>
      </c>
    </row>
    <row r="1139" spans="1:14" x14ac:dyDescent="0.2">
      <c r="A1139" s="4">
        <v>1137</v>
      </c>
      <c r="B1139" s="1" t="str">
        <f>'Исходные данные'!A1389</f>
        <v>02.09.2011</v>
      </c>
      <c r="C1139" s="1">
        <f>'Исходные данные'!B1389</f>
        <v>1331.92</v>
      </c>
      <c r="D1139" s="5" t="str">
        <f>'Исходные данные'!A1141</f>
        <v>31.08.2012</v>
      </c>
      <c r="E1139" s="1">
        <f>'Исходные данные'!B1141</f>
        <v>1419.28</v>
      </c>
      <c r="F1139" s="12">
        <f t="shared" si="153"/>
        <v>1.06558952489639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6.3528190515796293E-2</v>
      </c>
      <c r="J1139" s="18">
        <f t="shared" si="156"/>
        <v>7.6270615846365272E-6</v>
      </c>
      <c r="K1139" s="12">
        <f t="shared" si="160"/>
        <v>0.90303674056858851</v>
      </c>
      <c r="L1139" s="12">
        <f t="shared" si="157"/>
        <v>-0.10199203916296691</v>
      </c>
      <c r="M1139" s="12">
        <f t="shared" si="161"/>
        <v>1.0402376052620173E-2</v>
      </c>
      <c r="N1139" s="18">
        <f t="shared" si="158"/>
        <v>1.2488874960188657E-6</v>
      </c>
    </row>
    <row r="1140" spans="1:14" x14ac:dyDescent="0.2">
      <c r="A1140" s="4">
        <v>1138</v>
      </c>
      <c r="B1140" s="1" t="str">
        <f>'Исходные данные'!A1390</f>
        <v>01.09.2011</v>
      </c>
      <c r="C1140" s="1">
        <f>'Исходные данные'!B1390</f>
        <v>1331.19</v>
      </c>
      <c r="D1140" s="5" t="str">
        <f>'Исходные данные'!A1142</f>
        <v>30.08.2012</v>
      </c>
      <c r="E1140" s="1">
        <f>'Исходные данные'!B1142</f>
        <v>1418.82</v>
      </c>
      <c r="F1140" s="12">
        <f t="shared" si="153"/>
        <v>1.065828319022829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6.3752261200124449E-2</v>
      </c>
      <c r="J1140" s="18">
        <f t="shared" si="156"/>
        <v>7.6326004784800354E-6</v>
      </c>
      <c r="K1140" s="12">
        <f t="shared" si="160"/>
        <v>0.90323910730040058</v>
      </c>
      <c r="L1140" s="12">
        <f t="shared" si="157"/>
        <v>-0.1017679684786387</v>
      </c>
      <c r="M1140" s="12">
        <f t="shared" si="161"/>
        <v>1.0356719408269197E-2</v>
      </c>
      <c r="N1140" s="18">
        <f t="shared" si="158"/>
        <v>1.2399356512688625E-6</v>
      </c>
    </row>
    <row r="1141" spans="1:14" x14ac:dyDescent="0.2">
      <c r="A1141" s="4">
        <v>1139</v>
      </c>
      <c r="B1141" s="1" t="str">
        <f>'Исходные данные'!A1391</f>
        <v>31.08.2011</v>
      </c>
      <c r="C1141" s="1">
        <f>'Исходные данные'!B1391</f>
        <v>1330.67</v>
      </c>
      <c r="D1141" s="5" t="str">
        <f>'Исходные данные'!A1143</f>
        <v>29.08.2012</v>
      </c>
      <c r="E1141" s="1">
        <f>'Исходные данные'!B1143</f>
        <v>1418.06</v>
      </c>
      <c r="F1141" s="12">
        <f t="shared" si="153"/>
        <v>1.0656736831821563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6.3607165543836927E-2</v>
      </c>
      <c r="J1141" s="18">
        <f t="shared" si="156"/>
        <v>7.5939747617379612E-6</v>
      </c>
      <c r="K1141" s="12">
        <f t="shared" si="160"/>
        <v>0.90310806073671579</v>
      </c>
      <c r="L1141" s="12">
        <f t="shared" si="157"/>
        <v>-0.10191306413492618</v>
      </c>
      <c r="M1141" s="12">
        <f t="shared" si="161"/>
        <v>1.0386272641369574E-2</v>
      </c>
      <c r="N1141" s="18">
        <f t="shared" si="158"/>
        <v>1.2400032548649269E-6</v>
      </c>
    </row>
    <row r="1142" spans="1:14" x14ac:dyDescent="0.2">
      <c r="A1142" s="4">
        <v>1140</v>
      </c>
      <c r="B1142" s="1" t="str">
        <f>'Исходные данные'!A1392</f>
        <v>30.08.2011</v>
      </c>
      <c r="C1142" s="1">
        <f>'Исходные данные'!B1392</f>
        <v>1333.32</v>
      </c>
      <c r="D1142" s="5" t="str">
        <f>'Исходные данные'!A1144</f>
        <v>28.08.2012</v>
      </c>
      <c r="E1142" s="1">
        <f>'Исходные данные'!B1144</f>
        <v>1417.68</v>
      </c>
      <c r="F1142" s="12">
        <f t="shared" si="153"/>
        <v>1.0632706327063273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6.1349660283172028E-2</v>
      </c>
      <c r="J1142" s="18">
        <f t="shared" si="156"/>
        <v>7.3040113267349989E-6</v>
      </c>
      <c r="K1142" s="12">
        <f t="shared" si="160"/>
        <v>0.9010715890762746</v>
      </c>
      <c r="L1142" s="12">
        <f t="shared" si="157"/>
        <v>-0.10417056939559115</v>
      </c>
      <c r="M1142" s="12">
        <f t="shared" si="161"/>
        <v>1.0851507528201668E-2</v>
      </c>
      <c r="N1142" s="18">
        <f t="shared" si="158"/>
        <v>1.2919310968030849E-6</v>
      </c>
    </row>
    <row r="1143" spans="1:14" x14ac:dyDescent="0.2">
      <c r="A1143" s="4">
        <v>1141</v>
      </c>
      <c r="B1143" s="1" t="str">
        <f>'Исходные данные'!A1393</f>
        <v>29.08.2011</v>
      </c>
      <c r="C1143" s="1">
        <f>'Исходные данные'!B1393</f>
        <v>1332.8</v>
      </c>
      <c r="D1143" s="5" t="str">
        <f>'Исходные данные'!A1145</f>
        <v>27.08.2012</v>
      </c>
      <c r="E1143" s="1">
        <f>'Исходные данные'!B1145</f>
        <v>1417.12</v>
      </c>
      <c r="F1143" s="12">
        <f t="shared" si="153"/>
        <v>1.0632653061224488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6.1344650648694501E-2</v>
      </c>
      <c r="J1143" s="18">
        <f t="shared" si="156"/>
        <v>7.2830307349424125E-6</v>
      </c>
      <c r="K1143" s="12">
        <f t="shared" si="160"/>
        <v>0.9010670750482821</v>
      </c>
      <c r="L1143" s="12">
        <f t="shared" si="157"/>
        <v>-0.10417557903006865</v>
      </c>
      <c r="M1143" s="12">
        <f t="shared" si="161"/>
        <v>1.0852551266250076E-2</v>
      </c>
      <c r="N1143" s="18">
        <f t="shared" si="158"/>
        <v>1.2884491734621945E-6</v>
      </c>
    </row>
    <row r="1144" spans="1:14" x14ac:dyDescent="0.2">
      <c r="A1144" s="4">
        <v>1142</v>
      </c>
      <c r="B1144" s="1" t="str">
        <f>'Исходные данные'!A1394</f>
        <v>26.08.2011</v>
      </c>
      <c r="C1144" s="1">
        <f>'Исходные данные'!B1394</f>
        <v>1332.02</v>
      </c>
      <c r="D1144" s="5" t="str">
        <f>'Исходные данные'!A1146</f>
        <v>24.08.2012</v>
      </c>
      <c r="E1144" s="1">
        <f>'Исходные данные'!B1146</f>
        <v>1416.64</v>
      </c>
      <c r="F1144" s="12">
        <f t="shared" si="153"/>
        <v>1.0635275746610413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6.1591283541151128E-2</v>
      </c>
      <c r="J1144" s="18">
        <f t="shared" si="156"/>
        <v>7.291902772054382E-6</v>
      </c>
      <c r="K1144" s="12">
        <f t="shared" si="160"/>
        <v>0.90128933523450838</v>
      </c>
      <c r="L1144" s="12">
        <f t="shared" si="157"/>
        <v>-0.103928946137612</v>
      </c>
      <c r="M1144" s="12">
        <f t="shared" si="161"/>
        <v>1.0801225845274653E-2</v>
      </c>
      <c r="N1144" s="18">
        <f t="shared" si="158"/>
        <v>1.2787765436016702E-6</v>
      </c>
    </row>
    <row r="1145" spans="1:14" x14ac:dyDescent="0.2">
      <c r="A1145" s="4">
        <v>1143</v>
      </c>
      <c r="B1145" s="1" t="str">
        <f>'Исходные данные'!A1395</f>
        <v>25.08.2011</v>
      </c>
      <c r="C1145" s="1">
        <f>'Исходные данные'!B1395</f>
        <v>1331.68</v>
      </c>
      <c r="D1145" s="5" t="str">
        <f>'Исходные данные'!A1147</f>
        <v>23.08.2012</v>
      </c>
      <c r="E1145" s="1">
        <f>'Исходные данные'!B1147</f>
        <v>1416.23</v>
      </c>
      <c r="F1145" s="12">
        <f t="shared" si="153"/>
        <v>1.0634912291241139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6.1557108444187901E-2</v>
      </c>
      <c r="J1145" s="18">
        <f t="shared" si="156"/>
        <v>7.267515976982442E-6</v>
      </c>
      <c r="K1145" s="12">
        <f t="shared" si="160"/>
        <v>0.90125853411040346</v>
      </c>
      <c r="L1145" s="12">
        <f t="shared" si="157"/>
        <v>-0.10396312123457528</v>
      </c>
      <c r="M1145" s="12">
        <f t="shared" si="161"/>
        <v>1.0808330576834994E-2</v>
      </c>
      <c r="N1145" s="18">
        <f t="shared" si="158"/>
        <v>1.2760462136208849E-6</v>
      </c>
    </row>
    <row r="1146" spans="1:14" x14ac:dyDescent="0.2">
      <c r="A1146" s="4">
        <v>1144</v>
      </c>
      <c r="B1146" s="1" t="str">
        <f>'Исходные данные'!A1396</f>
        <v>24.08.2011</v>
      </c>
      <c r="C1146" s="1">
        <f>'Исходные данные'!B1396</f>
        <v>1331.61</v>
      </c>
      <c r="D1146" s="5" t="str">
        <f>'Исходные данные'!A1148</f>
        <v>22.08.2012</v>
      </c>
      <c r="E1146" s="1">
        <f>'Исходные данные'!B1148</f>
        <v>1415.79</v>
      </c>
      <c r="F1146" s="12">
        <f t="shared" si="153"/>
        <v>1.063216707594566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6.1298942735269576E-2</v>
      </c>
      <c r="J1146" s="18">
        <f t="shared" si="156"/>
        <v>7.2168376795675664E-6</v>
      </c>
      <c r="K1146" s="12">
        <f t="shared" si="160"/>
        <v>0.90102589009367207</v>
      </c>
      <c r="L1146" s="12">
        <f t="shared" si="157"/>
        <v>-0.10422128694349359</v>
      </c>
      <c r="M1146" s="12">
        <f t="shared" si="161"/>
        <v>1.0862076652158024E-2</v>
      </c>
      <c r="N1146" s="18">
        <f t="shared" si="158"/>
        <v>1.2788123344995637E-6</v>
      </c>
    </row>
    <row r="1147" spans="1:14" x14ac:dyDescent="0.2">
      <c r="A1147" s="4">
        <v>1145</v>
      </c>
      <c r="B1147" s="1" t="str">
        <f>'Исходные данные'!A1397</f>
        <v>23.08.2011</v>
      </c>
      <c r="C1147" s="1">
        <f>'Исходные данные'!B1397</f>
        <v>1331.36</v>
      </c>
      <c r="D1147" s="5" t="str">
        <f>'Исходные данные'!A1149</f>
        <v>21.08.2012</v>
      </c>
      <c r="E1147" s="1">
        <f>'Исходные данные'!B1149</f>
        <v>1415.48</v>
      </c>
      <c r="F1147" s="12">
        <f t="shared" si="153"/>
        <v>1.063183511597164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6.1267720017076525E-2</v>
      </c>
      <c r="J1147" s="18">
        <f t="shared" si="156"/>
        <v>7.1930295044559458E-6</v>
      </c>
      <c r="K1147" s="12">
        <f t="shared" si="160"/>
        <v>0.90099775805540272</v>
      </c>
      <c r="L1147" s="12">
        <f t="shared" si="157"/>
        <v>-0.10425250966168657</v>
      </c>
      <c r="M1147" s="12">
        <f t="shared" si="161"/>
        <v>1.086858577076005E-2</v>
      </c>
      <c r="N1147" s="18">
        <f t="shared" si="158"/>
        <v>1.2760073020343719E-6</v>
      </c>
    </row>
    <row r="1148" spans="1:14" x14ac:dyDescent="0.2">
      <c r="A1148" s="4">
        <v>1146</v>
      </c>
      <c r="B1148" s="1" t="str">
        <f>'Исходные данные'!A1398</f>
        <v>22.08.2011</v>
      </c>
      <c r="C1148" s="1">
        <f>'Исходные данные'!B1398</f>
        <v>1331.04</v>
      </c>
      <c r="D1148" s="5" t="str">
        <f>'Исходные данные'!A1150</f>
        <v>20.08.2012</v>
      </c>
      <c r="E1148" s="1">
        <f>'Исходные данные'!B1150</f>
        <v>1415.03</v>
      </c>
      <c r="F1148" s="12">
        <f t="shared" si="153"/>
        <v>1.0631010337780984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6.1190140730441232E-2</v>
      </c>
      <c r="J1148" s="18">
        <f t="shared" si="156"/>
        <v>7.1638707882393703E-6</v>
      </c>
      <c r="K1148" s="12">
        <f t="shared" si="160"/>
        <v>0.90092786200335073</v>
      </c>
      <c r="L1148" s="12">
        <f t="shared" si="157"/>
        <v>-0.10433008894832191</v>
      </c>
      <c r="M1148" s="12">
        <f t="shared" si="161"/>
        <v>1.0884767459964759E-2</v>
      </c>
      <c r="N1148" s="18">
        <f t="shared" si="158"/>
        <v>1.274340387395571E-6</v>
      </c>
    </row>
    <row r="1149" spans="1:14" x14ac:dyDescent="0.2">
      <c r="A1149" s="4">
        <v>1147</v>
      </c>
      <c r="B1149" s="1" t="str">
        <f>'Исходные данные'!A1399</f>
        <v>19.08.2011</v>
      </c>
      <c r="C1149" s="1">
        <f>'Исходные данные'!B1399</f>
        <v>1330.64</v>
      </c>
      <c r="D1149" s="5" t="str">
        <f>'Исходные данные'!A1151</f>
        <v>17.08.2012</v>
      </c>
      <c r="E1149" s="1">
        <f>'Исходные данные'!B1151</f>
        <v>1414.41</v>
      </c>
      <c r="F1149" s="12">
        <f t="shared" si="153"/>
        <v>1.0629546684302291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6.1052453511852865E-2</v>
      </c>
      <c r="J1149" s="18">
        <f t="shared" si="156"/>
        <v>7.1278012759002811E-6</v>
      </c>
      <c r="K1149" s="12">
        <f t="shared" si="160"/>
        <v>0.90080382429128247</v>
      </c>
      <c r="L1149" s="12">
        <f t="shared" si="157"/>
        <v>-0.10446777616691028</v>
      </c>
      <c r="M1149" s="12">
        <f t="shared" si="161"/>
        <v>1.0913516257259663E-2</v>
      </c>
      <c r="N1149" s="18">
        <f t="shared" si="158"/>
        <v>1.2741400325205879E-6</v>
      </c>
    </row>
    <row r="1150" spans="1:14" x14ac:dyDescent="0.2">
      <c r="A1150" s="4">
        <v>1148</v>
      </c>
      <c r="B1150" s="1" t="str">
        <f>'Исходные данные'!A1400</f>
        <v>18.08.2011</v>
      </c>
      <c r="C1150" s="1">
        <f>'Исходные данные'!B1400</f>
        <v>1331.77</v>
      </c>
      <c r="D1150" s="5" t="str">
        <f>'Исходные данные'!A1152</f>
        <v>16.08.2012</v>
      </c>
      <c r="E1150" s="1">
        <f>'Исходные данные'!B1152</f>
        <v>1414.08</v>
      </c>
      <c r="F1150" s="12">
        <f t="shared" si="153"/>
        <v>1.0618049663230138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5.9970258424355723E-2</v>
      </c>
      <c r="J1150" s="18">
        <f t="shared" si="156"/>
        <v>6.9819149004822153E-6</v>
      </c>
      <c r="K1150" s="12">
        <f t="shared" si="160"/>
        <v>0.8998295061140974</v>
      </c>
      <c r="L1150" s="12">
        <f t="shared" si="157"/>
        <v>-0.10554997125440742</v>
      </c>
      <c r="M1150" s="12">
        <f t="shared" si="161"/>
        <v>1.1140796431806229E-2</v>
      </c>
      <c r="N1150" s="18">
        <f t="shared" si="158"/>
        <v>1.2970444792826931E-6</v>
      </c>
    </row>
    <row r="1151" spans="1:14" x14ac:dyDescent="0.2">
      <c r="A1151" s="4">
        <v>1149</v>
      </c>
      <c r="B1151" s="1" t="str">
        <f>'Исходные данные'!A1401</f>
        <v>17.08.2011</v>
      </c>
      <c r="C1151" s="1">
        <f>'Исходные данные'!B1401</f>
        <v>1331.18</v>
      </c>
      <c r="D1151" s="5" t="str">
        <f>'Исходные данные'!A1153</f>
        <v>15.08.2012</v>
      </c>
      <c r="E1151" s="1">
        <f>'Исходные данные'!B1153</f>
        <v>1412.91</v>
      </c>
      <c r="F1151" s="12">
        <f t="shared" si="153"/>
        <v>1.0613966555987921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5.9585640472825004E-2</v>
      </c>
      <c r="J1151" s="18">
        <f t="shared" si="156"/>
        <v>6.9177746729916652E-6</v>
      </c>
      <c r="K1151" s="12">
        <f t="shared" si="160"/>
        <v>0.89948348208052198</v>
      </c>
      <c r="L1151" s="12">
        <f t="shared" si="157"/>
        <v>-0.10593458920593818</v>
      </c>
      <c r="M1151" s="12">
        <f t="shared" si="161"/>
        <v>1.1222137190230871E-2</v>
      </c>
      <c r="N1151" s="18">
        <f t="shared" si="158"/>
        <v>1.3028678690937694E-6</v>
      </c>
    </row>
    <row r="1152" spans="1:14" x14ac:dyDescent="0.2">
      <c r="A1152" s="4">
        <v>1150</v>
      </c>
      <c r="B1152" s="1" t="str">
        <f>'Исходные данные'!A1402</f>
        <v>16.08.2011</v>
      </c>
      <c r="C1152" s="1">
        <f>'Исходные данные'!B1402</f>
        <v>1331.37</v>
      </c>
      <c r="D1152" s="5" t="str">
        <f>'Исходные данные'!A1154</f>
        <v>14.08.2012</v>
      </c>
      <c r="E1152" s="1">
        <f>'Исходные данные'!B1154</f>
        <v>1412.2</v>
      </c>
      <c r="F1152" s="12">
        <f t="shared" si="153"/>
        <v>1.0607118982702031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5.8940284841882837E-2</v>
      </c>
      <c r="J1152" s="18">
        <f t="shared" si="156"/>
        <v>6.8237514541713845E-6</v>
      </c>
      <c r="K1152" s="12">
        <f t="shared" si="160"/>
        <v>0.89890318262032443</v>
      </c>
      <c r="L1152" s="12">
        <f t="shared" si="157"/>
        <v>-0.10657994483688035</v>
      </c>
      <c r="M1152" s="12">
        <f t="shared" si="161"/>
        <v>1.1359284641432457E-2</v>
      </c>
      <c r="N1152" s="18">
        <f t="shared" si="158"/>
        <v>1.3151096113339594E-6</v>
      </c>
    </row>
    <row r="1153" spans="1:14" x14ac:dyDescent="0.2">
      <c r="A1153" s="4">
        <v>1151</v>
      </c>
      <c r="B1153" s="1" t="str">
        <f>'Исходные данные'!A1403</f>
        <v>15.08.2011</v>
      </c>
      <c r="C1153" s="1">
        <f>'Исходные данные'!B1403</f>
        <v>1332.38</v>
      </c>
      <c r="D1153" s="5" t="str">
        <f>'Исходные данные'!A1155</f>
        <v>13.08.2012</v>
      </c>
      <c r="E1153" s="1">
        <f>'Исходные данные'!B1155</f>
        <v>1413</v>
      </c>
      <c r="F1153" s="12">
        <f t="shared" si="153"/>
        <v>1.0605082634083369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5.8748286985016759E-2</v>
      </c>
      <c r="J1153" s="18">
        <f t="shared" si="156"/>
        <v>6.7825397334587165E-6</v>
      </c>
      <c r="K1153" s="12">
        <f t="shared" si="160"/>
        <v>0.89873061170288449</v>
      </c>
      <c r="L1153" s="12">
        <f t="shared" si="157"/>
        <v>-0.10677194269374646</v>
      </c>
      <c r="M1153" s="12">
        <f t="shared" si="161"/>
        <v>1.1400247746596674E-2</v>
      </c>
      <c r="N1153" s="18">
        <f t="shared" si="158"/>
        <v>1.3161683051675295E-6</v>
      </c>
    </row>
    <row r="1154" spans="1:14" x14ac:dyDescent="0.2">
      <c r="A1154" s="4">
        <v>1152</v>
      </c>
      <c r="B1154" s="1" t="str">
        <f>'Исходные данные'!A1404</f>
        <v>12.08.2011</v>
      </c>
      <c r="C1154" s="1">
        <f>'Исходные данные'!B1404</f>
        <v>1331.47</v>
      </c>
      <c r="D1154" s="5" t="str">
        <f>'Исходные данные'!A1156</f>
        <v>10.08.2012</v>
      </c>
      <c r="E1154" s="1">
        <f>'Исходные данные'!B1156</f>
        <v>1412.47</v>
      </c>
      <c r="F1154" s="12">
        <f t="shared" ref="F1154:F1217" si="162">E1154/C1154</f>
        <v>1.0608350169361682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5.9056349836930457E-2</v>
      </c>
      <c r="J1154" s="18">
        <f t="shared" ref="J1154:J1217" si="165">H1154*I1154</f>
        <v>6.7990762043155599E-6</v>
      </c>
      <c r="K1154" s="12">
        <f t="shared" si="160"/>
        <v>0.8990075198685975</v>
      </c>
      <c r="L1154" s="12">
        <f t="shared" ref="L1154:L1217" si="166">LN(K1154)</f>
        <v>-0.10646387984183275</v>
      </c>
      <c r="M1154" s="12">
        <f t="shared" si="161"/>
        <v>1.13345577109762E-2</v>
      </c>
      <c r="N1154" s="18">
        <f t="shared" ref="N1154:N1217" si="167">M1154*H1154</f>
        <v>1.3049320154722463E-6</v>
      </c>
    </row>
    <row r="1155" spans="1:14" x14ac:dyDescent="0.2">
      <c r="A1155" s="4">
        <v>1153</v>
      </c>
      <c r="B1155" s="1" t="str">
        <f>'Исходные данные'!A1405</f>
        <v>11.08.2011</v>
      </c>
      <c r="C1155" s="1">
        <f>'Исходные данные'!B1405</f>
        <v>1333.52</v>
      </c>
      <c r="D1155" s="5" t="str">
        <f>'Исходные данные'!A1157</f>
        <v>09.08.2012</v>
      </c>
      <c r="E1155" s="1">
        <f>'Исходные данные'!B1157</f>
        <v>1411.14</v>
      </c>
      <c r="F1155" s="12">
        <f t="shared" si="162"/>
        <v>1.0582068510408544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5.6575825707018176E-2</v>
      </c>
      <c r="J1155" s="18">
        <f t="shared" si="165"/>
        <v>6.4953174083469675E-6</v>
      </c>
      <c r="K1155" s="12">
        <f t="shared" ref="K1155:K1218" si="169">F1155/GEOMEAN(F$2:F$1242)</f>
        <v>0.89678027353374978</v>
      </c>
      <c r="L1155" s="12">
        <f t="shared" si="166"/>
        <v>-0.10894440397174494</v>
      </c>
      <c r="M1155" s="12">
        <f t="shared" ref="M1155:M1218" si="170">POWER(L1155-AVERAGE(L$2:L$1242),2)</f>
        <v>1.1868883156758752E-2</v>
      </c>
      <c r="N1155" s="18">
        <f t="shared" si="167"/>
        <v>1.36263434819243E-6</v>
      </c>
    </row>
    <row r="1156" spans="1:14" x14ac:dyDescent="0.2">
      <c r="A1156" s="4">
        <v>1154</v>
      </c>
      <c r="B1156" s="1" t="str">
        <f>'Исходные данные'!A1406</f>
        <v>10.08.2011</v>
      </c>
      <c r="C1156" s="1">
        <f>'Исходные данные'!B1406</f>
        <v>1333.96</v>
      </c>
      <c r="D1156" s="5" t="str">
        <f>'Исходные данные'!A1158</f>
        <v>08.08.2012</v>
      </c>
      <c r="E1156" s="1">
        <f>'Исходные данные'!B1158</f>
        <v>1410.68</v>
      </c>
      <c r="F1156" s="12">
        <f t="shared" si="162"/>
        <v>1.0575129689046148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5.5919895602685378E-2</v>
      </c>
      <c r="J1156" s="18">
        <f t="shared" si="165"/>
        <v>6.4020932996745394E-6</v>
      </c>
      <c r="K1156" s="12">
        <f t="shared" si="169"/>
        <v>0.89619224123049535</v>
      </c>
      <c r="L1156" s="12">
        <f t="shared" si="166"/>
        <v>-0.10960033407607774</v>
      </c>
      <c r="M1156" s="12">
        <f t="shared" si="170"/>
        <v>1.2012233229587844E-2</v>
      </c>
      <c r="N1156" s="18">
        <f t="shared" si="167"/>
        <v>1.3752428727635026E-6</v>
      </c>
    </row>
    <row r="1157" spans="1:14" x14ac:dyDescent="0.2">
      <c r="A1157" s="4">
        <v>1155</v>
      </c>
      <c r="B1157" s="1" t="str">
        <f>'Исходные данные'!A1407</f>
        <v>09.08.2011</v>
      </c>
      <c r="C1157" s="1">
        <f>'Исходные данные'!B1407</f>
        <v>1335.07</v>
      </c>
      <c r="D1157" s="5" t="str">
        <f>'Исходные данные'!A1159</f>
        <v>07.08.2012</v>
      </c>
      <c r="E1157" s="1">
        <f>'Исходные данные'!B1159</f>
        <v>1410.51</v>
      </c>
      <c r="F1157" s="12">
        <f t="shared" si="162"/>
        <v>1.0565064004134614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5.496761618478764E-2</v>
      </c>
      <c r="J1157" s="18">
        <f t="shared" si="165"/>
        <v>6.2755055707557617E-6</v>
      </c>
      <c r="K1157" s="12">
        <f t="shared" si="169"/>
        <v>0.89533922202547023</v>
      </c>
      <c r="L1157" s="12">
        <f t="shared" si="166"/>
        <v>-0.11055261349397555</v>
      </c>
      <c r="M1157" s="12">
        <f t="shared" si="170"/>
        <v>1.2221880350348342E-2</v>
      </c>
      <c r="N1157" s="18">
        <f t="shared" si="167"/>
        <v>1.3953393570112252E-6</v>
      </c>
    </row>
    <row r="1158" spans="1:14" x14ac:dyDescent="0.2">
      <c r="A1158" s="4">
        <v>1156</v>
      </c>
      <c r="B1158" s="1" t="str">
        <f>'Исходные данные'!A1408</f>
        <v>08.08.2011</v>
      </c>
      <c r="C1158" s="1">
        <f>'Исходные данные'!B1408</f>
        <v>1337.58</v>
      </c>
      <c r="D1158" s="5" t="str">
        <f>'Исходные данные'!A1160</f>
        <v>06.08.2012</v>
      </c>
      <c r="E1158" s="1">
        <f>'Исходные данные'!B1160</f>
        <v>1410.98</v>
      </c>
      <c r="F1158" s="12">
        <f t="shared" si="162"/>
        <v>1.0548752224166031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5.3422487342377915E-2</v>
      </c>
      <c r="J1158" s="18">
        <f t="shared" si="165"/>
        <v>6.0820794720300475E-6</v>
      </c>
      <c r="K1158" s="12">
        <f t="shared" si="169"/>
        <v>0.89395687579631289</v>
      </c>
      <c r="L1158" s="12">
        <f t="shared" si="166"/>
        <v>-0.11209774233638524</v>
      </c>
      <c r="M1158" s="12">
        <f t="shared" si="170"/>
        <v>1.2565903836914612E-2</v>
      </c>
      <c r="N1158" s="18">
        <f t="shared" si="167"/>
        <v>1.4306115191565712E-6</v>
      </c>
    </row>
    <row r="1159" spans="1:14" x14ac:dyDescent="0.2">
      <c r="A1159" s="4">
        <v>1157</v>
      </c>
      <c r="B1159" s="1" t="str">
        <f>'Исходные данные'!A1409</f>
        <v>05.08.2011</v>
      </c>
      <c r="C1159" s="1">
        <f>'Исходные данные'!B1409</f>
        <v>1337.2</v>
      </c>
      <c r="D1159" s="5" t="str">
        <f>'Исходные данные'!A1161</f>
        <v>03.08.2012</v>
      </c>
      <c r="E1159" s="1">
        <f>'Исходные данные'!B1161</f>
        <v>1410.05</v>
      </c>
      <c r="F1159" s="12">
        <f t="shared" si="162"/>
        <v>1.0544795094226742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5.304728919045204E-2</v>
      </c>
      <c r="J1159" s="18">
        <f t="shared" si="165"/>
        <v>6.0225075168104175E-6</v>
      </c>
      <c r="K1159" s="12">
        <f t="shared" si="169"/>
        <v>0.89362152774353154</v>
      </c>
      <c r="L1159" s="12">
        <f t="shared" si="166"/>
        <v>-0.11247294048831109</v>
      </c>
      <c r="M1159" s="12">
        <f t="shared" si="170"/>
        <v>1.2650162342087165E-2</v>
      </c>
      <c r="N1159" s="18">
        <f t="shared" si="167"/>
        <v>1.4361845620530721E-6</v>
      </c>
    </row>
    <row r="1160" spans="1:14" x14ac:dyDescent="0.2">
      <c r="A1160" s="4">
        <v>1158</v>
      </c>
      <c r="B1160" s="1" t="str">
        <f>'Исходные данные'!A1410</f>
        <v>04.08.2011</v>
      </c>
      <c r="C1160" s="1">
        <f>'Исходные данные'!B1410</f>
        <v>1337.19</v>
      </c>
      <c r="D1160" s="5" t="str">
        <f>'Исходные данные'!A1162</f>
        <v>02.08.2012</v>
      </c>
      <c r="E1160" s="1">
        <f>'Исходные данные'!B1162</f>
        <v>1409.9</v>
      </c>
      <c r="F1160" s="12">
        <f t="shared" si="162"/>
        <v>1.0543752196770841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5.2948382666227298E-2</v>
      </c>
      <c r="J1160" s="18">
        <f t="shared" si="165"/>
        <v>5.9945008127085752E-6</v>
      </c>
      <c r="K1160" s="12">
        <f t="shared" si="169"/>
        <v>0.8935331471150324</v>
      </c>
      <c r="L1160" s="12">
        <f t="shared" si="166"/>
        <v>-0.11257184701253591</v>
      </c>
      <c r="M1160" s="12">
        <f t="shared" si="170"/>
        <v>1.2672420739813785E-2</v>
      </c>
      <c r="N1160" s="18">
        <f t="shared" si="167"/>
        <v>1.4346960681058214E-6</v>
      </c>
    </row>
    <row r="1161" spans="1:14" x14ac:dyDescent="0.2">
      <c r="A1161" s="4">
        <v>1159</v>
      </c>
      <c r="B1161" s="1" t="str">
        <f>'Исходные данные'!A1411</f>
        <v>03.08.2011</v>
      </c>
      <c r="C1161" s="1">
        <f>'Исходные данные'!B1411</f>
        <v>1337.36</v>
      </c>
      <c r="D1161" s="5" t="str">
        <f>'Исходные данные'!A1163</f>
        <v>01.08.2012</v>
      </c>
      <c r="E1161" s="1">
        <f>'Исходные данные'!B1163</f>
        <v>1409.72</v>
      </c>
      <c r="F1161" s="12">
        <f t="shared" si="162"/>
        <v>1.0541065980738171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5.2693581697626224E-2</v>
      </c>
      <c r="J1161" s="18">
        <f t="shared" si="165"/>
        <v>5.9490033487202059E-6</v>
      </c>
      <c r="K1161" s="12">
        <f t="shared" si="169"/>
        <v>0.89330550300687162</v>
      </c>
      <c r="L1161" s="12">
        <f t="shared" si="166"/>
        <v>-0.11282664798113694</v>
      </c>
      <c r="M1161" s="12">
        <f t="shared" si="170"/>
        <v>1.2729852494659388E-2</v>
      </c>
      <c r="N1161" s="18">
        <f t="shared" si="167"/>
        <v>1.4371756991962931E-6</v>
      </c>
    </row>
    <row r="1162" spans="1:14" x14ac:dyDescent="0.2">
      <c r="A1162" s="4">
        <v>1160</v>
      </c>
      <c r="B1162" s="1" t="str">
        <f>'Исходные данные'!A1412</f>
        <v>02.08.2011</v>
      </c>
      <c r="C1162" s="1">
        <f>'Исходные данные'!B1412</f>
        <v>1337.16</v>
      </c>
      <c r="D1162" s="5" t="str">
        <f>'Исходные данные'!A1164</f>
        <v>31.07.2012</v>
      </c>
      <c r="E1162" s="1">
        <f>'Исходные данные'!B1164</f>
        <v>1408.9</v>
      </c>
      <c r="F1162" s="12">
        <f t="shared" si="162"/>
        <v>1.0536510215680996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5.2261296212268216E-2</v>
      </c>
      <c r="J1162" s="18">
        <f t="shared" si="165"/>
        <v>5.8837314267077006E-6</v>
      </c>
      <c r="K1162" s="12">
        <f t="shared" si="169"/>
        <v>0.89291942345823605</v>
      </c>
      <c r="L1162" s="12">
        <f t="shared" si="166"/>
        <v>-0.11325893346649499</v>
      </c>
      <c r="M1162" s="12">
        <f t="shared" si="170"/>
        <v>1.2827586009967935E-2</v>
      </c>
      <c r="N1162" s="18">
        <f t="shared" si="167"/>
        <v>1.4441676040543176E-6</v>
      </c>
    </row>
    <row r="1163" spans="1:14" x14ac:dyDescent="0.2">
      <c r="A1163" s="4">
        <v>1161</v>
      </c>
      <c r="B1163" s="1" t="str">
        <f>'Исходные данные'!A1413</f>
        <v>01.08.2011</v>
      </c>
      <c r="C1163" s="1">
        <f>'Исходные данные'!B1413</f>
        <v>1337.11</v>
      </c>
      <c r="D1163" s="5" t="str">
        <f>'Исходные данные'!A1165</f>
        <v>30.07.2012</v>
      </c>
      <c r="E1163" s="1">
        <f>'Исходные данные'!B1165</f>
        <v>1407.44</v>
      </c>
      <c r="F1163" s="12">
        <f t="shared" si="162"/>
        <v>1.0525985147070922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5.1261882865951444E-2</v>
      </c>
      <c r="J1163" s="18">
        <f t="shared" si="165"/>
        <v>5.7551067881784298E-6</v>
      </c>
      <c r="K1163" s="12">
        <f t="shared" si="169"/>
        <v>0.89202747365675639</v>
      </c>
      <c r="L1163" s="12">
        <f t="shared" si="166"/>
        <v>-0.11425834681281166</v>
      </c>
      <c r="M1163" s="12">
        <f t="shared" si="170"/>
        <v>1.3054969816396745E-2</v>
      </c>
      <c r="N1163" s="18">
        <f t="shared" si="167"/>
        <v>1.4656649582357265E-6</v>
      </c>
    </row>
    <row r="1164" spans="1:14" x14ac:dyDescent="0.2">
      <c r="A1164" s="4">
        <v>1162</v>
      </c>
      <c r="B1164" s="1" t="str">
        <f>'Исходные данные'!A1414</f>
        <v>29.07.2011</v>
      </c>
      <c r="C1164" s="1">
        <f>'Исходные данные'!B1414</f>
        <v>1336.73</v>
      </c>
      <c r="D1164" s="5" t="str">
        <f>'Исходные данные'!A1166</f>
        <v>27.07.2012</v>
      </c>
      <c r="E1164" s="1">
        <f>'Исходные данные'!B1166</f>
        <v>1406.5</v>
      </c>
      <c r="F1164" s="12">
        <f t="shared" si="162"/>
        <v>1.0521945344235559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5.087801587374164E-2</v>
      </c>
      <c r="J1164" s="18">
        <f t="shared" si="165"/>
        <v>5.6960680416458279E-6</v>
      </c>
      <c r="K1164" s="12">
        <f t="shared" si="169"/>
        <v>0.89168511946691575</v>
      </c>
      <c r="L1164" s="12">
        <f t="shared" si="166"/>
        <v>-0.11464221380502146</v>
      </c>
      <c r="M1164" s="12">
        <f t="shared" si="170"/>
        <v>1.314283718611625E-2</v>
      </c>
      <c r="N1164" s="18">
        <f t="shared" si="167"/>
        <v>1.4714114453316957E-6</v>
      </c>
    </row>
    <row r="1165" spans="1:14" x14ac:dyDescent="0.2">
      <c r="A1165" s="4">
        <v>1163</v>
      </c>
      <c r="B1165" s="1" t="str">
        <f>'Исходные данные'!A1415</f>
        <v>28.07.2011</v>
      </c>
      <c r="C1165" s="1">
        <f>'Исходные данные'!B1415</f>
        <v>1336.58</v>
      </c>
      <c r="D1165" s="5" t="str">
        <f>'Исходные данные'!A1167</f>
        <v>26.07.2012</v>
      </c>
      <c r="E1165" s="1">
        <f>'Исходные данные'!B1167</f>
        <v>1406.76</v>
      </c>
      <c r="F1165" s="12">
        <f t="shared" si="162"/>
        <v>1.0525071451016774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5.1175075246536791E-2</v>
      </c>
      <c r="J1165" s="18">
        <f t="shared" si="165"/>
        <v>5.7133346278925308E-6</v>
      </c>
      <c r="K1165" s="12">
        <f t="shared" si="169"/>
        <v>0.89195004223618302</v>
      </c>
      <c r="L1165" s="12">
        <f t="shared" si="166"/>
        <v>-0.11434515443222634</v>
      </c>
      <c r="M1165" s="12">
        <f t="shared" si="170"/>
        <v>1.3074814342129688E-2</v>
      </c>
      <c r="N1165" s="18">
        <f t="shared" si="167"/>
        <v>1.459710399531083E-6</v>
      </c>
    </row>
    <row r="1166" spans="1:14" x14ac:dyDescent="0.2">
      <c r="A1166" s="4">
        <v>1164</v>
      </c>
      <c r="B1166" s="1" t="str">
        <f>'Исходные данные'!A1416</f>
        <v>27.07.2011</v>
      </c>
      <c r="C1166" s="1">
        <f>'Исходные данные'!B1416</f>
        <v>1336.65</v>
      </c>
      <c r="D1166" s="5" t="str">
        <f>'Исходные данные'!A1168</f>
        <v>25.07.2012</v>
      </c>
      <c r="E1166" s="1">
        <f>'Исходные данные'!B1168</f>
        <v>1407.07</v>
      </c>
      <c r="F1166" s="12">
        <f t="shared" si="162"/>
        <v>1.0526839486776642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5.1343044393779479E-2</v>
      </c>
      <c r="J1166" s="18">
        <f t="shared" si="165"/>
        <v>5.7160886738174182E-6</v>
      </c>
      <c r="K1166" s="12">
        <f t="shared" si="169"/>
        <v>0.89209987490744125</v>
      </c>
      <c r="L1166" s="12">
        <f t="shared" si="166"/>
        <v>-0.11417718528498365</v>
      </c>
      <c r="M1166" s="12">
        <f t="shared" si="170"/>
        <v>1.3036429639601483E-2</v>
      </c>
      <c r="N1166" s="18">
        <f t="shared" si="167"/>
        <v>1.4513628611195475E-6</v>
      </c>
    </row>
    <row r="1167" spans="1:14" x14ac:dyDescent="0.2">
      <c r="A1167" s="4">
        <v>1165</v>
      </c>
      <c r="B1167" s="1" t="str">
        <f>'Исходные данные'!A1417</f>
        <v>26.07.2011</v>
      </c>
      <c r="C1167" s="1">
        <f>'Исходные данные'!B1417</f>
        <v>1336.64</v>
      </c>
      <c r="D1167" s="5" t="str">
        <f>'Исходные данные'!A1169</f>
        <v>24.07.2012</v>
      </c>
      <c r="E1167" s="1">
        <f>'Исходные данные'!B1169</f>
        <v>1406.52</v>
      </c>
      <c r="F1167" s="12">
        <f t="shared" si="162"/>
        <v>1.0522803447450322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5.0959566214278572E-2</v>
      </c>
      <c r="J1167" s="18">
        <f t="shared" si="165"/>
        <v>5.6575608352548394E-6</v>
      </c>
      <c r="K1167" s="12">
        <f t="shared" si="169"/>
        <v>0.89175783965719779</v>
      </c>
      <c r="L1167" s="12">
        <f t="shared" si="166"/>
        <v>-0.11456066346448458</v>
      </c>
      <c r="M1167" s="12">
        <f t="shared" si="170"/>
        <v>1.3124145613422889E-2</v>
      </c>
      <c r="N1167" s="18">
        <f t="shared" si="167"/>
        <v>1.4570503191975432E-6</v>
      </c>
    </row>
    <row r="1168" spans="1:14" x14ac:dyDescent="0.2">
      <c r="A1168" s="4">
        <v>1166</v>
      </c>
      <c r="B1168" s="1" t="str">
        <f>'Исходные данные'!A1418</f>
        <v>25.07.2011</v>
      </c>
      <c r="C1168" s="1">
        <f>'Исходные данные'!B1418</f>
        <v>1336.56</v>
      </c>
      <c r="D1168" s="5" t="str">
        <f>'Исходные данные'!A1170</f>
        <v>23.07.2012</v>
      </c>
      <c r="E1168" s="1">
        <f>'Исходные данные'!B1170</f>
        <v>1406.02</v>
      </c>
      <c r="F1168" s="12">
        <f t="shared" si="162"/>
        <v>1.0519692344526246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5.0663869070983338E-2</v>
      </c>
      <c r="J1168" s="18">
        <f t="shared" si="165"/>
        <v>5.6090334783199664E-6</v>
      </c>
      <c r="K1168" s="12">
        <f t="shared" si="169"/>
        <v>0.89149418839388384</v>
      </c>
      <c r="L1168" s="12">
        <f t="shared" si="166"/>
        <v>-0.11485636060777976</v>
      </c>
      <c r="M1168" s="12">
        <f t="shared" si="170"/>
        <v>1.3191983572064339E-2</v>
      </c>
      <c r="N1168" s="18">
        <f t="shared" si="167"/>
        <v>1.4604940139389108E-6</v>
      </c>
    </row>
    <row r="1169" spans="1:14" x14ac:dyDescent="0.2">
      <c r="A1169" s="4">
        <v>1167</v>
      </c>
      <c r="B1169" s="1" t="str">
        <f>'Исходные данные'!A1419</f>
        <v>22.07.2011</v>
      </c>
      <c r="C1169" s="1">
        <f>'Исходные данные'!B1419</f>
        <v>1335.66</v>
      </c>
      <c r="D1169" s="5" t="str">
        <f>'Исходные данные'!A1171</f>
        <v>20.07.2012</v>
      </c>
      <c r="E1169" s="1">
        <f>'Исходные данные'!B1171</f>
        <v>1405.64</v>
      </c>
      <c r="F1169" s="12">
        <f t="shared" si="162"/>
        <v>1.0523935732147403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5.1067163375863651E-2</v>
      </c>
      <c r="J1169" s="18">
        <f t="shared" si="165"/>
        <v>5.6379027933156419E-6</v>
      </c>
      <c r="K1169" s="12">
        <f t="shared" si="169"/>
        <v>0.89185379543175802</v>
      </c>
      <c r="L1169" s="12">
        <f t="shared" si="166"/>
        <v>-0.11445306630289954</v>
      </c>
      <c r="M1169" s="12">
        <f t="shared" si="170"/>
        <v>1.3099504386135916E-2</v>
      </c>
      <c r="N1169" s="18">
        <f t="shared" si="167"/>
        <v>1.4462078464407594E-6</v>
      </c>
    </row>
    <row r="1170" spans="1:14" x14ac:dyDescent="0.2">
      <c r="A1170" s="4">
        <v>1168</v>
      </c>
      <c r="B1170" s="1" t="str">
        <f>'Исходные данные'!A1420</f>
        <v>21.07.2011</v>
      </c>
      <c r="C1170" s="1">
        <f>'Исходные данные'!B1420</f>
        <v>1335.22</v>
      </c>
      <c r="D1170" s="5" t="str">
        <f>'Исходные данные'!A1172</f>
        <v>19.07.2012</v>
      </c>
      <c r="E1170" s="1">
        <f>'Исходные данные'!B1172</f>
        <v>1404.63</v>
      </c>
      <c r="F1170" s="12">
        <f t="shared" si="162"/>
        <v>1.0519839427210498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5.0677850625882002E-2</v>
      </c>
      <c r="J1170" s="18">
        <f t="shared" si="165"/>
        <v>5.5793063100905295E-6</v>
      </c>
      <c r="K1170" s="12">
        <f t="shared" si="169"/>
        <v>0.89150665295595743</v>
      </c>
      <c r="L1170" s="12">
        <f t="shared" si="166"/>
        <v>-0.11484237905288115</v>
      </c>
      <c r="M1170" s="12">
        <f t="shared" si="170"/>
        <v>1.3188772026525632E-2</v>
      </c>
      <c r="N1170" s="18">
        <f t="shared" si="167"/>
        <v>1.4519992083555191E-6</v>
      </c>
    </row>
    <row r="1171" spans="1:14" x14ac:dyDescent="0.2">
      <c r="A1171" s="4">
        <v>1169</v>
      </c>
      <c r="B1171" s="1" t="str">
        <f>'Исходные данные'!A1421</f>
        <v>20.07.2011</v>
      </c>
      <c r="C1171" s="1">
        <f>'Исходные данные'!B1421</f>
        <v>1335.16</v>
      </c>
      <c r="D1171" s="5" t="str">
        <f>'Исходные данные'!A1173</f>
        <v>18.07.2012</v>
      </c>
      <c r="E1171" s="1">
        <f>'Исходные данные'!B1173</f>
        <v>1404.47</v>
      </c>
      <c r="F1171" s="12">
        <f t="shared" si="162"/>
        <v>1.0519113814074716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5.0608872561455763E-2</v>
      </c>
      <c r="J1171" s="18">
        <f t="shared" si="165"/>
        <v>5.5561613619502297E-6</v>
      </c>
      <c r="K1171" s="12">
        <f t="shared" si="169"/>
        <v>0.89144516067344715</v>
      </c>
      <c r="L1171" s="12">
        <f t="shared" si="166"/>
        <v>-0.11491135711730735</v>
      </c>
      <c r="M1171" s="12">
        <f t="shared" si="170"/>
        <v>1.3204619994541339E-2</v>
      </c>
      <c r="N1171" s="18">
        <f t="shared" si="167"/>
        <v>1.4496865015875318E-6</v>
      </c>
    </row>
    <row r="1172" spans="1:14" x14ac:dyDescent="0.2">
      <c r="A1172" s="4">
        <v>1170</v>
      </c>
      <c r="B1172" s="1" t="str">
        <f>'Исходные данные'!A1422</f>
        <v>19.07.2011</v>
      </c>
      <c r="C1172" s="1">
        <f>'Исходные данные'!B1422</f>
        <v>1334.59</v>
      </c>
      <c r="D1172" s="5" t="str">
        <f>'Исходные данные'!A1174</f>
        <v>17.07.2012</v>
      </c>
      <c r="E1172" s="1">
        <f>'Исходные данные'!B1174</f>
        <v>1404.15</v>
      </c>
      <c r="F1172" s="12">
        <f t="shared" si="162"/>
        <v>1.0521208760743002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5.0808008926191486E-2</v>
      </c>
      <c r="J1172" s="18">
        <f t="shared" si="165"/>
        <v>5.5624552871140892E-6</v>
      </c>
      <c r="K1172" s="12">
        <f t="shared" si="169"/>
        <v>0.89162269749853718</v>
      </c>
      <c r="L1172" s="12">
        <f t="shared" si="166"/>
        <v>-0.11471222075257165</v>
      </c>
      <c r="M1172" s="12">
        <f t="shared" si="170"/>
        <v>1.3158893589986726E-2</v>
      </c>
      <c r="N1172" s="18">
        <f t="shared" si="167"/>
        <v>1.440634237970719E-6</v>
      </c>
    </row>
    <row r="1173" spans="1:14" x14ac:dyDescent="0.2">
      <c r="A1173" s="4">
        <v>1171</v>
      </c>
      <c r="B1173" s="1" t="str">
        <f>'Исходные данные'!A1423</f>
        <v>18.07.2011</v>
      </c>
      <c r="C1173" s="1">
        <f>'Исходные данные'!B1423</f>
        <v>1334.47</v>
      </c>
      <c r="D1173" s="5" t="str">
        <f>'Исходные данные'!A1175</f>
        <v>16.07.2012</v>
      </c>
      <c r="E1173" s="1">
        <f>'Исходные данные'!B1175</f>
        <v>1403.2</v>
      </c>
      <c r="F1173" s="12">
        <f t="shared" si="162"/>
        <v>1.0515035931868082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5.0221133355737621E-2</v>
      </c>
      <c r="J1173" s="18">
        <f t="shared" si="165"/>
        <v>5.4828584722374527E-6</v>
      </c>
      <c r="K1173" s="12">
        <f t="shared" si="169"/>
        <v>0.89109957943693296</v>
      </c>
      <c r="L1173" s="12">
        <f t="shared" si="166"/>
        <v>-0.11529909632302557</v>
      </c>
      <c r="M1173" s="12">
        <f t="shared" si="170"/>
        <v>1.3293881612906325E-2</v>
      </c>
      <c r="N1173" s="18">
        <f t="shared" si="167"/>
        <v>1.4513505880869938E-6</v>
      </c>
    </row>
    <row r="1174" spans="1:14" x14ac:dyDescent="0.2">
      <c r="A1174" s="4">
        <v>1172</v>
      </c>
      <c r="B1174" s="1" t="str">
        <f>'Исходные данные'!A1424</f>
        <v>15.07.2011</v>
      </c>
      <c r="C1174" s="1">
        <f>'Исходные данные'!B1424</f>
        <v>1333.81</v>
      </c>
      <c r="D1174" s="5" t="str">
        <f>'Исходные данные'!A1176</f>
        <v>13.07.2012</v>
      </c>
      <c r="E1174" s="1">
        <f>'Исходные данные'!B1176</f>
        <v>1401.7</v>
      </c>
      <c r="F1174" s="12">
        <f t="shared" si="162"/>
        <v>1.0508993034989993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4.964627712299307E-2</v>
      </c>
      <c r="J1174" s="18">
        <f t="shared" si="165"/>
        <v>5.4049711836285697E-6</v>
      </c>
      <c r="K1174" s="12">
        <f t="shared" si="169"/>
        <v>0.89058747249773307</v>
      </c>
      <c r="L1174" s="12">
        <f t="shared" si="166"/>
        <v>-0.11587395255577011</v>
      </c>
      <c r="M1174" s="12">
        <f t="shared" si="170"/>
        <v>1.3426772880896861E-2</v>
      </c>
      <c r="N1174" s="18">
        <f t="shared" si="167"/>
        <v>1.4617676231912777E-6</v>
      </c>
    </row>
    <row r="1175" spans="1:14" x14ac:dyDescent="0.2">
      <c r="A1175" s="4">
        <v>1173</v>
      </c>
      <c r="B1175" s="1" t="str">
        <f>'Исходные данные'!A1425</f>
        <v>14.07.2011</v>
      </c>
      <c r="C1175" s="1">
        <f>'Исходные данные'!B1425</f>
        <v>1333.41</v>
      </c>
      <c r="D1175" s="5" t="str">
        <f>'Исходные данные'!A1177</f>
        <v>12.07.2012</v>
      </c>
      <c r="E1175" s="1">
        <f>'Исходные данные'!B1177</f>
        <v>1401.41</v>
      </c>
      <c r="F1175" s="12">
        <f t="shared" si="162"/>
        <v>1.0509970676686091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4.9739301851539526E-2</v>
      </c>
      <c r="J1175" s="18">
        <f t="shared" si="165"/>
        <v>5.3999849600879318E-6</v>
      </c>
      <c r="K1175" s="12">
        <f t="shared" si="169"/>
        <v>0.89067032300912252</v>
      </c>
      <c r="L1175" s="12">
        <f t="shared" si="166"/>
        <v>-0.1157809278272236</v>
      </c>
      <c r="M1175" s="12">
        <f t="shared" si="170"/>
        <v>1.3405223248532758E-2</v>
      </c>
      <c r="N1175" s="18">
        <f t="shared" si="167"/>
        <v>1.4553482102495057E-6</v>
      </c>
    </row>
    <row r="1176" spans="1:14" x14ac:dyDescent="0.2">
      <c r="A1176" s="4">
        <v>1174</v>
      </c>
      <c r="B1176" s="1" t="str">
        <f>'Исходные данные'!A1426</f>
        <v>13.07.2011</v>
      </c>
      <c r="C1176" s="1">
        <f>'Исходные данные'!B1426</f>
        <v>1333.02</v>
      </c>
      <c r="D1176" s="5" t="str">
        <f>'Исходные данные'!A1178</f>
        <v>11.07.2012</v>
      </c>
      <c r="E1176" s="1">
        <f>'Исходные данные'!B1178</f>
        <v>1400.59</v>
      </c>
      <c r="F1176" s="12">
        <f t="shared" si="162"/>
        <v>1.0506894120118226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4.9446531581607736E-2</v>
      </c>
      <c r="J1176" s="18">
        <f t="shared" si="165"/>
        <v>5.3532172401693182E-6</v>
      </c>
      <c r="K1176" s="12">
        <f t="shared" si="169"/>
        <v>0.89040959938615993</v>
      </c>
      <c r="L1176" s="12">
        <f t="shared" si="166"/>
        <v>-0.11607369809715541</v>
      </c>
      <c r="M1176" s="12">
        <f t="shared" si="170"/>
        <v>1.3473103389949576E-2</v>
      </c>
      <c r="N1176" s="18">
        <f t="shared" si="167"/>
        <v>1.4586351567778993E-6</v>
      </c>
    </row>
    <row r="1177" spans="1:14" x14ac:dyDescent="0.2">
      <c r="A1177" s="4">
        <v>1175</v>
      </c>
      <c r="B1177" s="1" t="str">
        <f>'Исходные данные'!A1427</f>
        <v>12.07.2011</v>
      </c>
      <c r="C1177" s="1">
        <f>'Исходные данные'!B1427</f>
        <v>1332.72</v>
      </c>
      <c r="D1177" s="5" t="str">
        <f>'Исходные данные'!A1179</f>
        <v>10.07.2012</v>
      </c>
      <c r="E1177" s="1">
        <f>'Исходные данные'!B1179</f>
        <v>1399.69</v>
      </c>
      <c r="F1177" s="12">
        <f t="shared" si="162"/>
        <v>1.0502506152830302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4.902881691153433E-2</v>
      </c>
      <c r="J1177" s="18">
        <f t="shared" si="165"/>
        <v>5.2931794466795345E-6</v>
      </c>
      <c r="K1177" s="12">
        <f t="shared" si="169"/>
        <v>0.89003773990510937</v>
      </c>
      <c r="L1177" s="12">
        <f t="shared" si="166"/>
        <v>-0.11649141276722882</v>
      </c>
      <c r="M1177" s="12">
        <f t="shared" si="170"/>
        <v>1.3570249248504879E-2</v>
      </c>
      <c r="N1177" s="18">
        <f t="shared" si="167"/>
        <v>1.4650519619535432E-6</v>
      </c>
    </row>
    <row r="1178" spans="1:14" x14ac:dyDescent="0.2">
      <c r="A1178" s="4">
        <v>1176</v>
      </c>
      <c r="B1178" s="1" t="str">
        <f>'Исходные данные'!A1428</f>
        <v>11.07.2011</v>
      </c>
      <c r="C1178" s="1">
        <f>'Исходные данные'!B1428</f>
        <v>1332.58</v>
      </c>
      <c r="D1178" s="5" t="str">
        <f>'Исходные данные'!A1180</f>
        <v>09.07.2012</v>
      </c>
      <c r="E1178" s="1">
        <f>'Исходные данные'!B1180</f>
        <v>1398.75</v>
      </c>
      <c r="F1178" s="12">
        <f t="shared" si="162"/>
        <v>1.0496555553887947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4.8462067864863269E-2</v>
      </c>
      <c r="J1178" s="18">
        <f t="shared" si="165"/>
        <v>5.2173901583887317E-6</v>
      </c>
      <c r="K1178" s="12">
        <f t="shared" si="169"/>
        <v>0.88953345477957213</v>
      </c>
      <c r="L1178" s="12">
        <f t="shared" si="166"/>
        <v>-0.11705816181389994</v>
      </c>
      <c r="M1178" s="12">
        <f t="shared" si="170"/>
        <v>1.3702613247249178E-2</v>
      </c>
      <c r="N1178" s="18">
        <f t="shared" si="167"/>
        <v>1.475213144015241E-6</v>
      </c>
    </row>
    <row r="1179" spans="1:14" x14ac:dyDescent="0.2">
      <c r="A1179" s="4">
        <v>1177</v>
      </c>
      <c r="B1179" s="1" t="str">
        <f>'Исходные данные'!A1429</f>
        <v>08.07.2011</v>
      </c>
      <c r="C1179" s="1">
        <f>'Исходные данные'!B1429</f>
        <v>1331.84</v>
      </c>
      <c r="D1179" s="5" t="str">
        <f>'Исходные данные'!A1181</f>
        <v>06.07.2012</v>
      </c>
      <c r="E1179" s="1">
        <f>'Исходные данные'!B1181</f>
        <v>1397.79</v>
      </c>
      <c r="F1179" s="12">
        <f t="shared" si="162"/>
        <v>1.0495179601153293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4.8330973152924249E-2</v>
      </c>
      <c r="J1179" s="18">
        <f t="shared" si="165"/>
        <v>5.1887540145285837E-6</v>
      </c>
      <c r="K1179" s="12">
        <f t="shared" si="169"/>
        <v>0.88941684929090614</v>
      </c>
      <c r="L1179" s="12">
        <f t="shared" si="166"/>
        <v>-0.11718925652583898</v>
      </c>
      <c r="M1179" s="12">
        <f t="shared" si="170"/>
        <v>1.373332184507889E-2</v>
      </c>
      <c r="N1179" s="18">
        <f t="shared" si="167"/>
        <v>1.4743925935651204E-6</v>
      </c>
    </row>
    <row r="1180" spans="1:14" x14ac:dyDescent="0.2">
      <c r="A1180" s="4">
        <v>1178</v>
      </c>
      <c r="B1180" s="1" t="str">
        <f>'Исходные данные'!A1430</f>
        <v>07.07.2011</v>
      </c>
      <c r="C1180" s="1">
        <f>'Исходные данные'!B1430</f>
        <v>1331.39</v>
      </c>
      <c r="D1180" s="5" t="str">
        <f>'Исходные данные'!A1182</f>
        <v>05.07.2012</v>
      </c>
      <c r="E1180" s="1">
        <f>'Исходные данные'!B1182</f>
        <v>1398.01</v>
      </c>
      <c r="F1180" s="12">
        <f t="shared" si="162"/>
        <v>1.050037930283388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4.8826287596390287E-2</v>
      </c>
      <c r="J1180" s="18">
        <f t="shared" si="165"/>
        <v>5.2272998966436133E-6</v>
      </c>
      <c r="K1180" s="12">
        <f t="shared" si="169"/>
        <v>0.88985749942380077</v>
      </c>
      <c r="L1180" s="12">
        <f t="shared" si="166"/>
        <v>-0.11669394208237285</v>
      </c>
      <c r="M1180" s="12">
        <f t="shared" si="170"/>
        <v>1.3617476118724187E-2</v>
      </c>
      <c r="N1180" s="18">
        <f t="shared" si="167"/>
        <v>1.4578751531627059E-6</v>
      </c>
    </row>
    <row r="1181" spans="1:14" x14ac:dyDescent="0.2">
      <c r="A1181" s="4">
        <v>1179</v>
      </c>
      <c r="B1181" s="1" t="str">
        <f>'Исходные данные'!A1431</f>
        <v>06.07.2011</v>
      </c>
      <c r="C1181" s="1">
        <f>'Исходные данные'!B1431</f>
        <v>1331.37</v>
      </c>
      <c r="D1181" s="5" t="str">
        <f>'Исходные данные'!A1183</f>
        <v>04.07.2012</v>
      </c>
      <c r="E1181" s="1">
        <f>'Исходные данные'!B1183</f>
        <v>1397.24</v>
      </c>
      <c r="F1181" s="12">
        <f t="shared" si="162"/>
        <v>1.0494753524564924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4.8290374968463577E-2</v>
      </c>
      <c r="J1181" s="18">
        <f t="shared" si="165"/>
        <v>5.1554960562189641E-6</v>
      </c>
      <c r="K1181" s="12">
        <f t="shared" si="169"/>
        <v>0.88938074131456035</v>
      </c>
      <c r="L1181" s="12">
        <f t="shared" si="166"/>
        <v>-0.11722985471029959</v>
      </c>
      <c r="M1181" s="12">
        <f t="shared" si="170"/>
        <v>1.3742838835397947E-2</v>
      </c>
      <c r="N1181" s="18">
        <f t="shared" si="167"/>
        <v>1.46718992062946E-6</v>
      </c>
    </row>
    <row r="1182" spans="1:14" x14ac:dyDescent="0.2">
      <c r="A1182" s="4">
        <v>1180</v>
      </c>
      <c r="B1182" s="1" t="str">
        <f>'Исходные данные'!A1432</f>
        <v>05.07.2011</v>
      </c>
      <c r="C1182" s="1">
        <f>'Исходные данные'!B1432</f>
        <v>1331.25</v>
      </c>
      <c r="D1182" s="5" t="str">
        <f>'Исходные данные'!A1184</f>
        <v>03.07.2012</v>
      </c>
      <c r="E1182" s="1">
        <f>'Исходные данные'!B1184</f>
        <v>1397.37</v>
      </c>
      <c r="F1182" s="12">
        <f t="shared" si="162"/>
        <v>1.0496676056338028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4.8473547988773603E-2</v>
      </c>
      <c r="J1182" s="18">
        <f t="shared" si="165"/>
        <v>5.1606078594797307E-6</v>
      </c>
      <c r="K1182" s="12">
        <f t="shared" si="169"/>
        <v>0.88954366679247288</v>
      </c>
      <c r="L1182" s="12">
        <f t="shared" si="166"/>
        <v>-0.11704668168998959</v>
      </c>
      <c r="M1182" s="12">
        <f t="shared" si="170"/>
        <v>1.3699925694637741E-2</v>
      </c>
      <c r="N1182" s="18">
        <f t="shared" si="167"/>
        <v>1.4585262921214232E-6</v>
      </c>
    </row>
    <row r="1183" spans="1:14" x14ac:dyDescent="0.2">
      <c r="A1183" s="4">
        <v>1181</v>
      </c>
      <c r="B1183" s="1" t="str">
        <f>'Исходные данные'!A1433</f>
        <v>04.07.2011</v>
      </c>
      <c r="C1183" s="1">
        <f>'Исходные данные'!B1433</f>
        <v>1330.9</v>
      </c>
      <c r="D1183" s="5" t="str">
        <f>'Исходные данные'!A1185</f>
        <v>02.07.2012</v>
      </c>
      <c r="E1183" s="1">
        <f>'Исходные данные'!B1185</f>
        <v>1396.63</v>
      </c>
      <c r="F1183" s="12">
        <f t="shared" si="162"/>
        <v>1.0493876324291833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4.8206786827654176E-2</v>
      </c>
      <c r="J1183" s="18">
        <f t="shared" si="165"/>
        <v>5.1178836106692299E-6</v>
      </c>
      <c r="K1183" s="12">
        <f t="shared" si="169"/>
        <v>0.88930640273887718</v>
      </c>
      <c r="L1183" s="12">
        <f t="shared" si="166"/>
        <v>-0.11731344285110894</v>
      </c>
      <c r="M1183" s="12">
        <f t="shared" si="170"/>
        <v>1.37624438735804E-2</v>
      </c>
      <c r="N1183" s="18">
        <f t="shared" si="167"/>
        <v>1.4610927335847029E-6</v>
      </c>
    </row>
    <row r="1184" spans="1:14" x14ac:dyDescent="0.2">
      <c r="A1184" s="4">
        <v>1182</v>
      </c>
      <c r="B1184" s="1" t="str">
        <f>'Исходные данные'!A1434</f>
        <v>01.07.2011</v>
      </c>
      <c r="C1184" s="1">
        <f>'Исходные данные'!B1434</f>
        <v>1330</v>
      </c>
      <c r="D1184" s="5" t="str">
        <f>'Исходные данные'!A1186</f>
        <v>29.06.2012</v>
      </c>
      <c r="E1184" s="1">
        <f>'Исходные данные'!B1186</f>
        <v>1395.73</v>
      </c>
      <c r="F1184" s="12">
        <f t="shared" si="162"/>
        <v>1.049421052631579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4.82386336583219E-2</v>
      </c>
      <c r="J1184" s="18">
        <f t="shared" si="165"/>
        <v>5.1069709505387895E-6</v>
      </c>
      <c r="K1184" s="12">
        <f t="shared" si="169"/>
        <v>0.88933472478027809</v>
      </c>
      <c r="L1184" s="12">
        <f t="shared" si="166"/>
        <v>-0.1172815960204413</v>
      </c>
      <c r="M1184" s="12">
        <f t="shared" si="170"/>
        <v>1.3754972765101989E-2</v>
      </c>
      <c r="N1184" s="18">
        <f t="shared" si="167"/>
        <v>1.4562237984265445E-6</v>
      </c>
    </row>
    <row r="1185" spans="1:14" x14ac:dyDescent="0.2">
      <c r="A1185" s="4">
        <v>1183</v>
      </c>
      <c r="B1185" s="1" t="str">
        <f>'Исходные данные'!A1435</f>
        <v>30.06.2011</v>
      </c>
      <c r="C1185" s="1">
        <f>'Исходные данные'!B1435</f>
        <v>1329.9</v>
      </c>
      <c r="D1185" s="5" t="str">
        <f>'Исходные данные'!A1187</f>
        <v>28.06.2012</v>
      </c>
      <c r="E1185" s="1">
        <f>'Исходные данные'!B1187</f>
        <v>1393.86</v>
      </c>
      <c r="F1185" s="12">
        <f t="shared" si="162"/>
        <v>1.0480938416422285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4.6973125441810669E-2</v>
      </c>
      <c r="J1185" s="18">
        <f t="shared" si="165"/>
        <v>4.959113138609218E-6</v>
      </c>
      <c r="K1185" s="12">
        <f t="shared" si="169"/>
        <v>0.8882099762182214</v>
      </c>
      <c r="L1185" s="12">
        <f t="shared" si="166"/>
        <v>-0.11854710423695251</v>
      </c>
      <c r="M1185" s="12">
        <f t="shared" si="170"/>
        <v>1.4053415922966881E-2</v>
      </c>
      <c r="N1185" s="18">
        <f t="shared" si="167"/>
        <v>1.4836670732557205E-6</v>
      </c>
    </row>
    <row r="1186" spans="1:14" x14ac:dyDescent="0.2">
      <c r="A1186" s="4">
        <v>1184</v>
      </c>
      <c r="B1186" s="1" t="str">
        <f>'Исходные данные'!A1436</f>
        <v>29.06.2011</v>
      </c>
      <c r="C1186" s="1">
        <f>'Исходные данные'!B1436</f>
        <v>1329.6</v>
      </c>
      <c r="D1186" s="5" t="str">
        <f>'Исходные данные'!A1188</f>
        <v>27.06.2012</v>
      </c>
      <c r="E1186" s="1">
        <f>'Исходные данные'!B1188</f>
        <v>1393.63</v>
      </c>
      <c r="F1186" s="12">
        <f t="shared" si="162"/>
        <v>1.04815734055355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4.7033708745834776E-2</v>
      </c>
      <c r="J1186" s="18">
        <f t="shared" si="165"/>
        <v>4.95165015997944E-6</v>
      </c>
      <c r="K1186" s="12">
        <f t="shared" si="169"/>
        <v>0.88826378854329568</v>
      </c>
      <c r="L1186" s="12">
        <f t="shared" si="166"/>
        <v>-0.11848652093292836</v>
      </c>
      <c r="M1186" s="12">
        <f t="shared" si="170"/>
        <v>1.4039055642789266E-2</v>
      </c>
      <c r="N1186" s="18">
        <f t="shared" si="167"/>
        <v>1.4780142577154089E-6</v>
      </c>
    </row>
    <row r="1187" spans="1:14" x14ac:dyDescent="0.2">
      <c r="A1187" s="4">
        <v>1185</v>
      </c>
      <c r="B1187" s="1" t="str">
        <f>'Исходные данные'!A1437</f>
        <v>28.06.2011</v>
      </c>
      <c r="C1187" s="1">
        <f>'Исходные данные'!B1437</f>
        <v>1328.59</v>
      </c>
      <c r="D1187" s="5" t="str">
        <f>'Исходные данные'!A1189</f>
        <v>26.06.2012</v>
      </c>
      <c r="E1187" s="1">
        <f>'Исходные данные'!B1189</f>
        <v>1393.69</v>
      </c>
      <c r="F1187" s="12">
        <f t="shared" si="162"/>
        <v>1.0489993150633379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4.7836676471466381E-2</v>
      </c>
      <c r="J1187" s="18">
        <f t="shared" si="165"/>
        <v>5.0221293739898862E-6</v>
      </c>
      <c r="K1187" s="12">
        <f t="shared" si="169"/>
        <v>0.88897732213122638</v>
      </c>
      <c r="L1187" s="12">
        <f t="shared" si="166"/>
        <v>-0.11768355320729672</v>
      </c>
      <c r="M1187" s="12">
        <f t="shared" si="170"/>
        <v>1.3849418695494635E-2</v>
      </c>
      <c r="N1187" s="18">
        <f t="shared" si="167"/>
        <v>1.4539800331826064E-6</v>
      </c>
    </row>
    <row r="1188" spans="1:14" x14ac:dyDescent="0.2">
      <c r="A1188" s="4">
        <v>1186</v>
      </c>
      <c r="B1188" s="1" t="str">
        <f>'Исходные данные'!A1438</f>
        <v>27.06.2011</v>
      </c>
      <c r="C1188" s="1">
        <f>'Исходные данные'!B1438</f>
        <v>1328.39</v>
      </c>
      <c r="D1188" s="5" t="str">
        <f>'Исходные данные'!A1190</f>
        <v>25.06.2012</v>
      </c>
      <c r="E1188" s="1">
        <f>'Исходные данные'!B1190</f>
        <v>1394.58</v>
      </c>
      <c r="F1188" s="12">
        <f t="shared" si="162"/>
        <v>1.049827234471804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4.8625612033189942E-2</v>
      </c>
      <c r="J1188" s="18">
        <f t="shared" si="165"/>
        <v>5.0907075396332407E-6</v>
      </c>
      <c r="K1188" s="12">
        <f t="shared" si="169"/>
        <v>0.88967894468532138</v>
      </c>
      <c r="L1188" s="12">
        <f t="shared" si="166"/>
        <v>-0.11689461764557323</v>
      </c>
      <c r="M1188" s="12">
        <f t="shared" si="170"/>
        <v>1.3664351634504756E-2</v>
      </c>
      <c r="N1188" s="18">
        <f t="shared" si="167"/>
        <v>1.4305468863300556E-6</v>
      </c>
    </row>
    <row r="1189" spans="1:14" x14ac:dyDescent="0.2">
      <c r="A1189" s="4">
        <v>1187</v>
      </c>
      <c r="B1189" s="1" t="str">
        <f>'Исходные данные'!A1439</f>
        <v>24.06.2011</v>
      </c>
      <c r="C1189" s="1">
        <f>'Исходные данные'!B1439</f>
        <v>1327.28</v>
      </c>
      <c r="D1189" s="5" t="str">
        <f>'Исходные данные'!A1191</f>
        <v>22.06.2012</v>
      </c>
      <c r="E1189" s="1">
        <f>'Исходные данные'!B1191</f>
        <v>1393.26</v>
      </c>
      <c r="F1189" s="12">
        <f t="shared" si="162"/>
        <v>1.0497106865167862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4.8514589551554889E-2</v>
      </c>
      <c r="J1189" s="18">
        <f t="shared" si="165"/>
        <v>5.0649084269335797E-6</v>
      </c>
      <c r="K1189" s="12">
        <f t="shared" si="169"/>
        <v>0.88958017580390858</v>
      </c>
      <c r="L1189" s="12">
        <f t="shared" si="166"/>
        <v>-0.11700564012720828</v>
      </c>
      <c r="M1189" s="12">
        <f t="shared" si="170"/>
        <v>1.3690319821577769E-2</v>
      </c>
      <c r="N1189" s="18">
        <f t="shared" si="167"/>
        <v>1.4292652349050476E-6</v>
      </c>
    </row>
    <row r="1190" spans="1:14" x14ac:dyDescent="0.2">
      <c r="A1190" s="4">
        <v>1188</v>
      </c>
      <c r="B1190" s="1" t="str">
        <f>'Исходные данные'!A1440</f>
        <v>23.06.2011</v>
      </c>
      <c r="C1190" s="1">
        <f>'Исходные данные'!B1440</f>
        <v>1327.04</v>
      </c>
      <c r="D1190" s="5" t="str">
        <f>'Исходные данные'!A1192</f>
        <v>21.06.2012</v>
      </c>
      <c r="E1190" s="1">
        <f>'Исходные данные'!B1192</f>
        <v>1392.88</v>
      </c>
      <c r="F1190" s="12">
        <f t="shared" si="162"/>
        <v>1.0496141789245239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4.8422648000326689E-2</v>
      </c>
      <c r="J1190" s="18">
        <f t="shared" si="165"/>
        <v>5.0412001544207632E-6</v>
      </c>
      <c r="K1190" s="12">
        <f t="shared" si="169"/>
        <v>0.88949839018240939</v>
      </c>
      <c r="L1190" s="12">
        <f t="shared" si="166"/>
        <v>-0.11709758167843647</v>
      </c>
      <c r="M1190" s="12">
        <f t="shared" si="170"/>
        <v>1.3711843634938096E-2</v>
      </c>
      <c r="N1190" s="18">
        <f t="shared" si="167"/>
        <v>1.4275168976586523E-6</v>
      </c>
    </row>
    <row r="1191" spans="1:14" x14ac:dyDescent="0.2">
      <c r="A1191" s="4">
        <v>1189</v>
      </c>
      <c r="B1191" s="1" t="str">
        <f>'Исходные данные'!A1441</f>
        <v>22.06.2011</v>
      </c>
      <c r="C1191" s="1">
        <f>'Исходные данные'!B1441</f>
        <v>1326.35</v>
      </c>
      <c r="D1191" s="5" t="str">
        <f>'Исходные данные'!A1193</f>
        <v>20.06.2012</v>
      </c>
      <c r="E1191" s="1">
        <f>'Исходные данные'!B1193</f>
        <v>1393.02</v>
      </c>
      <c r="F1191" s="12">
        <f t="shared" si="162"/>
        <v>1.0502657669544238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4.9043243527315032E-2</v>
      </c>
      <c r="J1191" s="18">
        <f t="shared" si="165"/>
        <v>5.0915587582424583E-6</v>
      </c>
      <c r="K1191" s="12">
        <f t="shared" si="169"/>
        <v>0.89005058023023431</v>
      </c>
      <c r="L1191" s="12">
        <f t="shared" si="166"/>
        <v>-0.11647698615144811</v>
      </c>
      <c r="M1191" s="12">
        <f t="shared" si="170"/>
        <v>1.3566888302924631E-2</v>
      </c>
      <c r="N1191" s="18">
        <f t="shared" si="167"/>
        <v>1.4084836970943876E-6</v>
      </c>
    </row>
    <row r="1192" spans="1:14" x14ac:dyDescent="0.2">
      <c r="A1192" s="4">
        <v>1190</v>
      </c>
      <c r="B1192" s="1" t="str">
        <f>'Исходные данные'!A1442</f>
        <v>21.06.2011</v>
      </c>
      <c r="C1192" s="1">
        <f>'Исходные данные'!B1442</f>
        <v>1326.37</v>
      </c>
      <c r="D1192" s="5" t="str">
        <f>'Исходные данные'!A1194</f>
        <v>19.06.2012</v>
      </c>
      <c r="E1192" s="1">
        <f>'Исходные данные'!B1194</f>
        <v>1392.21</v>
      </c>
      <c r="F1192" s="12">
        <f t="shared" si="162"/>
        <v>1.0496392409357873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4.8446525071124805E-2</v>
      </c>
      <c r="J1192" s="18">
        <f t="shared" si="165"/>
        <v>5.0155709261607309E-6</v>
      </c>
      <c r="K1192" s="12">
        <f t="shared" si="169"/>
        <v>0.88951962905200654</v>
      </c>
      <c r="L1192" s="12">
        <f t="shared" si="166"/>
        <v>-0.11707370460763838</v>
      </c>
      <c r="M1192" s="12">
        <f t="shared" si="170"/>
        <v>1.3706252310556565E-2</v>
      </c>
      <c r="N1192" s="18">
        <f t="shared" si="167"/>
        <v>1.4189806285285917E-6</v>
      </c>
    </row>
    <row r="1193" spans="1:14" x14ac:dyDescent="0.2">
      <c r="A1193" s="4">
        <v>1191</v>
      </c>
      <c r="B1193" s="1" t="str">
        <f>'Исходные данные'!A1443</f>
        <v>20.06.2011</v>
      </c>
      <c r="C1193" s="1">
        <f>'Исходные данные'!B1443</f>
        <v>1326.33</v>
      </c>
      <c r="D1193" s="5" t="str">
        <f>'Исходные данные'!A1195</f>
        <v>18.06.2012</v>
      </c>
      <c r="E1193" s="1">
        <f>'Исходные данные'!B1195</f>
        <v>1392.17</v>
      </c>
      <c r="F1193" s="12">
        <f t="shared" si="162"/>
        <v>1.0496407379762203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4.8447951312929602E-2</v>
      </c>
      <c r="J1193" s="18">
        <f t="shared" si="165"/>
        <v>5.001719480423061E-6</v>
      </c>
      <c r="K1193" s="12">
        <f t="shared" si="169"/>
        <v>0.88952089772299248</v>
      </c>
      <c r="L1193" s="12">
        <f t="shared" si="166"/>
        <v>-0.1170722783658335</v>
      </c>
      <c r="M1193" s="12">
        <f t="shared" si="170"/>
        <v>1.3705918361767204E-2</v>
      </c>
      <c r="N1193" s="18">
        <f t="shared" si="167"/>
        <v>1.4149857116629811E-6</v>
      </c>
    </row>
    <row r="1194" spans="1:14" x14ac:dyDescent="0.2">
      <c r="A1194" s="4">
        <v>1192</v>
      </c>
      <c r="B1194" s="1" t="str">
        <f>'Исходные данные'!A1444</f>
        <v>17.06.2011</v>
      </c>
      <c r="C1194" s="1">
        <f>'Исходные данные'!B1444</f>
        <v>1326.26</v>
      </c>
      <c r="D1194" s="5" t="str">
        <f>'Исходные данные'!A1196</f>
        <v>15.06.2012</v>
      </c>
      <c r="E1194" s="1">
        <f>'Исходные данные'!B1196</f>
        <v>1390.96</v>
      </c>
      <c r="F1194" s="12">
        <f t="shared" si="162"/>
        <v>1.0487837980486481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4.7631205263217097E-2</v>
      </c>
      <c r="J1194" s="18">
        <f t="shared" si="165"/>
        <v>4.9036747224733649E-6</v>
      </c>
      <c r="K1194" s="12">
        <f t="shared" si="169"/>
        <v>0.88879468165106446</v>
      </c>
      <c r="L1194" s="12">
        <f t="shared" si="166"/>
        <v>-0.11788902441554604</v>
      </c>
      <c r="M1194" s="12">
        <f t="shared" si="170"/>
        <v>1.3897822077649207E-2</v>
      </c>
      <c r="N1194" s="18">
        <f t="shared" si="167"/>
        <v>1.4307930786758698E-6</v>
      </c>
    </row>
    <row r="1195" spans="1:14" x14ac:dyDescent="0.2">
      <c r="A1195" s="4">
        <v>1193</v>
      </c>
      <c r="B1195" s="1" t="str">
        <f>'Исходные данные'!A1445</f>
        <v>16.06.2011</v>
      </c>
      <c r="C1195" s="1">
        <f>'Исходные данные'!B1445</f>
        <v>1325.85</v>
      </c>
      <c r="D1195" s="5" t="str">
        <f>'Исходные данные'!A1197</f>
        <v>14.06.2012</v>
      </c>
      <c r="E1195" s="1">
        <f>'Исходные данные'!B1197</f>
        <v>1390.65</v>
      </c>
      <c r="F1195" s="12">
        <f t="shared" si="162"/>
        <v>1.0488743070483089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4.7717500546034665E-2</v>
      </c>
      <c r="J1195" s="18">
        <f t="shared" si="165"/>
        <v>4.8988477199461896E-6</v>
      </c>
      <c r="K1195" s="12">
        <f t="shared" si="169"/>
        <v>0.88887138374895125</v>
      </c>
      <c r="L1195" s="12">
        <f t="shared" si="166"/>
        <v>-0.11780272913272853</v>
      </c>
      <c r="M1195" s="12">
        <f t="shared" si="170"/>
        <v>1.3877482991119005E-2</v>
      </c>
      <c r="N1195" s="18">
        <f t="shared" si="167"/>
        <v>1.4247115865603489E-6</v>
      </c>
    </row>
    <row r="1196" spans="1:14" x14ac:dyDescent="0.2">
      <c r="A1196" s="4">
        <v>1194</v>
      </c>
      <c r="B1196" s="1" t="str">
        <f>'Исходные данные'!A1446</f>
        <v>15.06.2011</v>
      </c>
      <c r="C1196" s="1">
        <f>'Исходные данные'!B1446</f>
        <v>1325.61</v>
      </c>
      <c r="D1196" s="5" t="str">
        <f>'Исходные данные'!A1198</f>
        <v>13.06.2012</v>
      </c>
      <c r="E1196" s="1">
        <f>'Исходные данные'!B1198</f>
        <v>1390.39</v>
      </c>
      <c r="F1196" s="12">
        <f t="shared" si="162"/>
        <v>1.0488680682855442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4.7711552472679233E-2</v>
      </c>
      <c r="J1196" s="18">
        <f t="shared" si="165"/>
        <v>4.8845658642974767E-6</v>
      </c>
      <c r="K1196" s="12">
        <f t="shared" si="169"/>
        <v>0.88886609669248107</v>
      </c>
      <c r="L1196" s="12">
        <f t="shared" si="166"/>
        <v>-0.11780867720608398</v>
      </c>
      <c r="M1196" s="12">
        <f t="shared" si="170"/>
        <v>1.3878884425047288E-2</v>
      </c>
      <c r="N1196" s="18">
        <f t="shared" si="167"/>
        <v>1.4208786254845802E-6</v>
      </c>
    </row>
    <row r="1197" spans="1:14" x14ac:dyDescent="0.2">
      <c r="A1197" s="4">
        <v>1195</v>
      </c>
      <c r="B1197" s="1" t="str">
        <f>'Исходные данные'!A1447</f>
        <v>14.06.2011</v>
      </c>
      <c r="C1197" s="1">
        <f>'Исходные данные'!B1447</f>
        <v>1325.15</v>
      </c>
      <c r="D1197" s="5" t="str">
        <f>'Исходные данные'!A1199</f>
        <v>09.06.2012</v>
      </c>
      <c r="E1197" s="1">
        <f>'Исходные данные'!B1199</f>
        <v>1389.74</v>
      </c>
      <c r="F1197" s="12">
        <f t="shared" si="162"/>
        <v>1.0487416518884654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4.7591018708923169E-2</v>
      </c>
      <c r="J1197" s="18">
        <f t="shared" si="165"/>
        <v>4.8586273713128531E-6</v>
      </c>
      <c r="K1197" s="12">
        <f t="shared" si="169"/>
        <v>0.88875896477300809</v>
      </c>
      <c r="L1197" s="12">
        <f t="shared" si="166"/>
        <v>-0.11792921096983995</v>
      </c>
      <c r="M1197" s="12">
        <f t="shared" si="170"/>
        <v>1.3907298799969017E-2</v>
      </c>
      <c r="N1197" s="18">
        <f t="shared" si="167"/>
        <v>1.4198137472919154E-6</v>
      </c>
    </row>
    <row r="1198" spans="1:14" x14ac:dyDescent="0.2">
      <c r="A1198" s="4">
        <v>1196</v>
      </c>
      <c r="B1198" s="1" t="str">
        <f>'Исходные данные'!A1448</f>
        <v>10.06.2011</v>
      </c>
      <c r="C1198" s="1">
        <f>'Исходные данные'!B1448</f>
        <v>1324.4</v>
      </c>
      <c r="D1198" s="5" t="str">
        <f>'Исходные данные'!A1200</f>
        <v>08.06.2012</v>
      </c>
      <c r="E1198" s="1">
        <f>'Исходные данные'!B1200</f>
        <v>1389.38</v>
      </c>
      <c r="F1198" s="12">
        <f t="shared" si="162"/>
        <v>1.0490637269707037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4.7898077779335212E-2</v>
      </c>
      <c r="J1198" s="18">
        <f t="shared" si="165"/>
        <v>4.8763272739693288E-6</v>
      </c>
      <c r="K1198" s="12">
        <f t="shared" si="169"/>
        <v>0.88903190817728106</v>
      </c>
      <c r="L1198" s="12">
        <f t="shared" si="166"/>
        <v>-0.11762215189942796</v>
      </c>
      <c r="M1198" s="12">
        <f t="shared" si="170"/>
        <v>1.38349706174521E-2</v>
      </c>
      <c r="N1198" s="18">
        <f t="shared" si="167"/>
        <v>1.4084875152453832E-6</v>
      </c>
    </row>
    <row r="1199" spans="1:14" x14ac:dyDescent="0.2">
      <c r="A1199" s="4">
        <v>1197</v>
      </c>
      <c r="B1199" s="1" t="str">
        <f>'Исходные данные'!A1449</f>
        <v>09.06.2011</v>
      </c>
      <c r="C1199" s="1">
        <f>'Исходные данные'!B1449</f>
        <v>1324</v>
      </c>
      <c r="D1199" s="5" t="str">
        <f>'Исходные данные'!A1201</f>
        <v>07.06.2012</v>
      </c>
      <c r="E1199" s="1">
        <f>'Исходные данные'!B1201</f>
        <v>1389.34</v>
      </c>
      <c r="F1199" s="12">
        <f t="shared" si="162"/>
        <v>1.0493504531722053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4.8171356721118296E-2</v>
      </c>
      <c r="J1199" s="18">
        <f t="shared" si="165"/>
        <v>4.8904610934701459E-6</v>
      </c>
      <c r="K1199" s="12">
        <f t="shared" si="169"/>
        <v>0.8892748950764483</v>
      </c>
      <c r="L1199" s="12">
        <f t="shared" si="166"/>
        <v>-0.11734887295764483</v>
      </c>
      <c r="M1199" s="12">
        <f t="shared" si="170"/>
        <v>1.3770757984429463E-2</v>
      </c>
      <c r="N1199" s="18">
        <f t="shared" si="167"/>
        <v>1.3980373552759308E-6</v>
      </c>
    </row>
    <row r="1200" spans="1:14" x14ac:dyDescent="0.2">
      <c r="A1200" s="4">
        <v>1198</v>
      </c>
      <c r="B1200" s="1" t="str">
        <f>'Исходные данные'!A1450</f>
        <v>08.06.2011</v>
      </c>
      <c r="C1200" s="1">
        <f>'Исходные данные'!B1450</f>
        <v>1323.79</v>
      </c>
      <c r="D1200" s="5" t="str">
        <f>'Исходные данные'!A1202</f>
        <v>06.06.2012</v>
      </c>
      <c r="E1200" s="1">
        <f>'Исходные данные'!B1202</f>
        <v>1388.7</v>
      </c>
      <c r="F1200" s="12">
        <f t="shared" si="162"/>
        <v>1.0490334569682502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4.7869223060223724E-2</v>
      </c>
      <c r="J1200" s="18">
        <f t="shared" si="165"/>
        <v>4.8462239341592829E-6</v>
      </c>
      <c r="K1200" s="12">
        <f t="shared" si="169"/>
        <v>0.88900625578138759</v>
      </c>
      <c r="L1200" s="12">
        <f t="shared" si="166"/>
        <v>-0.11765100661853943</v>
      </c>
      <c r="M1200" s="12">
        <f t="shared" si="170"/>
        <v>1.3841759358355606E-2</v>
      </c>
      <c r="N1200" s="18">
        <f t="shared" si="167"/>
        <v>1.4013234643257791E-6</v>
      </c>
    </row>
    <row r="1201" spans="1:14" x14ac:dyDescent="0.2">
      <c r="A1201" s="4">
        <v>1199</v>
      </c>
      <c r="B1201" s="1" t="str">
        <f>'Исходные данные'!A1451</f>
        <v>07.06.2011</v>
      </c>
      <c r="C1201" s="1">
        <f>'Исходные данные'!B1451</f>
        <v>1323.57</v>
      </c>
      <c r="D1201" s="5" t="str">
        <f>'Исходные данные'!A1203</f>
        <v>05.06.2012</v>
      </c>
      <c r="E1201" s="1">
        <f>'Исходные данные'!B1203</f>
        <v>1388.71</v>
      </c>
      <c r="F1201" s="12">
        <f t="shared" si="162"/>
        <v>1.0492153796172474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4.8042627325991447E-2</v>
      </c>
      <c r="J1201" s="18">
        <f t="shared" si="165"/>
        <v>4.8502041466172941E-6</v>
      </c>
      <c r="K1201" s="12">
        <f t="shared" si="169"/>
        <v>0.88916042662498895</v>
      </c>
      <c r="L1201" s="12">
        <f t="shared" si="166"/>
        <v>-0.11747760235277167</v>
      </c>
      <c r="M1201" s="12">
        <f t="shared" si="170"/>
        <v>1.3800987054555942E-2</v>
      </c>
      <c r="N1201" s="18">
        <f t="shared" si="167"/>
        <v>1.3932960865195032E-6</v>
      </c>
    </row>
    <row r="1202" spans="1:14" x14ac:dyDescent="0.2">
      <c r="A1202" s="4">
        <v>1200</v>
      </c>
      <c r="B1202" s="1" t="str">
        <f>'Исходные данные'!A1452</f>
        <v>06.06.2011</v>
      </c>
      <c r="C1202" s="1">
        <f>'Исходные данные'!B1452</f>
        <v>1323.55</v>
      </c>
      <c r="D1202" s="5" t="str">
        <f>'Исходные данные'!A1204</f>
        <v>04.06.2012</v>
      </c>
      <c r="E1202" s="1">
        <f>'Исходные данные'!B1204</f>
        <v>1388.54</v>
      </c>
      <c r="F1202" s="12">
        <f t="shared" si="162"/>
        <v>1.0491027917343507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4.7935314827303774E-2</v>
      </c>
      <c r="J1202" s="18">
        <f t="shared" si="165"/>
        <v>4.8258633722871166E-6</v>
      </c>
      <c r="K1202" s="12">
        <f t="shared" si="169"/>
        <v>0.88906501371746394</v>
      </c>
      <c r="L1202" s="12">
        <f t="shared" si="166"/>
        <v>-0.11758491485145936</v>
      </c>
      <c r="M1202" s="12">
        <f t="shared" si="170"/>
        <v>1.3826212200624945E-2</v>
      </c>
      <c r="N1202" s="18">
        <f t="shared" si="167"/>
        <v>1.3919468616582395E-6</v>
      </c>
    </row>
    <row r="1203" spans="1:14" x14ac:dyDescent="0.2">
      <c r="A1203" s="4">
        <v>1201</v>
      </c>
      <c r="B1203" s="1" t="str">
        <f>'Исходные данные'!A1453</f>
        <v>03.06.2011</v>
      </c>
      <c r="C1203" s="1">
        <f>'Исходные данные'!B1453</f>
        <v>1322.74</v>
      </c>
      <c r="D1203" s="5" t="str">
        <f>'Исходные данные'!A1205</f>
        <v>01.06.2012</v>
      </c>
      <c r="E1203" s="1">
        <f>'Исходные данные'!B1205</f>
        <v>1388.18</v>
      </c>
      <c r="F1203" s="12">
        <f t="shared" si="162"/>
        <v>1.0494730634894236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4.8288193907651038E-2</v>
      </c>
      <c r="J1203" s="18">
        <f t="shared" si="165"/>
        <v>4.8478209322085832E-6</v>
      </c>
      <c r="K1203" s="12">
        <f t="shared" si="169"/>
        <v>0.88937880152319349</v>
      </c>
      <c r="L1203" s="12">
        <f t="shared" si="166"/>
        <v>-0.11723203577111209</v>
      </c>
      <c r="M1203" s="12">
        <f t="shared" si="170"/>
        <v>1.3743350211039302E-2</v>
      </c>
      <c r="N1203" s="18">
        <f t="shared" si="167"/>
        <v>1.379743068443757E-6</v>
      </c>
    </row>
    <row r="1204" spans="1:14" x14ac:dyDescent="0.2">
      <c r="A1204" s="4">
        <v>1202</v>
      </c>
      <c r="B1204" s="1" t="str">
        <f>'Исходные данные'!A1454</f>
        <v>02.06.2011</v>
      </c>
      <c r="C1204" s="1">
        <f>'Исходные данные'!B1454</f>
        <v>1322.48</v>
      </c>
      <c r="D1204" s="5" t="str">
        <f>'Исходные данные'!A1206</f>
        <v>31.05.2012</v>
      </c>
      <c r="E1204" s="1">
        <f>'Исходные данные'!B1206</f>
        <v>1388.54</v>
      </c>
      <c r="F1204" s="12">
        <f t="shared" si="162"/>
        <v>1.0499516060734377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4.8744073653411664E-2</v>
      </c>
      <c r="J1204" s="18">
        <f t="shared" si="165"/>
        <v>4.8799300663409859E-6</v>
      </c>
      <c r="K1204" s="12">
        <f t="shared" si="169"/>
        <v>0.88978434373733395</v>
      </c>
      <c r="L1204" s="12">
        <f t="shared" si="166"/>
        <v>-0.11677615602535149</v>
      </c>
      <c r="M1204" s="12">
        <f t="shared" si="170"/>
        <v>1.3636670616057231E-2</v>
      </c>
      <c r="N1204" s="18">
        <f t="shared" si="167"/>
        <v>1.3652120956745004E-6</v>
      </c>
    </row>
    <row r="1205" spans="1:14" x14ac:dyDescent="0.2">
      <c r="A1205" s="4">
        <v>1203</v>
      </c>
      <c r="B1205" s="1" t="str">
        <f>'Исходные данные'!A1455</f>
        <v>01.06.2011</v>
      </c>
      <c r="C1205" s="1">
        <f>'Исходные данные'!B1455</f>
        <v>1321.64</v>
      </c>
      <c r="D1205" s="5" t="str">
        <f>'Исходные данные'!A1207</f>
        <v>30.05.2012</v>
      </c>
      <c r="E1205" s="1">
        <f>'Исходные данные'!B1207</f>
        <v>1388.55</v>
      </c>
      <c r="F1205" s="12">
        <f t="shared" si="162"/>
        <v>1.0506264943554977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4.9386647528807212E-2</v>
      </c>
      <c r="J1205" s="18">
        <f t="shared" si="165"/>
        <v>4.9304605992715837E-6</v>
      </c>
      <c r="K1205" s="12">
        <f t="shared" si="169"/>
        <v>0.8903562796472132</v>
      </c>
      <c r="L1205" s="12">
        <f t="shared" si="166"/>
        <v>-0.11613358214995589</v>
      </c>
      <c r="M1205" s="12">
        <f t="shared" si="170"/>
        <v>1.3487008902980551E-2</v>
      </c>
      <c r="N1205" s="18">
        <f t="shared" si="167"/>
        <v>1.3464604164391378E-6</v>
      </c>
    </row>
    <row r="1206" spans="1:14" x14ac:dyDescent="0.2">
      <c r="A1206" s="4">
        <v>1204</v>
      </c>
      <c r="B1206" s="1" t="str">
        <f>'Исходные данные'!A1456</f>
        <v>31.05.2011</v>
      </c>
      <c r="C1206" s="1">
        <f>'Исходные данные'!B1456</f>
        <v>1321.55</v>
      </c>
      <c r="D1206" s="5" t="str">
        <f>'Исходные данные'!A1208</f>
        <v>29.05.2012</v>
      </c>
      <c r="E1206" s="1">
        <f>'Исходные данные'!B1208</f>
        <v>1388.63</v>
      </c>
      <c r="F1206" s="12">
        <f t="shared" si="162"/>
        <v>1.0507585789413947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4.9512359458285894E-2</v>
      </c>
      <c r="J1206" s="18">
        <f t="shared" si="165"/>
        <v>4.9292147376365255E-6</v>
      </c>
      <c r="K1206" s="12">
        <f t="shared" si="169"/>
        <v>0.89046821508871377</v>
      </c>
      <c r="L1206" s="12">
        <f t="shared" si="166"/>
        <v>-0.11600787022047732</v>
      </c>
      <c r="M1206" s="12">
        <f t="shared" si="170"/>
        <v>1.3457825953091104E-2</v>
      </c>
      <c r="N1206" s="18">
        <f t="shared" si="167"/>
        <v>1.3397970678495422E-6</v>
      </c>
    </row>
    <row r="1207" spans="1:14" x14ac:dyDescent="0.2">
      <c r="A1207" s="4">
        <v>1205</v>
      </c>
      <c r="B1207" s="1" t="str">
        <f>'Исходные данные'!A1457</f>
        <v>30.05.2011</v>
      </c>
      <c r="C1207" s="1">
        <f>'Исходные данные'!B1457</f>
        <v>1320.8</v>
      </c>
      <c r="D1207" s="5" t="str">
        <f>'Исходные данные'!A1209</f>
        <v>28.05.2012</v>
      </c>
      <c r="E1207" s="1">
        <f>'Исходные данные'!B1209</f>
        <v>1388.77</v>
      </c>
      <c r="F1207" s="12">
        <f t="shared" si="162"/>
        <v>1.051461235614779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5.0180849684365841E-2</v>
      </c>
      <c r="J1207" s="18">
        <f t="shared" si="165"/>
        <v>4.9818230269724266E-6</v>
      </c>
      <c r="K1207" s="12">
        <f t="shared" si="169"/>
        <v>0.89106368339733244</v>
      </c>
      <c r="L1207" s="12">
        <f t="shared" si="166"/>
        <v>-0.11533937999439728</v>
      </c>
      <c r="M1207" s="12">
        <f t="shared" si="170"/>
        <v>1.3303172577491968E-2</v>
      </c>
      <c r="N1207" s="18">
        <f t="shared" si="167"/>
        <v>1.3207040513502048E-6</v>
      </c>
    </row>
    <row r="1208" spans="1:14" x14ac:dyDescent="0.2">
      <c r="A1208" s="4">
        <v>1206</v>
      </c>
      <c r="B1208" s="1" t="str">
        <f>'Исходные данные'!A1458</f>
        <v>27.05.2011</v>
      </c>
      <c r="C1208" s="1">
        <f>'Исходные данные'!B1458</f>
        <v>1320.64</v>
      </c>
      <c r="D1208" s="5" t="str">
        <f>'Исходные данные'!A1210</f>
        <v>25.05.2012</v>
      </c>
      <c r="E1208" s="1">
        <f>'Исходные данные'!B1210</f>
        <v>1389.06</v>
      </c>
      <c r="F1208" s="12">
        <f t="shared" si="162"/>
        <v>1.051808214199176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5.0510791801459252E-2</v>
      </c>
      <c r="J1208" s="18">
        <f t="shared" si="165"/>
        <v>5.0005828936993059E-6</v>
      </c>
      <c r="K1208" s="12">
        <f t="shared" si="169"/>
        <v>0.89135773134223073</v>
      </c>
      <c r="L1208" s="12">
        <f t="shared" si="166"/>
        <v>-0.11500943787730394</v>
      </c>
      <c r="M1208" s="12">
        <f t="shared" si="170"/>
        <v>1.3227170800853432E-2</v>
      </c>
      <c r="N1208" s="18">
        <f t="shared" si="167"/>
        <v>1.309493707775845E-6</v>
      </c>
    </row>
    <row r="1209" spans="1:14" x14ac:dyDescent="0.2">
      <c r="A1209" s="4">
        <v>1207</v>
      </c>
      <c r="B1209" s="1" t="str">
        <f>'Исходные данные'!A1459</f>
        <v>26.05.2011</v>
      </c>
      <c r="C1209" s="1">
        <f>'Исходные данные'!B1459</f>
        <v>1320.41</v>
      </c>
      <c r="D1209" s="5" t="str">
        <f>'Исходные данные'!A1211</f>
        <v>24.05.2012</v>
      </c>
      <c r="E1209" s="1">
        <f>'Исходные данные'!B1211</f>
        <v>1388.74</v>
      </c>
      <c r="F1209" s="12">
        <f t="shared" si="162"/>
        <v>1.0517490779379131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5.0454566794895753E-2</v>
      </c>
      <c r="J1209" s="18">
        <f t="shared" si="165"/>
        <v>4.9810752804116832E-6</v>
      </c>
      <c r="K1209" s="12">
        <f t="shared" si="169"/>
        <v>0.89130761615681209</v>
      </c>
      <c r="L1209" s="12">
        <f t="shared" si="166"/>
        <v>-0.11506566288386745</v>
      </c>
      <c r="M1209" s="12">
        <f t="shared" si="170"/>
        <v>1.3240106774903828E-2</v>
      </c>
      <c r="N1209" s="18">
        <f t="shared" si="167"/>
        <v>1.3071159412502687E-6</v>
      </c>
    </row>
    <row r="1210" spans="1:14" x14ac:dyDescent="0.2">
      <c r="A1210" s="4">
        <v>1208</v>
      </c>
      <c r="B1210" s="1" t="str">
        <f>'Исходные данные'!A1460</f>
        <v>25.05.2011</v>
      </c>
      <c r="C1210" s="1">
        <f>'Исходные данные'!B1460</f>
        <v>1320.48</v>
      </c>
      <c r="D1210" s="5" t="str">
        <f>'Исходные данные'!A1212</f>
        <v>23.05.2012</v>
      </c>
      <c r="E1210" s="1">
        <f>'Исходные данные'!B1212</f>
        <v>1389.51</v>
      </c>
      <c r="F1210" s="12">
        <f t="shared" si="162"/>
        <v>1.0522764449291166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5.0955860145680501E-2</v>
      </c>
      <c r="J1210" s="18">
        <f t="shared" si="165"/>
        <v>5.0165244129711879E-6</v>
      </c>
      <c r="K1210" s="12">
        <f t="shared" si="169"/>
        <v>0.89175453474759525</v>
      </c>
      <c r="L1210" s="12">
        <f t="shared" si="166"/>
        <v>-0.11456436953308267</v>
      </c>
      <c r="M1210" s="12">
        <f t="shared" si="170"/>
        <v>1.3124994766512719E-2</v>
      </c>
      <c r="N1210" s="18">
        <f t="shared" si="167"/>
        <v>1.2921351239698679E-6</v>
      </c>
    </row>
    <row r="1211" spans="1:14" x14ac:dyDescent="0.2">
      <c r="A1211" s="4">
        <v>1209</v>
      </c>
      <c r="B1211" s="1" t="str">
        <f>'Исходные данные'!A1461</f>
        <v>24.05.2011</v>
      </c>
      <c r="C1211" s="1">
        <f>'Исходные данные'!B1461</f>
        <v>1320.37</v>
      </c>
      <c r="D1211" s="5" t="str">
        <f>'Исходные данные'!A1213</f>
        <v>22.05.2012</v>
      </c>
      <c r="E1211" s="1">
        <f>'Исходные данные'!B1213</f>
        <v>1389.95</v>
      </c>
      <c r="F1211" s="12">
        <f t="shared" si="162"/>
        <v>1.0526973499852315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5.1355774921571201E-2</v>
      </c>
      <c r="J1211" s="18">
        <f t="shared" si="165"/>
        <v>5.0417841576455575E-6</v>
      </c>
      <c r="K1211" s="12">
        <f t="shared" si="169"/>
        <v>0.89211123188198171</v>
      </c>
      <c r="L1211" s="12">
        <f t="shared" si="166"/>
        <v>-0.11416445475719195</v>
      </c>
      <c r="M1211" s="12">
        <f t="shared" si="170"/>
        <v>1.3033522730006923E-2</v>
      </c>
      <c r="N1211" s="18">
        <f t="shared" si="167"/>
        <v>1.2795485710967393E-6</v>
      </c>
    </row>
    <row r="1212" spans="1:14" x14ac:dyDescent="0.2">
      <c r="A1212" s="4">
        <v>1210</v>
      </c>
      <c r="B1212" s="1" t="str">
        <f>'Исходные данные'!A1462</f>
        <v>23.05.2011</v>
      </c>
      <c r="C1212" s="1">
        <f>'Исходные данные'!B1462</f>
        <v>1320.19</v>
      </c>
      <c r="D1212" s="5" t="str">
        <f>'Исходные данные'!A1214</f>
        <v>21.05.2012</v>
      </c>
      <c r="E1212" s="1">
        <f>'Исходные данные'!B1214</f>
        <v>1390.12</v>
      </c>
      <c r="F1212" s="12">
        <f t="shared" si="162"/>
        <v>1.0529696483081978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5.1614408717612963E-2</v>
      </c>
      <c r="J1212" s="18">
        <f t="shared" si="165"/>
        <v>5.0530324634359173E-6</v>
      </c>
      <c r="K1212" s="12">
        <f t="shared" si="169"/>
        <v>0.89234199183624996</v>
      </c>
      <c r="L1212" s="12">
        <f t="shared" si="166"/>
        <v>-0.11390582096115023</v>
      </c>
      <c r="M1212" s="12">
        <f t="shared" si="170"/>
        <v>1.2974536048833609E-2</v>
      </c>
      <c r="N1212" s="18">
        <f t="shared" si="167"/>
        <v>1.2702025167325763E-6</v>
      </c>
    </row>
    <row r="1213" spans="1:14" x14ac:dyDescent="0.2">
      <c r="A1213" s="4">
        <v>1211</v>
      </c>
      <c r="B1213" s="1" t="str">
        <f>'Исходные данные'!A1463</f>
        <v>20.05.2011</v>
      </c>
      <c r="C1213" s="1">
        <f>'Исходные данные'!B1463</f>
        <v>1319.47</v>
      </c>
      <c r="D1213" s="5" t="str">
        <f>'Исходные данные'!A1215</f>
        <v>18.05.2012</v>
      </c>
      <c r="E1213" s="1">
        <f>'Исходные данные'!B1215</f>
        <v>1389.34</v>
      </c>
      <c r="F1213" s="12">
        <f t="shared" si="162"/>
        <v>1.0529530796456152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5.1598673417962121E-2</v>
      </c>
      <c r="J1213" s="18">
        <f t="shared" si="165"/>
        <v>5.0373930362506184E-6</v>
      </c>
      <c r="K1213" s="12">
        <f t="shared" si="169"/>
        <v>0.89232795067808857</v>
      </c>
      <c r="L1213" s="12">
        <f t="shared" si="166"/>
        <v>-0.1139215562608011</v>
      </c>
      <c r="M1213" s="12">
        <f t="shared" si="170"/>
        <v>1.2978120980882865E-2</v>
      </c>
      <c r="N1213" s="18">
        <f t="shared" si="167"/>
        <v>1.2670073070126498E-6</v>
      </c>
    </row>
    <row r="1214" spans="1:14" x14ac:dyDescent="0.2">
      <c r="A1214" s="4">
        <v>1212</v>
      </c>
      <c r="B1214" s="1" t="str">
        <f>'Исходные данные'!A1464</f>
        <v>19.05.2011</v>
      </c>
      <c r="C1214" s="1">
        <f>'Исходные данные'!B1464</f>
        <v>1319.22</v>
      </c>
      <c r="D1214" s="5" t="str">
        <f>'Исходные данные'!A1216</f>
        <v>17.05.2012</v>
      </c>
      <c r="E1214" s="1">
        <f>'Исходные данные'!B1216</f>
        <v>1390.62</v>
      </c>
      <c r="F1214" s="12">
        <f t="shared" si="162"/>
        <v>1.0541228907991085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5.2709038008599648E-2</v>
      </c>
      <c r="J1214" s="18">
        <f t="shared" si="165"/>
        <v>5.1314317925091141E-6</v>
      </c>
      <c r="K1214" s="12">
        <f t="shared" si="169"/>
        <v>0.89331931032122514</v>
      </c>
      <c r="L1214" s="12">
        <f t="shared" si="166"/>
        <v>-0.11281119167016353</v>
      </c>
      <c r="M1214" s="12">
        <f t="shared" si="170"/>
        <v>1.272636496604237E-2</v>
      </c>
      <c r="N1214" s="18">
        <f t="shared" si="167"/>
        <v>1.2389615947680426E-6</v>
      </c>
    </row>
    <row r="1215" spans="1:14" x14ac:dyDescent="0.2">
      <c r="A1215" s="4">
        <v>1213</v>
      </c>
      <c r="B1215" s="1" t="str">
        <f>'Исходные данные'!A1465</f>
        <v>18.05.2011</v>
      </c>
      <c r="C1215" s="1">
        <f>'Исходные данные'!B1465</f>
        <v>1318.98</v>
      </c>
      <c r="D1215" s="5" t="str">
        <f>'Исходные данные'!A1217</f>
        <v>16.05.2012</v>
      </c>
      <c r="E1215" s="1">
        <f>'Исходные данные'!B1217</f>
        <v>1390.61</v>
      </c>
      <c r="F1215" s="12">
        <f t="shared" si="162"/>
        <v>1.0543071161048687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5.288378917949535E-2</v>
      </c>
      <c r="J1215" s="18">
        <f t="shared" si="165"/>
        <v>5.1340749592522693E-6</v>
      </c>
      <c r="K1215" s="12">
        <f t="shared" si="169"/>
        <v>0.89347543255756201</v>
      </c>
      <c r="L1215" s="12">
        <f t="shared" si="166"/>
        <v>-0.11263644049926783</v>
      </c>
      <c r="M1215" s="12">
        <f t="shared" si="170"/>
        <v>1.2686967728345098E-2</v>
      </c>
      <c r="N1215" s="18">
        <f t="shared" si="167"/>
        <v>1.2316788250905698E-6</v>
      </c>
    </row>
    <row r="1216" spans="1:14" x14ac:dyDescent="0.2">
      <c r="A1216" s="4">
        <v>1214</v>
      </c>
      <c r="B1216" s="1" t="str">
        <f>'Исходные данные'!A1466</f>
        <v>17.05.2011</v>
      </c>
      <c r="C1216" s="1">
        <f>'Исходные данные'!B1466</f>
        <v>1318.91</v>
      </c>
      <c r="D1216" s="5" t="str">
        <f>'Исходные данные'!A1218</f>
        <v>15.05.2012</v>
      </c>
      <c r="E1216" s="1">
        <f>'Исходные данные'!B1218</f>
        <v>1390.57</v>
      </c>
      <c r="F1216" s="12">
        <f t="shared" si="162"/>
        <v>1.0543327444632309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5.2908097131595368E-2</v>
      </c>
      <c r="J1216" s="18">
        <f t="shared" si="165"/>
        <v>5.1220988026065833E-6</v>
      </c>
      <c r="K1216" s="12">
        <f t="shared" si="169"/>
        <v>0.8934971513795481</v>
      </c>
      <c r="L1216" s="12">
        <f t="shared" si="166"/>
        <v>-0.11261213254716784</v>
      </c>
      <c r="M1216" s="12">
        <f t="shared" si="170"/>
        <v>1.2681492396820896E-2</v>
      </c>
      <c r="N1216" s="18">
        <f t="shared" si="167"/>
        <v>1.2277110790709352E-6</v>
      </c>
    </row>
    <row r="1217" spans="1:14" x14ac:dyDescent="0.2">
      <c r="A1217" s="4">
        <v>1215</v>
      </c>
      <c r="B1217" s="1" t="str">
        <f>'Исходные данные'!A1467</f>
        <v>16.05.2011</v>
      </c>
      <c r="C1217" s="1">
        <f>'Исходные данные'!B1467</f>
        <v>1318.78</v>
      </c>
      <c r="D1217" s="5" t="str">
        <f>'Исходные данные'!A1219</f>
        <v>14.05.2012</v>
      </c>
      <c r="E1217" s="1">
        <f>'Исходные данные'!B1219</f>
        <v>1390.79</v>
      </c>
      <c r="F1217" s="12">
        <f t="shared" si="162"/>
        <v>1.0546034971716283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5.3164864220651635E-2</v>
      </c>
      <c r="J1217" s="18">
        <f t="shared" si="165"/>
        <v>5.1325913509793708E-6</v>
      </c>
      <c r="K1217" s="12">
        <f t="shared" si="169"/>
        <v>0.89372660149854688</v>
      </c>
      <c r="L1217" s="12">
        <f t="shared" si="166"/>
        <v>-0.11235536545811153</v>
      </c>
      <c r="M1217" s="12">
        <f t="shared" si="170"/>
        <v>1.26237281472258E-2</v>
      </c>
      <c r="N1217" s="18">
        <f t="shared" si="167"/>
        <v>1.2187078600757091E-6</v>
      </c>
    </row>
    <row r="1218" spans="1:14" x14ac:dyDescent="0.2">
      <c r="A1218" s="4">
        <v>1216</v>
      </c>
      <c r="B1218" s="1" t="str">
        <f>'Исходные данные'!A1468</f>
        <v>13.05.2011</v>
      </c>
      <c r="C1218" s="1">
        <f>'Исходные данные'!B1468</f>
        <v>1318.34</v>
      </c>
      <c r="D1218" s="5" t="str">
        <f>'Исходные данные'!A1220</f>
        <v>12.05.2012</v>
      </c>
      <c r="E1218" s="1">
        <f>'Исходные данные'!B1220</f>
        <v>1390.58</v>
      </c>
      <c r="F1218" s="12">
        <f t="shared" ref="F1218:F1242" si="171">E1218/C1218</f>
        <v>1.0547961830787203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5.334755686959055E-2</v>
      </c>
      <c r="J1218" s="18">
        <f t="shared" ref="J1218:J1242" si="174">H1218*I1218</f>
        <v>5.1358541639609674E-6</v>
      </c>
      <c r="K1218" s="12">
        <f t="shared" si="169"/>
        <v>0.89388989369448957</v>
      </c>
      <c r="L1218" s="12">
        <f t="shared" ref="L1218:L1242" si="175">LN(K1218)</f>
        <v>-0.1121726728091726</v>
      </c>
      <c r="M1218" s="12">
        <f t="shared" si="170"/>
        <v>1.2582708525153688E-2</v>
      </c>
      <c r="N1218" s="18">
        <f t="shared" ref="N1218:N1242" si="176">M1218*H1218</f>
        <v>1.2113573660137837E-6</v>
      </c>
    </row>
    <row r="1219" spans="1:14" x14ac:dyDescent="0.2">
      <c r="A1219" s="4">
        <v>1217</v>
      </c>
      <c r="B1219" s="1" t="str">
        <f>'Исходные данные'!A1469</f>
        <v>12.05.2011</v>
      </c>
      <c r="C1219" s="1">
        <f>'Исходные данные'!B1469</f>
        <v>1317.71</v>
      </c>
      <c r="D1219" s="5" t="str">
        <f>'Исходные данные'!A1221</f>
        <v>11.05.2012</v>
      </c>
      <c r="E1219" s="1">
        <f>'Исходные данные'!B1221</f>
        <v>1390.65</v>
      </c>
      <c r="F1219" s="12">
        <f t="shared" si="171"/>
        <v>1.0553536058768622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5.3875882217890948E-2</v>
      </c>
      <c r="J1219" s="18">
        <f t="shared" si="174"/>
        <v>5.1722405198737013E-6</v>
      </c>
      <c r="K1219" s="12">
        <f t="shared" ref="K1219:K1242" si="178">F1219/GEOMEAN(F$2:F$1242)</f>
        <v>0.89436228316059441</v>
      </c>
      <c r="L1219" s="12">
        <f t="shared" si="175"/>
        <v>-0.11164434746087225</v>
      </c>
      <c r="M1219" s="12">
        <f t="shared" ref="M1219:M1242" si="179">POWER(L1219-AVERAGE(L$2:L$1242),2)</f>
        <v>1.2464460319963969E-2</v>
      </c>
      <c r="N1219" s="18">
        <f t="shared" si="176"/>
        <v>1.1966242420781523E-6</v>
      </c>
    </row>
    <row r="1220" spans="1:14" x14ac:dyDescent="0.2">
      <c r="A1220" s="4">
        <v>1218</v>
      </c>
      <c r="B1220" s="1" t="str">
        <f>'Исходные данные'!A1470</f>
        <v>11.05.2011</v>
      </c>
      <c r="C1220" s="1">
        <f>'Исходные данные'!B1470</f>
        <v>1317.26</v>
      </c>
      <c r="D1220" s="5" t="str">
        <f>'Исходные данные'!A1222</f>
        <v>10.05.2012</v>
      </c>
      <c r="E1220" s="1">
        <f>'Исходные данные'!B1222</f>
        <v>1390.59</v>
      </c>
      <c r="F1220" s="12">
        <f t="shared" si="171"/>
        <v>1.055668584789639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5.4174295864613191E-2</v>
      </c>
      <c r="J1220" s="18">
        <f t="shared" si="174"/>
        <v>5.1863731719701214E-6</v>
      </c>
      <c r="K1220" s="12">
        <f t="shared" si="178"/>
        <v>0.89462921289676034</v>
      </c>
      <c r="L1220" s="12">
        <f t="shared" si="175"/>
        <v>-0.11134593381414999</v>
      </c>
      <c r="M1220" s="12">
        <f t="shared" si="179"/>
        <v>1.2397916976945067E-2</v>
      </c>
      <c r="N1220" s="18">
        <f t="shared" si="176"/>
        <v>1.1869138854750098E-6</v>
      </c>
    </row>
    <row r="1221" spans="1:14" x14ac:dyDescent="0.2">
      <c r="A1221" s="4">
        <v>1219</v>
      </c>
      <c r="B1221" s="1" t="str">
        <f>'Исходные данные'!A1471</f>
        <v>10.05.2011</v>
      </c>
      <c r="C1221" s="1">
        <f>'Исходные данные'!B1471</f>
        <v>1317.02</v>
      </c>
      <c r="D1221" s="5" t="str">
        <f>'Исходные данные'!A1223</f>
        <v>05.05.2012</v>
      </c>
      <c r="E1221" s="1">
        <f>'Исходные данные'!B1223</f>
        <v>1389.34</v>
      </c>
      <c r="F1221" s="12">
        <f t="shared" si="171"/>
        <v>1.0549118464412082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5.3457205561243983E-2</v>
      </c>
      <c r="J1221" s="18">
        <f t="shared" si="174"/>
        <v>5.1034387725433892E-6</v>
      </c>
      <c r="K1221" s="12">
        <f t="shared" si="178"/>
        <v>0.89398791292555746</v>
      </c>
      <c r="L1221" s="12">
        <f t="shared" si="175"/>
        <v>-0.11206302411751912</v>
      </c>
      <c r="M1221" s="12">
        <f t="shared" si="179"/>
        <v>1.2558121374363669E-2</v>
      </c>
      <c r="N1221" s="18">
        <f t="shared" si="176"/>
        <v>1.1988955064029353E-6</v>
      </c>
    </row>
    <row r="1222" spans="1:14" x14ac:dyDescent="0.2">
      <c r="A1222" s="4">
        <v>1220</v>
      </c>
      <c r="B1222" s="1" t="str">
        <f>'Исходные данные'!A1472</f>
        <v>06.05.2011</v>
      </c>
      <c r="C1222" s="1">
        <f>'Исходные данные'!B1472</f>
        <v>1316.38</v>
      </c>
      <c r="D1222" s="5" t="str">
        <f>'Исходные данные'!A1224</f>
        <v>04.05.2012</v>
      </c>
      <c r="E1222" s="1">
        <f>'Исходные данные'!B1224</f>
        <v>1389.23</v>
      </c>
      <c r="F1222" s="12">
        <f t="shared" si="171"/>
        <v>1.0553411628860967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5.386409179613047E-2</v>
      </c>
      <c r="J1222" s="18">
        <f t="shared" si="174"/>
        <v>5.1279309335414607E-6</v>
      </c>
      <c r="K1222" s="12">
        <f t="shared" si="178"/>
        <v>0.89435173831423354</v>
      </c>
      <c r="L1222" s="12">
        <f t="shared" si="175"/>
        <v>-0.11165613788263268</v>
      </c>
      <c r="M1222" s="12">
        <f t="shared" si="179"/>
        <v>1.2467093126865477E-2</v>
      </c>
      <c r="N1222" s="18">
        <f t="shared" si="176"/>
        <v>1.1868833273670509E-6</v>
      </c>
    </row>
    <row r="1223" spans="1:14" x14ac:dyDescent="0.2">
      <c r="A1223" s="4">
        <v>1221</v>
      </c>
      <c r="B1223" s="1" t="str">
        <f>'Исходные данные'!A1473</f>
        <v>05.05.2011</v>
      </c>
      <c r="C1223" s="1">
        <f>'Исходные данные'!B1473</f>
        <v>1315.8</v>
      </c>
      <c r="D1223" s="5" t="str">
        <f>'Исходные данные'!A1225</f>
        <v>03.05.2012</v>
      </c>
      <c r="E1223" s="1">
        <f>'Исходные данные'!B1225</f>
        <v>1389.15</v>
      </c>
      <c r="F1223" s="12">
        <f t="shared" si="171"/>
        <v>1.0557455540355678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5.4247203632490255E-2</v>
      </c>
      <c r="J1223" s="18">
        <f t="shared" si="174"/>
        <v>5.1499895853217222E-6</v>
      </c>
      <c r="K1223" s="12">
        <f t="shared" si="178"/>
        <v>0.89469444069352788</v>
      </c>
      <c r="L1223" s="12">
        <f t="shared" si="175"/>
        <v>-0.11127302604627294</v>
      </c>
      <c r="M1223" s="12">
        <f t="shared" si="179"/>
        <v>1.2381686325494533E-2</v>
      </c>
      <c r="N1223" s="18">
        <f t="shared" si="176"/>
        <v>1.1754625373320839E-6</v>
      </c>
    </row>
    <row r="1224" spans="1:14" x14ac:dyDescent="0.2">
      <c r="A1224" s="4">
        <v>1222</v>
      </c>
      <c r="B1224" s="1" t="str">
        <f>'Исходные данные'!A1474</f>
        <v>04.05.2011</v>
      </c>
      <c r="C1224" s="1">
        <f>'Исходные данные'!B1474</f>
        <v>1315.25</v>
      </c>
      <c r="D1224" s="5" t="str">
        <f>'Исходные данные'!A1226</f>
        <v>02.05.2012</v>
      </c>
      <c r="E1224" s="1">
        <f>'Исходные данные'!B1226</f>
        <v>1388.83</v>
      </c>
      <c r="F1224" s="12">
        <f t="shared" si="171"/>
        <v>1.0559437369321421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5.4434904444350972E-2</v>
      </c>
      <c r="J1224" s="18">
        <f t="shared" si="174"/>
        <v>5.1533854769938304E-6</v>
      </c>
      <c r="K1224" s="12">
        <f t="shared" si="178"/>
        <v>0.89486239132815548</v>
      </c>
      <c r="L1224" s="12">
        <f t="shared" si="175"/>
        <v>-0.11108532523441221</v>
      </c>
      <c r="M1224" s="12">
        <f t="shared" si="179"/>
        <v>1.2339949482435135E-2</v>
      </c>
      <c r="N1224" s="18">
        <f t="shared" si="176"/>
        <v>1.168230514937886E-6</v>
      </c>
    </row>
    <row r="1225" spans="1:14" x14ac:dyDescent="0.2">
      <c r="A1225" s="4">
        <v>1223</v>
      </c>
      <c r="B1225" s="1" t="str">
        <f>'Исходные данные'!A1475</f>
        <v>03.05.2011</v>
      </c>
      <c r="C1225" s="1">
        <f>'Исходные данные'!B1475</f>
        <v>1315.53</v>
      </c>
      <c r="D1225" s="5" t="str">
        <f>'Исходные данные'!A1227</f>
        <v>28.04.2012</v>
      </c>
      <c r="E1225" s="1">
        <f>'Исходные данные'!B1227</f>
        <v>1387.52</v>
      </c>
      <c r="F1225" s="12">
        <f t="shared" si="171"/>
        <v>1.0547231914133468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5.327835469369667E-2</v>
      </c>
      <c r="J1225" s="18">
        <f t="shared" si="174"/>
        <v>5.0298164682633245E-6</v>
      </c>
      <c r="K1225" s="12">
        <f t="shared" si="178"/>
        <v>0.89382803670917998</v>
      </c>
      <c r="L1225" s="12">
        <f t="shared" si="175"/>
        <v>-0.11224187498506655</v>
      </c>
      <c r="M1225" s="12">
        <f t="shared" si="179"/>
        <v>1.2598238500163304E-2</v>
      </c>
      <c r="N1225" s="18">
        <f t="shared" si="176"/>
        <v>1.1893540602658161E-6</v>
      </c>
    </row>
    <row r="1226" spans="1:14" x14ac:dyDescent="0.2">
      <c r="A1226" s="4">
        <v>1224</v>
      </c>
      <c r="B1226" s="1" t="str">
        <f>'Исходные данные'!A1476</f>
        <v>29.04.2011</v>
      </c>
      <c r="C1226" s="1">
        <f>'Исходные данные'!B1476</f>
        <v>1315.6</v>
      </c>
      <c r="D1226" s="5" t="str">
        <f>'Исходные данные'!A1228</f>
        <v>27.04.2012</v>
      </c>
      <c r="E1226" s="1">
        <f>'Исходные данные'!B1228</f>
        <v>1386.96</v>
      </c>
      <c r="F1226" s="12">
        <f t="shared" si="171"/>
        <v>1.0542414107631499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5.282146636273035E-2</v>
      </c>
      <c r="J1226" s="18">
        <f t="shared" si="174"/>
        <v>4.9727652331428399E-6</v>
      </c>
      <c r="K1226" s="12">
        <f t="shared" si="178"/>
        <v>0.89341975038704757</v>
      </c>
      <c r="L1226" s="12">
        <f t="shared" si="175"/>
        <v>-0.11269876331603283</v>
      </c>
      <c r="M1226" s="12">
        <f t="shared" si="179"/>
        <v>1.2701011252963185E-2</v>
      </c>
      <c r="N1226" s="18">
        <f t="shared" si="176"/>
        <v>1.1957098417293274E-6</v>
      </c>
    </row>
    <row r="1227" spans="1:14" x14ac:dyDescent="0.2">
      <c r="A1227" s="4">
        <v>1225</v>
      </c>
      <c r="B1227" s="1" t="str">
        <f>'Исходные данные'!A1477</f>
        <v>28.04.2011</v>
      </c>
      <c r="C1227" s="1">
        <f>'Исходные данные'!B1477</f>
        <v>1315.9</v>
      </c>
      <c r="D1227" s="5" t="str">
        <f>'Исходные данные'!A1229</f>
        <v>26.04.2012</v>
      </c>
      <c r="E1227" s="1">
        <f>'Исходные данные'!B1229</f>
        <v>1386.97</v>
      </c>
      <c r="F1227" s="12">
        <f t="shared" si="171"/>
        <v>1.0540086632722852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5.2600669508811752E-2</v>
      </c>
      <c r="J1227" s="18">
        <f t="shared" si="174"/>
        <v>4.9381575793683433E-6</v>
      </c>
      <c r="K1227" s="12">
        <f t="shared" si="178"/>
        <v>0.89322250789299573</v>
      </c>
      <c r="L1227" s="12">
        <f t="shared" si="175"/>
        <v>-0.11291956016995146</v>
      </c>
      <c r="M1227" s="12">
        <f t="shared" si="179"/>
        <v>1.2750827068975285E-2</v>
      </c>
      <c r="N1227" s="18">
        <f t="shared" si="176"/>
        <v>1.1970492756432928E-6</v>
      </c>
    </row>
    <row r="1228" spans="1:14" x14ac:dyDescent="0.2">
      <c r="A1228" s="4">
        <v>1226</v>
      </c>
      <c r="B1228" s="1" t="str">
        <f>'Исходные данные'!A1478</f>
        <v>27.04.2011</v>
      </c>
      <c r="C1228" s="1">
        <f>'Исходные данные'!B1478</f>
        <v>1315.58</v>
      </c>
      <c r="D1228" s="5" t="str">
        <f>'Исходные данные'!A1230</f>
        <v>25.04.2012</v>
      </c>
      <c r="E1228" s="1">
        <f>'Исходные данные'!B1230</f>
        <v>1386.81</v>
      </c>
      <c r="F1228" s="12">
        <f t="shared" si="171"/>
        <v>1.0541434196324055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5.2728512619749229E-2</v>
      </c>
      <c r="J1228" s="18">
        <f t="shared" si="174"/>
        <v>4.9363433836973775E-6</v>
      </c>
      <c r="K1228" s="12">
        <f t="shared" si="178"/>
        <v>0.89333670753682748</v>
      </c>
      <c r="L1228" s="12">
        <f t="shared" si="175"/>
        <v>-0.11279171705901399</v>
      </c>
      <c r="M1228" s="12">
        <f t="shared" si="179"/>
        <v>1.2721971437120665E-2</v>
      </c>
      <c r="N1228" s="18">
        <f t="shared" si="176"/>
        <v>1.1910068464115208E-6</v>
      </c>
    </row>
    <row r="1229" spans="1:14" x14ac:dyDescent="0.2">
      <c r="A1229" s="4">
        <v>1227</v>
      </c>
      <c r="B1229" s="1" t="str">
        <f>'Исходные данные'!A1479</f>
        <v>26.04.2011</v>
      </c>
      <c r="C1229" s="1">
        <f>'Исходные данные'!B1479</f>
        <v>1315.42</v>
      </c>
      <c r="D1229" s="5" t="str">
        <f>'Исходные данные'!A1231</f>
        <v>24.04.2012</v>
      </c>
      <c r="E1229" s="1">
        <f>'Исходные данные'!B1231</f>
        <v>1386.56</v>
      </c>
      <c r="F1229" s="12">
        <f t="shared" si="171"/>
        <v>1.0540815861093795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5.2669853299349041E-2</v>
      </c>
      <c r="J1229" s="18">
        <f t="shared" si="174"/>
        <v>4.9170895747345474E-6</v>
      </c>
      <c r="K1229" s="12">
        <f t="shared" si="178"/>
        <v>0.89328430654959301</v>
      </c>
      <c r="L1229" s="12">
        <f t="shared" si="175"/>
        <v>-0.11285037637941417</v>
      </c>
      <c r="M1229" s="12">
        <f t="shared" si="179"/>
        <v>1.2735207448975437E-2</v>
      </c>
      <c r="N1229" s="18">
        <f t="shared" si="176"/>
        <v>1.1889183632909948E-6</v>
      </c>
    </row>
    <row r="1230" spans="1:14" x14ac:dyDescent="0.2">
      <c r="A1230" s="4">
        <v>1228</v>
      </c>
      <c r="B1230" s="1" t="str">
        <f>'Исходные данные'!A1480</f>
        <v>25.04.2011</v>
      </c>
      <c r="C1230" s="1">
        <f>'Исходные данные'!B1480</f>
        <v>1315.09</v>
      </c>
      <c r="D1230" s="5" t="str">
        <f>'Исходные данные'!A1232</f>
        <v>23.04.2012</v>
      </c>
      <c r="E1230" s="1">
        <f>'Исходные данные'!B1232</f>
        <v>1386.38</v>
      </c>
      <c r="F1230" s="12">
        <f t="shared" si="171"/>
        <v>1.054209217620087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5.2790929111696777E-2</v>
      </c>
      <c r="J1230" s="18">
        <f t="shared" si="174"/>
        <v>4.9146374550800628E-6</v>
      </c>
      <c r="K1230" s="12">
        <f t="shared" si="178"/>
        <v>0.89339246822041496</v>
      </c>
      <c r="L1230" s="12">
        <f t="shared" si="175"/>
        <v>-0.1127293005670664</v>
      </c>
      <c r="M1230" s="12">
        <f t="shared" si="179"/>
        <v>1.2707895206339994E-2</v>
      </c>
      <c r="N1230" s="18">
        <f t="shared" si="176"/>
        <v>1.1830573700297494E-6</v>
      </c>
    </row>
    <row r="1231" spans="1:14" x14ac:dyDescent="0.2">
      <c r="A1231" s="4">
        <v>1229</v>
      </c>
      <c r="B1231" s="1" t="str">
        <f>'Исходные данные'!A1481</f>
        <v>22.04.2011</v>
      </c>
      <c r="C1231" s="1">
        <f>'Исходные данные'!B1481</f>
        <v>1314.37</v>
      </c>
      <c r="D1231" s="5" t="str">
        <f>'Исходные данные'!A1233</f>
        <v>20.04.2012</v>
      </c>
      <c r="E1231" s="1">
        <f>'Исходные данные'!B1233</f>
        <v>1385.77</v>
      </c>
      <c r="F1231" s="12">
        <f t="shared" si="171"/>
        <v>1.0543226032243584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5.289847845314833E-2</v>
      </c>
      <c r="J1231" s="18">
        <f t="shared" si="174"/>
        <v>4.9109049705266629E-6</v>
      </c>
      <c r="K1231" s="12">
        <f t="shared" si="178"/>
        <v>0.89348855715908826</v>
      </c>
      <c r="L1231" s="12">
        <f t="shared" si="175"/>
        <v>-0.11262175122561485</v>
      </c>
      <c r="M1231" s="12">
        <f t="shared" si="179"/>
        <v>1.2683658849124277E-2</v>
      </c>
      <c r="N1231" s="18">
        <f t="shared" si="176"/>
        <v>1.1775053859402969E-6</v>
      </c>
    </row>
    <row r="1232" spans="1:14" x14ac:dyDescent="0.2">
      <c r="A1232" s="4">
        <v>1230</v>
      </c>
      <c r="B1232" s="1" t="str">
        <f>'Исходные данные'!A1482</f>
        <v>21.04.2011</v>
      </c>
      <c r="C1232" s="1">
        <f>'Исходные данные'!B1482</f>
        <v>1313.95</v>
      </c>
      <c r="D1232" s="5" t="str">
        <f>'Исходные данные'!A1234</f>
        <v>19.04.2012</v>
      </c>
      <c r="E1232" s="1">
        <f>'Исходные данные'!B1234</f>
        <v>1385.28</v>
      </c>
      <c r="F1232" s="12">
        <f t="shared" si="171"/>
        <v>1.0542866927965295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5.2864417683426645E-2</v>
      </c>
      <c r="J1232" s="18">
        <f t="shared" si="174"/>
        <v>4.894045154313327E-6</v>
      </c>
      <c r="K1232" s="12">
        <f t="shared" si="178"/>
        <v>0.89345812476937214</v>
      </c>
      <c r="L1232" s="12">
        <f t="shared" si="175"/>
        <v>-0.11265581199533654</v>
      </c>
      <c r="M1232" s="12">
        <f t="shared" si="179"/>
        <v>1.269133197632861E-2</v>
      </c>
      <c r="N1232" s="18">
        <f t="shared" si="176"/>
        <v>1.1749292715656894E-6</v>
      </c>
    </row>
    <row r="1233" spans="1:14" x14ac:dyDescent="0.2">
      <c r="A1233" s="4">
        <v>1231</v>
      </c>
      <c r="B1233" s="1" t="str">
        <f>'Исходные данные'!A1483</f>
        <v>20.04.2011</v>
      </c>
      <c r="C1233" s="1">
        <f>'Исходные данные'!B1483</f>
        <v>1313.57</v>
      </c>
      <c r="D1233" s="5" t="str">
        <f>'Исходные данные'!A1235</f>
        <v>18.04.2012</v>
      </c>
      <c r="E1233" s="1">
        <f>'Исходные данные'!B1235</f>
        <v>1384.98</v>
      </c>
      <c r="F1233" s="12">
        <f t="shared" si="171"/>
        <v>1.0543633000144645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5.2937077649025381E-2</v>
      </c>
      <c r="J1233" s="18">
        <f t="shared" si="174"/>
        <v>4.8870935379259865E-6</v>
      </c>
      <c r="K1233" s="12">
        <f t="shared" si="178"/>
        <v>0.8935230457645319</v>
      </c>
      <c r="L1233" s="12">
        <f t="shared" si="175"/>
        <v>-0.11258315202973777</v>
      </c>
      <c r="M1233" s="12">
        <f t="shared" si="179"/>
        <v>1.2674966120951045E-2</v>
      </c>
      <c r="N1233" s="18">
        <f t="shared" si="176"/>
        <v>1.17013911183046E-6</v>
      </c>
    </row>
    <row r="1234" spans="1:14" x14ac:dyDescent="0.2">
      <c r="A1234" s="4">
        <v>1232</v>
      </c>
      <c r="B1234" s="1" t="str">
        <f>'Исходные данные'!A1484</f>
        <v>19.04.2011</v>
      </c>
      <c r="C1234" s="1">
        <f>'Исходные данные'!B1484</f>
        <v>1313.53</v>
      </c>
      <c r="D1234" s="5" t="str">
        <f>'Исходные данные'!A1236</f>
        <v>17.04.2012</v>
      </c>
      <c r="E1234" s="1">
        <f>'Исходные данные'!B1236</f>
        <v>1384.72</v>
      </c>
      <c r="F1234" s="12">
        <f t="shared" si="171"/>
        <v>1.054197467891864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5.2779783512222157E-2</v>
      </c>
      <c r="J1234" s="18">
        <f t="shared" si="174"/>
        <v>4.8589727401391381E-6</v>
      </c>
      <c r="K1234" s="12">
        <f t="shared" si="178"/>
        <v>0.89338251088128096</v>
      </c>
      <c r="L1234" s="12">
        <f t="shared" si="175"/>
        <v>-0.11274044616654096</v>
      </c>
      <c r="M1234" s="12">
        <f t="shared" si="179"/>
        <v>1.2710408201830716E-2</v>
      </c>
      <c r="N1234" s="18">
        <f t="shared" si="176"/>
        <v>1.1701360418508497E-6</v>
      </c>
    </row>
    <row r="1235" spans="1:14" x14ac:dyDescent="0.2">
      <c r="A1235" s="4">
        <v>1233</v>
      </c>
      <c r="B1235" s="1" t="str">
        <f>'Исходные данные'!A1485</f>
        <v>18.04.2011</v>
      </c>
      <c r="C1235" s="1">
        <f>'Исходные данные'!B1485</f>
        <v>1313.26</v>
      </c>
      <c r="D1235" s="5" t="str">
        <f>'Исходные данные'!A1237</f>
        <v>16.04.2012</v>
      </c>
      <c r="E1235" s="1">
        <f>'Исходные данные'!B1237</f>
        <v>1384.58</v>
      </c>
      <c r="F1235" s="12">
        <f t="shared" si="171"/>
        <v>1.0543076009320318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5.2884249033217486E-2</v>
      </c>
      <c r="J1235" s="18">
        <f t="shared" si="174"/>
        <v>4.8550015074501978E-6</v>
      </c>
      <c r="K1235" s="12">
        <f t="shared" si="178"/>
        <v>0.89347584342565978</v>
      </c>
      <c r="L1235" s="12">
        <f t="shared" si="175"/>
        <v>-0.1126359806455457</v>
      </c>
      <c r="M1235" s="12">
        <f t="shared" si="179"/>
        <v>1.2686864135983742E-2</v>
      </c>
      <c r="N1235" s="18">
        <f t="shared" si="176"/>
        <v>1.164708691737841E-6</v>
      </c>
    </row>
    <row r="1236" spans="1:14" x14ac:dyDescent="0.2">
      <c r="A1236" s="4">
        <v>1234</v>
      </c>
      <c r="B1236" s="1" t="str">
        <f>'Исходные данные'!A1486</f>
        <v>15.04.2011</v>
      </c>
      <c r="C1236" s="1">
        <f>'Исходные данные'!B1486</f>
        <v>1312.84</v>
      </c>
      <c r="D1236" s="5" t="str">
        <f>'Исходные данные'!A1238</f>
        <v>13.04.2012</v>
      </c>
      <c r="E1236" s="1">
        <f>'Исходные данные'!B1238</f>
        <v>1383.86</v>
      </c>
      <c r="F1236" s="12">
        <f t="shared" si="171"/>
        <v>1.0540964626306328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5.2683966453845127E-2</v>
      </c>
      <c r="J1236" s="18">
        <f t="shared" si="174"/>
        <v>4.8231154907830037E-6</v>
      </c>
      <c r="K1236" s="12">
        <f t="shared" si="178"/>
        <v>0.89329691369798347</v>
      </c>
      <c r="L1236" s="12">
        <f t="shared" si="175"/>
        <v>-0.11283626322491798</v>
      </c>
      <c r="M1236" s="12">
        <f t="shared" si="179"/>
        <v>1.2732022298562974E-2</v>
      </c>
      <c r="N1236" s="18">
        <f t="shared" si="176"/>
        <v>1.1655920787777333E-6</v>
      </c>
    </row>
    <row r="1237" spans="1:14" x14ac:dyDescent="0.2">
      <c r="A1237" s="4">
        <v>1235</v>
      </c>
      <c r="B1237" s="1" t="str">
        <f>'Исходные данные'!A1487</f>
        <v>14.04.2011</v>
      </c>
      <c r="C1237" s="1">
        <f>'Исходные данные'!B1487</f>
        <v>1312.76</v>
      </c>
      <c r="D1237" s="5" t="str">
        <f>'Исходные данные'!A1239</f>
        <v>12.04.2012</v>
      </c>
      <c r="E1237" s="1">
        <f>'Исходные данные'!B1239</f>
        <v>1383.54</v>
      </c>
      <c r="F1237" s="12">
        <f t="shared" si="171"/>
        <v>1.0539169383588776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5.2513640902684004E-2</v>
      </c>
      <c r="J1237" s="18">
        <f t="shared" si="174"/>
        <v>4.7941044983105134E-6</v>
      </c>
      <c r="K1237" s="12">
        <f t="shared" si="178"/>
        <v>0.8931447753656977</v>
      </c>
      <c r="L1237" s="12">
        <f t="shared" si="175"/>
        <v>-0.11300658877607921</v>
      </c>
      <c r="M1237" s="12">
        <f t="shared" si="179"/>
        <v>1.2770489106805867E-2</v>
      </c>
      <c r="N1237" s="18">
        <f t="shared" si="176"/>
        <v>1.1658505908211415E-6</v>
      </c>
    </row>
    <row r="1238" spans="1:14" x14ac:dyDescent="0.2">
      <c r="A1238" s="4">
        <v>1236</v>
      </c>
      <c r="B1238" s="1" t="str">
        <f>'Исходные данные'!A1488</f>
        <v>13.04.2011</v>
      </c>
      <c r="C1238" s="1">
        <f>'Исходные данные'!B1488</f>
        <v>1312.59</v>
      </c>
      <c r="D1238" s="5" t="str">
        <f>'Исходные данные'!A1240</f>
        <v>11.04.2012</v>
      </c>
      <c r="E1238" s="1">
        <f>'Исходные данные'!B1240</f>
        <v>1383.81</v>
      </c>
      <c r="F1238" s="12">
        <f t="shared" si="171"/>
        <v>1.0542591365163532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5.2838279972977242E-2</v>
      </c>
      <c r="J1238" s="18">
        <f t="shared" si="174"/>
        <v>4.8102783436371477E-6</v>
      </c>
      <c r="K1238" s="12">
        <f t="shared" si="178"/>
        <v>0.89343477212480193</v>
      </c>
      <c r="L1238" s="12">
        <f t="shared" si="175"/>
        <v>-0.11268194970578592</v>
      </c>
      <c r="M1238" s="12">
        <f t="shared" si="179"/>
        <v>1.2697221789497264E-2</v>
      </c>
      <c r="N1238" s="18">
        <f t="shared" si="176"/>
        <v>1.155926556080416E-6</v>
      </c>
    </row>
    <row r="1239" spans="1:14" x14ac:dyDescent="0.2">
      <c r="A1239" s="4">
        <v>1237</v>
      </c>
      <c r="B1239" s="1" t="str">
        <f>'Исходные данные'!A1489</f>
        <v>12.04.2011</v>
      </c>
      <c r="C1239" s="1">
        <f>'Исходные данные'!B1489</f>
        <v>1312.35</v>
      </c>
      <c r="D1239" s="5" t="str">
        <f>'Исходные данные'!A1241</f>
        <v>10.04.2012</v>
      </c>
      <c r="E1239" s="1">
        <f>'Исходные данные'!B1241</f>
        <v>1383.6</v>
      </c>
      <c r="F1239" s="12">
        <f t="shared" si="171"/>
        <v>1.0542919190764659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5.2869374842630441E-2</v>
      </c>
      <c r="J1239" s="18">
        <f t="shared" si="174"/>
        <v>4.7996755413234396E-6</v>
      </c>
      <c r="K1239" s="12">
        <f t="shared" si="178"/>
        <v>0.89346255379451622</v>
      </c>
      <c r="L1239" s="12">
        <f t="shared" si="175"/>
        <v>-0.11265085483613275</v>
      </c>
      <c r="M1239" s="12">
        <f t="shared" si="179"/>
        <v>1.2690215095311451E-2</v>
      </c>
      <c r="N1239" s="18">
        <f t="shared" si="176"/>
        <v>1.1520642184326883E-6</v>
      </c>
    </row>
    <row r="1240" spans="1:14" x14ac:dyDescent="0.2">
      <c r="A1240" s="4">
        <v>1238</v>
      </c>
      <c r="B1240" s="1" t="str">
        <f>'Исходные данные'!A1490</f>
        <v>11.04.2011</v>
      </c>
      <c r="C1240" s="1">
        <f>'Исходные данные'!B1490</f>
        <v>1311.75</v>
      </c>
      <c r="D1240" s="5" t="str">
        <f>'Исходные данные'!A1242</f>
        <v>09.04.2012</v>
      </c>
      <c r="E1240" s="1">
        <f>'Исходные данные'!B1242</f>
        <v>1383.3</v>
      </c>
      <c r="F1240" s="12">
        <f t="shared" si="171"/>
        <v>1.0545454545454545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5.3109825313948332E-2</v>
      </c>
      <c r="J1240" s="18">
        <f t="shared" si="174"/>
        <v>4.8080474747630653E-6</v>
      </c>
      <c r="K1240" s="12">
        <f t="shared" si="178"/>
        <v>0.89367741311715854</v>
      </c>
      <c r="L1240" s="12">
        <f t="shared" si="175"/>
        <v>-0.11241040436481482</v>
      </c>
      <c r="M1240" s="12">
        <f t="shared" si="179"/>
        <v>1.2636099009461176E-2</v>
      </c>
      <c r="N1240" s="18">
        <f t="shared" si="176"/>
        <v>1.1439496095902181E-6</v>
      </c>
    </row>
    <row r="1241" spans="1:14" x14ac:dyDescent="0.2">
      <c r="A1241" s="4">
        <v>1239</v>
      </c>
      <c r="B1241" s="1" t="str">
        <f>'Исходные данные'!A1491</f>
        <v>08.04.2011</v>
      </c>
      <c r="C1241" s="1">
        <f>'Исходные данные'!B1491</f>
        <v>1310.84</v>
      </c>
      <c r="D1241" s="5" t="str">
        <f>'Исходные данные'!A1243</f>
        <v>06.04.2012</v>
      </c>
      <c r="E1241" s="1">
        <f>'Исходные данные'!B1243</f>
        <v>1382.79</v>
      </c>
      <c r="F1241" s="12">
        <f t="shared" si="171"/>
        <v>1.0548884684629702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5.3435044242873014E-2</v>
      </c>
      <c r="J1241" s="18">
        <f t="shared" si="174"/>
        <v>4.8239879797127609E-6</v>
      </c>
      <c r="K1241" s="12">
        <f t="shared" si="178"/>
        <v>0.89396810119432712</v>
      </c>
      <c r="L1241" s="12">
        <f t="shared" si="175"/>
        <v>-0.11208518543589015</v>
      </c>
      <c r="M1241" s="12">
        <f t="shared" si="179"/>
        <v>1.2563088794197878E-2</v>
      </c>
      <c r="N1241" s="18">
        <f t="shared" si="176"/>
        <v>1.1341656059236413E-6</v>
      </c>
    </row>
    <row r="1242" spans="1:14" x14ac:dyDescent="0.2">
      <c r="A1242" s="4">
        <v>1240</v>
      </c>
      <c r="B1242" s="1" t="str">
        <f>'Исходные данные'!A1492</f>
        <v>07.04.2011</v>
      </c>
      <c r="C1242" s="1">
        <f>'Исходные данные'!B1492</f>
        <v>1310.77</v>
      </c>
      <c r="D1242" s="5" t="str">
        <f>'Исходные данные'!A1244</f>
        <v>05.04.2012</v>
      </c>
      <c r="E1242" s="1">
        <f>'Исходные данные'!B1244</f>
        <v>1382.33</v>
      </c>
      <c r="F1242" s="12">
        <f t="shared" si="171"/>
        <v>1.054593864674962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5.3155730417584549E-2</v>
      </c>
      <c r="J1242" s="18">
        <f t="shared" si="174"/>
        <v>4.7853786013620919E-6</v>
      </c>
      <c r="K1242" s="12">
        <f t="shared" si="178"/>
        <v>0.8937184384130531</v>
      </c>
      <c r="L1242" s="12">
        <f t="shared" si="175"/>
        <v>-0.11236449926117856</v>
      </c>
      <c r="M1242" s="12">
        <f t="shared" si="179"/>
        <v>1.2625780694215393E-2</v>
      </c>
      <c r="N1242" s="18">
        <f t="shared" si="176"/>
        <v>1.1366439758224372E-6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3" sqref="C3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0.95870620234101334</v>
      </c>
      <c r="D2" s="14">
        <f>C2-1</f>
        <v>-4.1293797658986664E-2</v>
      </c>
      <c r="E2" s="11">
        <f>E3/E6</f>
        <v>0.99258919648296162</v>
      </c>
      <c r="F2" s="14">
        <f>E2-1</f>
        <v>-7.4108035170383779E-3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1.1815401525523779</v>
      </c>
      <c r="D3" s="14">
        <f>C3-1</f>
        <v>0.18154015255237788</v>
      </c>
      <c r="E3" s="11">
        <f>GEOMEAN('Обработанные данные'!F2:F1242)</f>
        <v>1.1800068336371914</v>
      </c>
      <c r="F3" s="14">
        <f t="shared" ref="F3:F6" si="0">E3-1</f>
        <v>0.18000683363719139</v>
      </c>
    </row>
    <row r="4" spans="1:10" ht="15" x14ac:dyDescent="0.25">
      <c r="A4" s="6" t="s">
        <v>1520</v>
      </c>
      <c r="B4" s="7" t="s">
        <v>1521</v>
      </c>
      <c r="C4" s="13">
        <f>C3*C6</f>
        <v>1.456167831901565</v>
      </c>
      <c r="D4" s="14">
        <f>C4-1</f>
        <v>0.45616783190156496</v>
      </c>
      <c r="E4" s="11">
        <f>E3*E6</f>
        <v>1.4028120922172176</v>
      </c>
      <c r="F4" s="14">
        <f t="shared" si="0"/>
        <v>0.40281209221721759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1.2324319480433508</v>
      </c>
      <c r="D6" s="14">
        <f>C6-1</f>
        <v>0.23243194804335077</v>
      </c>
      <c r="E6" s="12">
        <f>EXP(E7)</f>
        <v>1.1888169222658338</v>
      </c>
      <c r="F6" s="14">
        <f t="shared" si="0"/>
        <v>0.1888169222658338</v>
      </c>
    </row>
    <row r="7" spans="1:10" x14ac:dyDescent="0.2">
      <c r="A7" s="6" t="s">
        <v>1516</v>
      </c>
      <c r="B7" s="7" t="s">
        <v>1517</v>
      </c>
      <c r="C7" s="11">
        <f>POWER(C8,0.5)</f>
        <v>0.20898941084103831</v>
      </c>
      <c r="D7" s="17"/>
      <c r="E7" s="11">
        <f>POWER(E8,0.5)</f>
        <v>0.17295862962586717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4.3676573843684306E-2</v>
      </c>
      <c r="D8" s="17"/>
      <c r="E8" s="11">
        <f>_xlfn.VAR.P('Обработанные данные'!L2:L1242)</f>
        <v>2.9914687562057896E-2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2017-04-08T15:12:48Z</dcterms:modified>
</cp:coreProperties>
</file>