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<sst xmlns="http://schemas.openxmlformats.org/spreadsheetml/2006/main" count="2376" uniqueCount="2375">
  <si>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</si>
  <si>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</si>
  <si>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</si>
  <si>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</si>
  <si>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</si>
  <si>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</si>
  <si>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</si>
  <si>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</si>
  <si>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</si>
  <si>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</si>
  <si>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</si>
  <si>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</si>
  <si>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</si>
  <si>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</si>
  <si>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</si>
  <si>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</si>
  <si>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</si>
  <si>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</si>
  <si>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</si>
  <si>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</si>
  <si>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</si>
  <si>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</si>
  <si>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</si>
  <si>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</si>
  <si>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</si>
  <si>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</si>
  <si>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</si>
  <si>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</si>
  <si>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</si>
  <si>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</si>
  <si>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</si>
  <si>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</si>
  <si>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</si>
  <si>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</si>
  <si>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</si>
  <si>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</si>
  <si>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</si>
  <si>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</si>
  <si>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</si>
  <si>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</si>
  <si>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</si>
  <si>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</si>
  <si>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</si>
  <si>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</si>
  <si>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</si>
  <si>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</si>
  <si>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</si>
  <si>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</si>
  <si>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</si>
  <si>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</si>
  <si>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</si>
  <si>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</si>
  <si>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</si>
  <si>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</si>
  <si>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</si>
  <si>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</si>
  <si>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</si>
  <si>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</si>
  <si>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</si>
  <si>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</si>
  <si>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</si>
  <si>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</si>
  <si>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</si>
  <si>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</si>
  <si>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</si>
  <si>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</si>
  <si>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</si>
  <si>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</si>
  <si>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</si>
  <si>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</si>
  <si>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</si>
  <si>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</si>
  <si>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</si>
  <si>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</si>
  <si>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</si>
  <si>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</si>
  <si>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</si>
  <si>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</si>
  <si>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</si>
  <si>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</si>
  <si>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</si>
  <si>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</si>
  <si>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</si>
  <si>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</si>
  <si>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</si>
  <si>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</si>
  <si>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</si>
  <si>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</si>
  <si>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</si>
  <si>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</si>
  <si>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</si>
  <si>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</si>
  <si>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</si>
  <si>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</si>
  <si>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</si>
  <si>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</si>
  <si>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</si>
  <si>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</si>
  <si>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</si>
  <si>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</si>
  <si>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</si>
  <si>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</si>
  <si>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</si>
  <si>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</si>
  <si>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</si>
  <si>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</si>
  <si>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</si>
  <si>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</si>
  <si>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</si>
  <si>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</si>
  <si>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</si>
  <si>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</si>
  <si>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</si>
  <si>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</si>
  <si>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</si>
  <si>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</si>
  <si>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</si>
  <si>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</si>
  <si>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</si>
  <si>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</si>
  <si>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</si>
  <si>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</si>
  <si>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</si>
  <si>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</si>
  <si>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</si>
  <si>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</si>
  <si>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</si>
  <si>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</si>
  <si>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</si>
  <si>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</si>
  <si>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</si>
  <si>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</si>
  <si>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</si>
  <si>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</si>
  <si>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</si>
  <si>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</si>
  <si>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</si>
  <si>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</si>
  <si>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</si>
  <si>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</si>
  <si>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</si>
  <si>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</si>
  <si>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</si>
  <si>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</si>
  <si>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</si>
  <si>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</si>
  <si>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</si>
  <si>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</si>
  <si>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</si>
  <si>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</si>
  <si>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</si>
  <si>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</si>
  <si>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</si>
  <si>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</si>
  <si>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</si>
  <si>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</si>
  <si>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</si>
  <si>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</si>
  <si>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</si>
  <si>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</si>
  <si>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</si>
  <si>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</si>
  <si>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</si>
  <si>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</si>
  <si>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</si>
  <si>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</si>
  <si>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</si>
  <si>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</si>
  <si>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</si>
  <si>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</si>
  <si>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</si>
  <si>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</si>
  <si>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</si>
  <si>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</si>
  <si>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</si>
  <si>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</si>
  <si>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</si>
  <si>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</si>
  <si>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</si>
  <si>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</si>
  <si>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</si>
  <si>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</si>
  <si>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</si>
  <si>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</si>
  <si>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</si>
  <si>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</si>
  <si>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</si>
  <si>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</si>
  <si>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</si>
  <si>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</si>
  <si>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</si>
  <si>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</si>
  <si>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</si>
  <si>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</si>
  <si>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</si>
  <si>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</si>
  <si>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</si>
  <si>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</si>
  <si>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</si>
  <si>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</si>
  <si>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</si>
  <si>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</si>
  <si>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</si>
  <si>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</si>
  <si>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</si>
  <si>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</si>
  <si>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</si>
  <si>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</si>
  <si>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</si>
  <si>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</si>
  <si>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</si>
  <si>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</si>
  <si>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</si>
  <si>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</si>
  <si>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</si>
  <si>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</si>
  <si>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</si>
  <si>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</si>
  <si>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</si>
  <si>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</si>
  <si>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</si>
  <si>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</si>
  <si>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</si>
  <si>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</si>
  <si>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</si>
  <si>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</si>
  <si>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</si>
  <si>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</si>
  <si>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</si>
  <si>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</si>
  <si>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</si>
  <si>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</si>
  <si>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</si>
  <si>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</si>
  <si>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</si>
  <si>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</si>
  <si>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</si>
  <si>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</si>
  <si>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</si>
  <si>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</si>
  <si>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</si>
  <si>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</si>
  <si>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</si>
  <si>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</si>
  <si>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</si>
  <si>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</si>
  <si>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</si>
  <si>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</si>
  <si>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</si>
  <si>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</si>
  <si>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</si>
  <si>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</si>
  <si>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</si>
  <si>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</si>
  <si>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</si>
  <si>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</si>
  <si>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</si>
  <si>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</si>
  <si>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</si>
  <si>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</si>
  <si>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</si>
  <si>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</si>
  <si>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</si>
  <si>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</si>
  <si>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</si>
  <si>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</si>
  <si>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</si>
  <si>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</si>
  <si>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</si>
  <si>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</si>
  <si>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</si>
  <si>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</si>
  <si>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</si>
  <si>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</si>
  <si>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</si>
  <si>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</si>
  <si>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</si>
  <si>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</si>
  <si>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</si>
  <si>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</si>
  <si>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</si>
  <si>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</si>
  <si>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</si>
  <si>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</si>
  <si>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</si>
  <si>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</si>
  <si>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</si>
  <si>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</si>
  <si>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</si>
  <si>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</si>
  <si>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</si>
  <si>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</si>
  <si>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</si>
  <si>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</si>
  <si>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</si>
  <si>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</si>
  <si>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</si>
  <si>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</si>
  <si>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</si>
  <si>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</si>
  <si>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</si>
  <si>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</si>
  <si>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</si>
  <si>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</si>
  <si>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</si>
  <si>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</si>
  <si>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</si>
  <si>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</si>
  <si>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</si>
  <si>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</si>
  <si>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</si>
  <si>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</si>
  <si>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</si>
  <si>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</si>
  <si>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</si>
  <si>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</si>
  <si>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</si>
  <si>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</si>
  <si>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</si>
  <si>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</si>
  <si>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</si>
  <si>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</si>
  <si>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</si>
  <si>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</si>
  <si>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</si>
  <si>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</si>
  <si>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</si>
  <si>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</si>
  <si>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</si>
  <si>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</si>
  <si>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</si>
  <si>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</si>
  <si>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</si>
  <si>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</si>
  <si>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</si>
  <si>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</si>
  <si>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</si>
  <si>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</si>
  <si>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</si>
  <si>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</si>
  <si>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</si>
  <si>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</si>
  <si>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</si>
  <si>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</si>
  <si>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</si>
  <si>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</si>
  <si>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</si>
  <si>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</si>
  <si>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</si>
  <si>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</si>
  <si>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</si>
  <si>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</si>
  <si>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</si>
  <si>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</si>
  <si>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</si>
  <si>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</si>
  <si>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</si>
  <si>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</si>
  <si>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</si>
  <si>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</si>
  <si>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</si>
  <si>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</si>
  <si>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</si>
  <si>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</si>
  <si>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</si>
  <si>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</si>
  <si>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</si>
  <si>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</si>
  <si>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</si>
  <si>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</si>
  <si>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</si>
  <si>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</si>
  <si>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</si>
  <si>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</si>
  <si>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</si>
  <si>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</si>
  <si>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</si>
  <si>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</si>
  <si>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</si>
  <si>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</si>
  <si>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</si>
  <si>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</si>
  <si>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</si>
  <si>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</si>
  <si>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</si>
  <si>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</si>
  <si>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</si>
  <si>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</si>
  <si>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</si>
  <si>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</si>
  <si>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</si>
  <si>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</si>
  <si>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</si>
  <si>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</si>
  <si>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</si>
  <si>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</si>
  <si>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</si>
  <si>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</si>
  <si>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</si>
  <si>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</si>
  <si>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</si>
  <si>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</si>
  <si>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</si>
  <si>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</si>
  <si>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</si>
  <si>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</si>
  <si>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</si>
  <si>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</si>
  <si>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</si>
  <si>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</si>
  <si>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</si>
  <si>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</si>
  <si>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</si>
  <si>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</si>
  <si>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</si>
  <si>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</si>
  <si>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</si>
  <si>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</si>
  <si>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</si>
  <si>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</si>
  <si>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</si>
  <si>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</si>
  <si>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</si>
  <si>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</si>
  <si>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</si>
  <si>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</si>
  <si>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</si>
  <si>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</si>
  <si>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</si>
  <si>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</si>
  <si>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</si>
  <si>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</si>
  <si>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</si>
  <si>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</si>
  <si>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</si>
  <si>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</si>
  <si>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</si>
  <si>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</si>
  <si>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</si>
  <si>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</si>
  <si>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</si>
  <si>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</si>
  <si>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</si>
  <si>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</si>
  <si>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</si>
  <si>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</si>
  <si>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</si>
  <si>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</si>
  <si>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</si>
  <si>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</si>
  <si>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</si>
  <si>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</si>
  <si>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</si>
  <si>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</si>
  <si>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</si>
  <si>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</si>
  <si>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</si>
  <si>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</si>
  <si>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</si>
  <si>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</si>
  <si>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</si>
  <si>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</si>
  <si>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</si>
  <si>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</si>
  <si>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</si>
  <si>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</si>
  <si>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</si>
  <si>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</si>
  <si>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</si>
  <si>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</si>
  <si>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</si>
  <si>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</si>
  <si>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</si>
  <si>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</si>
  <si>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</si>
  <si>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</si>
  <si>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</si>
  <si>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</si>
  <si>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</si>
  <si>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</si>
  <si>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</si>
  <si>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</si>
  <si>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</si>
  <si>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</si>
  <si>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</si>
  <si>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</si>
  <si>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</si>
  <si>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</si>
  <si>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</si>
  <si>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</si>
  <si>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</si>
  <si>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</si>
  <si>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</si>
  <si>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</si>
  <si>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</si>
  <si>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</si>
  <si>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</si>
  <si>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</si>
  <si>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</si>
  <si>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</si>
  <si>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</si>
  <si>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</si>
  <si>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</si>
  <si>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</si>
  <si>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</si>
  <si>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</si>
  <si>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</si>
  <si>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</si>
  <si>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</si>
  <si>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</si>
  <si>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</si>
  <si>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</si>
  <si>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</si>
  <si>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</si>
  <si>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</si>
  <si>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</si>
  <si>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</si>
  <si>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</si>
  <si>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</si>
  <si>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</si>
  <si>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</si>
  <si>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</si>
  <si>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</si>
  <si>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</si>
  <si>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</si>
  <si>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</si>
  <si>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</si>
  <si>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</si>
  <si>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</si>
  <si>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</si>
  <si>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</si>
  <si>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</si>
  <si>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</si>
  <si>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</si>
  <si>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</si>
  <si>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</si>
  <si>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</si>
  <si>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</si>
  <si>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</si>
  <si>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</si>
  <si>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</si>
  <si>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</si>
  <si>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</si>
  <si>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</si>
  <si>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</si>
  <si>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</si>
  <si>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</si>
  <si>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</si>
  <si>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</si>
  <si>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</si>
  <si>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</si>
  <si>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</si>
  <si>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</si>
  <si>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</si>
  <si>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</si>
  <si>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</si>
  <si>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</si>
  <si>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</si>
  <si>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</si>
  <si>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</si>
  <si>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</si>
  <si>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</si>
  <si>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</si>
  <si>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</si>
  <si>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</si>
  <si>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</si>
  <si>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</si>
  <si>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</si>
  <si>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</si>
  <si>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</si>
  <si>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</si>
  <si>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</si>
  <si>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</si>
  <si>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</si>
  <si>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</si>
  <si>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</si>
  <si>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</si>
  <si>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</si>
  <si>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</si>
  <si>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</si>
  <si>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</si>
  <si>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</si>
  <si>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</si>
  <si>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</si>
  <si>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</si>
  <si>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</si>
  <si>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</si>
  <si>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</si>
  <si>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</si>
  <si>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</si>
  <si>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</si>
  <si>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</si>
  <si>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</si>
  <si>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</si>
  <si>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</si>
  <si>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</si>
  <si>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</si>
  <si>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</si>
  <si>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</si>
  <si>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</si>
  <si>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</si>
  <si>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</si>
  <si>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</si>
  <si>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</si>
  <si>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</si>
  <si>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</si>
  <si>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</si>
  <si>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</si>
  <si>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</si>
  <si>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</si>
  <si>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</si>
  <si>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</si>
  <si>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</si>
  <si>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</si>
  <si>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</si>
  <si>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</si>
  <si>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</si>
  <si>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</si>
  <si>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</si>
  <si>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</si>
  <si>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</si>
  <si>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</si>
  <si>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</si>
  <si>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</si>
  <si>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</si>
  <si>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</si>
  <si>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</si>
  <si>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</si>
  <si>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</si>
  <si>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</si>
  <si>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</si>
  <si>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</si>
  <si>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</si>
  <si>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</si>
  <si>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</si>
  <si>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</si>
  <si>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</si>
  <si>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</si>
  <si>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</si>
  <si>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</si>
  <si>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</si>
  <si>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</si>
  <si>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</si>
  <si>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</si>
  <si>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</si>
  <si>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</si>
  <si>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</si>
  <si>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</si>
  <si>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</si>
  <si>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</si>
  <si>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</si>
  <si>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</si>
  <si>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</si>
  <si>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</si>
  <si>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</si>
  <si>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</si>
  <si>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</si>
  <si>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</si>
  <si>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</si>
  <si>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</si>
  <si>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</si>
  <si>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</si>
  <si>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</si>
  <si>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</si>
  <si>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</si>
  <si>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</si>
  <si>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</si>
  <si>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</si>
  <si>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</si>
  <si>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</si>
  <si>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</si>
  <si>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</si>
  <si>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</si>
  <si>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</si>
  <si>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</si>
  <si>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</si>
  <si>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</si>
  <si>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</si>
  <si>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</si>
  <si>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</si>
  <si>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</si>
  <si>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</si>
  <si>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</si>
  <si>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</si>
  <si>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</si>
  <si>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</si>
  <si>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</si>
  <si>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</si>
  <si>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</si>
  <si>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</si>
  <si>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</si>
  <si>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</si>
  <si>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</si>
  <si>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</si>
  <si>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</si>
  <si>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</si>
  <si>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</si>
  <si>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</si>
  <si>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</si>
  <si>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</si>
  <si>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</si>
  <si>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</si>
  <si>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</si>
  <si>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</si>
  <si>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</si>
  <si>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</si>
  <si>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</si>
  <si>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</si>
  <si>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</si>
  <si>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</si>
  <si>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</si>
  <si>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</si>
  <si>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</si>
  <si>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</si>
  <si>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</si>
  <si>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</si>
  <si>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</si>
  <si>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</si>
  <si>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</si>
  <si>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</si>
  <si>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</si>
  <si>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</si>
  <si>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</si>
  <si>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</si>
  <si>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</si>
  <si>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</si>
  <si>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</si>
  <si>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</si>
  <si>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</si>
  <si>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</si>
  <si>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</si>
  <si>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</si>
  <si>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</si>
  <si>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</si>
  <si>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</si>
  <si>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</si>
  <si>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</si>
  <si>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</si>
  <si>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</si>
  <si>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</si>
  <si>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</si>
  <si>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</si>
  <si>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</si>
  <si>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</si>
  <si>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</si>
  <si>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</si>
  <si>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</si>
  <si>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</si>
  <si>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</si>
  <si>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</si>
  <si>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</si>
  <si>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</si>
  <si>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</si>
  <si>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</si>
  <si>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</si>
  <si>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</si>
  <si>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</si>
  <si>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</si>
  <si>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</si>
  <si>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</si>
  <si>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</si>
  <si>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</si>
  <si>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</si>
  <si>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</si>
  <si>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</si>
  <si>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</si>
  <si>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</si>
  <si>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</si>
  <si>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</si>
  <si>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</si>
  <si>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</si>
  <si>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</si>
  <si>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</si>
  <si>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</si>
  <si>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</si>
  <si>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</si>
  <si>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</si>
  <si>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</si>
  <si>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</si>
  <si>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</si>
  <si>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</si>
  <si>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</si>
  <si>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</si>
  <si>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</si>
  <si>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</si>
  <si>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</si>
  <si>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</si>
  <si>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</si>
  <si>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</si>
  <si>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</si>
  <si>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</si>
  <si>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</si>
  <si>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</si>
  <si>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</si>
  <si>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</si>
  <si>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</si>
  <si>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</si>
  <si>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</si>
  <si>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</si>
  <si>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</si>
  <si>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</si>
  <si>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</si>
  <si>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</si>
  <si>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</si>
  <si>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</si>
  <si>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</si>
  <si>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</si>
  <si>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</si>
  <si>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</si>
  <si>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</si>
  <si>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</si>
  <si>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</si>
  <si>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</si>
  <si>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</si>
  <si>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</si>
  <si>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</si>
  <si>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</si>
  <si>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</si>
  <si>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</si>
  <si>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</si>
  <si>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</si>
  <si>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</si>
  <si>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</si>
  <si>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</si>
  <si>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</si>
  <si>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</si>
  <si>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</si>
  <si>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</si>
  <si>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</si>
  <si>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</si>
  <si>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</si>
  <si>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</si>
  <si>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</si>
  <si>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</si>
  <si>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</si>
  <si>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</si>
  <si>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</si>
  <si>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</si>
  <si>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</si>
  <si>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</si>
  <si>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</si>
  <si>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</si>
  <si>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</si>
  <si>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</si>
  <si>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</si>
  <si>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</si>
  <si>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</si>
  <si>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</si>
  <si>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</si>
  <si>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</si>
  <si>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</si>
  <si>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</si>
  <si>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</si>
  <si>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</si>
  <si>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</si>
  <si>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</si>
  <si>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</si>
  <si>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</si>
  <si>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</si>
  <si>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</si>
  <si>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</si>
  <si>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</si>
  <si>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</si>
  <si>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</si>
  <si>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</si>
  <si>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</si>
  <si>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</si>
  <si>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</si>
  <si>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</si>
  <si>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</si>
  <si>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</si>
  <si>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</si>
  <si>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</si>
  <si>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</si>
  <si>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</si>
  <si>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</si>
  <si>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</si>
  <si>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</si>
  <si>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</si>
  <si>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</si>
  <si>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</si>
  <si>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</si>
  <si>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</si>
  <si>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</si>
  <si>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</si>
  <si>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</si>
  <si>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</si>
  <si>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</si>
  <si>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</si>
  <si>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</si>
  <si>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</si>
  <si>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</si>
  <si>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</si>
  <si>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</si>
  <si>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</si>
  <si>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</si>
  <si>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</si>
  <si>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</si>
  <si>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</si>
  <si>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</si>
  <si>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</si>
  <si>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</si>
  <si>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</si>
  <si>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</si>
  <si>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</si>
  <si>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</si>
  <si>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</si>
  <si>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</si>
  <si>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</si>
  <si>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</si>
  <si>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</si>
  <si>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</si>
  <si>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</si>
  <si>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</si>
  <si>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</si>
  <si>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</si>
  <si>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</si>
  <si>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</si>
  <si>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</si>
  <si>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</si>
  <si>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</si>
  <si>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</si>
  <si>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</si>
  <si>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</si>
  <si>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</si>
  <si>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</si>
  <si>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</si>
  <si>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</si>
  <si>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</si>
  <si>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</si>
  <si>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</si>
  <si>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</si>
  <si>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</si>
  <si>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</si>
  <si>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</si>
  <si>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</si>
  <si>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</si>
  <si>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</si>
  <si>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</si>
  <si>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</si>
  <si>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</si>
  <si>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</si>
  <si>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</si>
  <si>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</si>
  <si>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</si>
  <si>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</si>
  <si>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</si>
  <si>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</si>
  <si>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</si>
  <si>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</si>
  <si>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</si>
  <si>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</si>
  <si>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</si>
  <si>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</si>
  <si>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</si>
  <si>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</si>
  <si>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</si>
  <si>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</si>
  <si>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</si>
  <si>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</si>
  <si>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</si>
  <si>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</si>
  <si>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</si>
  <si>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</si>
  <si>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</si>
  <si>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</si>
  <si>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</si>
  <si>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</si>
  <si>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</si>
  <si>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</si>
  <si>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</si>
  <si>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</si>
  <si>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</si>
  <si>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</si>
  <si>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</si>
  <si>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</si>
  <si>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</si>
  <si>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</si>
  <si>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</si>
  <si>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</si>
  <si>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</si>
  <si>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</si>
  <si>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</si>
  <si>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</si>
  <si>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</si>
  <si>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</si>
  <si>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</si>
  <si>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</si>
  <si>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</si>
  <si>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</si>
  <si>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</si>
  <si>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</si>
  <si>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</si>
  <si>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</si>
  <si>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</si>
  <si>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</si>
  <si>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</si>
  <si>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</si>
  <si>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</si>
  <si>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</si>
  <si>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</si>
  <si>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</si>
  <si>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</si>
  <si>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</si>
  <si>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</si>
  <si>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</si>
  <si>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</si>
  <si>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</si>
  <si>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</si>
  <si>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</si>
  <si>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</si>
  <si>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</si>
  <si>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</si>
  <si>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</si>
  <si>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</si>
  <si>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</si>
  <si>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</si>
  <si>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</si>
  <si>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</si>
  <si>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</si>
  <si>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</si>
  <si>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</si>
  <si>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</si>
  <si>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</si>
  <si>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</si>
  <si>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</si>
  <si>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</si>
  <si>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</si>
  <si>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</si>
  <si>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</si>
  <si>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</si>
  <si>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</si>
  <si>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</si>
  <si>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</si>
  <si>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</si>
  <si>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</si>
  <si>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</si>
  <si>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</si>
  <si>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</si>
  <si>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</si>
  <si>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</si>
  <si>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</si>
  <si>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</si>
  <si>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</si>
  <si>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</si>
  <si>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</si>
  <si>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</si>
  <si>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</si>
  <si>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</si>
  <si>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</si>
  <si>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</si>
  <si>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</si>
  <si>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</si>
  <si>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</si>
  <si>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</si>
  <si>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</si>
  <si>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</si>
  <si>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</si>
  <si>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</si>
  <si>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</si>
  <si>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</si>
  <si>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</si>
  <si>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</si>
  <si>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</si>
  <si>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</si>
  <si>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</si>
  <si>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</si>
  <si>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</si>
  <si>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</si>
  <si>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</si>
  <si>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</si>
  <si>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</si>
  <si>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</si>
  <si>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</si>
  <si>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</si>
  <si>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</si>
  <si>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</si>
  <si>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</si>
  <si>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</si>
  <si>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</si>
  <si>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</si>
  <si>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</si>
  <si>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</si>
  <si>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</si>
  <si>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</si>
  <si>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</si>
  <si>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</si>
  <si>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</si>
  <si>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</si>
  <si>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</si>
  <si>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</si>
  <si>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</si>
  <si>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</si>
  <si>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</si>
  <si>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</si>
  <si>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</si>
  <si>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</si>
  <si>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</si>
  <si>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</si>
  <si>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</si>
  <si>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</si>
  <si>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</si>
  <si>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</si>
  <si>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</si>
  <si>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</si>
  <si>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</si>
  <si>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</si>
  <si>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</si>
  <si>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</si>
  <si>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</si>
  <si>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</si>
  <si>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</si>
  <si>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</si>
  <si>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</si>
  <si>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</si>
  <si>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</si>
  <si>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</si>
  <si>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</si>
  <si>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</si>
  <si>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</si>
  <si>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</si>
  <si>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</si>
  <si>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</si>
  <si>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</si>
  <si>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</si>
  <si>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</si>
  <si>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</si>
  <si>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</si>
  <si>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</si>
  <si>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</si>
  <si>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</si>
  <si>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</si>
  <si>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</si>
  <si>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</si>
  <si>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</si>
  <si>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</si>
  <si>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</si>
  <si>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</si>
  <si>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</si>
  <si>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</si>
  <si>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</si>
  <si>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</si>
  <si>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</si>
  <si>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</si>
  <si>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</si>
  <si>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</si>
  <si>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</si>
  <si>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</si>
  <si>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</si>
  <si>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</si>
  <si>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</si>
  <si>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</si>
  <si>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</si>
  <si>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</si>
  <si>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</si>
  <si>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</si>
  <si>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</si>
  <si>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</si>
  <si>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</si>
  <si>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</si>
  <si>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</si>
  <si>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</si>
  <si>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</si>
  <si>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</si>
  <si>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</si>
  <si>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</si>
  <si>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</si>
  <si>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</si>
  <si>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</si>
  <si>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</si>
  <si>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</si>
  <si>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</si>
  <si>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</si>
  <si>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</si>
  <si>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</si>
  <si>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</si>
  <si>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</si>
  <si>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</si>
  <si>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</si>
  <si>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</si>
  <si>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</si>
  <si>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</si>
  <si>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</si>
  <si>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</si>
  <si>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</si>
  <si>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</si>
  <si>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</si>
  <si>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</si>
  <si>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</si>
  <si>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</si>
  <si>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</si>
  <si>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</si>
  <si>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</si>
  <si>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</si>
  <si>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</si>
  <si>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</si>
  <si>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</si>
  <si>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</si>
  <si>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</si>
  <si>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</si>
  <si>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</si>
  <si>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</si>
  <si>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</si>
  <si>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</si>
  <si>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</si>
  <si>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</si>
  <si>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</si>
  <si>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</si>
  <si>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</si>
  <si>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</si>
  <si>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</si>
  <si>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</si>
  <si>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</si>
  <si>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</si>
  <si>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</si>
  <si>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</si>
  <si>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</si>
  <si>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</si>
  <si>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</si>
  <si>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</si>
  <si>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</si>
  <si>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</si>
  <si>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</si>
  <si>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</si>
  <si>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</si>
  <si>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</si>
  <si>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</si>
  <si>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</si>
  <si>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</si>
  <si>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</si>
  <si>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</si>
  <si>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</si>
  <si>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</si>
  <si>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</si>
  <si>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</si>
  <si>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</si>
  <si>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</si>
  <si>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</si>
  <si>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</si>
  <si>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</si>
  <si>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</si>
  <si>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</si>
  <si>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</si>
  <si>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</si>
  <si>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</si>
  <si>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</si>
  <si>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</si>
  <si>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</si>
  <si>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</si>
  <si>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</si>
  <si>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</si>
  <si>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</si>
  <si>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</si>
  <si>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</si>
  <si>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</si>
  <si>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</si>
  <si>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</si>
  <si>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</si>
  <si>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</si>
  <si>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</si>
  <si>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</si>
  <si>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</si>
  <si>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</si>
  <si>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</si>
  <si>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</si>
  <si>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</si>
  <si>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</si>
  <si>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</si>
  <si>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</si>
  <si>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</si>
  <si>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</si>
  <si>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</si>
  <si>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</si>
  <si>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</si>
  <si>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</si>
  <si>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</si>
  <si>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</si>
  <si>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</si>
  <si>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</si>
  <si>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</si>
  <si>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</si>
  <si>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</si>
  <si>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</si>
  <si>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</si>
  <si>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</si>
  <si>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</si>
  <si>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</si>
  <si>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</si>
  <si>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</si>
  <si>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</si>
  <si>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</si>
  <si>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</si>
  <si>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</si>
  <si>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</si>
  <si>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</si>
  <si>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</si>
  <si>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</si>
  <si>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</si>
  <si>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</si>
  <si>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</si>
  <si>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</si>
  <si>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</si>
  <si>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</si>
  <si>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</si>
  <si>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</si>
  <si>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</si>
  <si>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</si>
  <si>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</si>
  <si>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</si>
  <si>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</si>
  <si>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</si>
  <si>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</si>
  <si>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</si>
  <si>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</si>
  <si>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</si>
  <si>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</si>
  <si>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</si>
  <si>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</si>
  <si>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</si>
  <si>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</si>
  <si>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</si>
  <si>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</si>
  <si>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</si>
  <si>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</si>
  <si>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</si>
  <si>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</si>
  <si>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</si>
  <si>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</si>
  <si>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</si>
  <si>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</si>
  <si>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</si>
  <si>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</si>
  <si>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</si>
  <si>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</si>
  <si>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</si>
  <si>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</si>
  <si>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</si>
  <si>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</si>
  <si>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</si>
  <si>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</si>
  <si>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</si>
  <si>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</si>
  <si>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</si>
  <si>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</si>
  <si>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</si>
  <si>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</si>
  <si>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</si>
  <si>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</si>
  <si>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</si>
  <si>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</si>
  <si>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</si>
  <si>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</si>
  <si>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</si>
  <si>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</si>
  <si>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</si>
  <si>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</si>
  <si>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</si>
  <si>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</si>
  <si>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</si>
  <si>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</si>
  <si>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</si>
  <si>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</si>
  <si>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</si>
  <si>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</si>
  <si>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</si>
  <si>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</si>
  <si>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</si>
  <si>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</si>
  <si>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</si>
  <si>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</si>
  <si>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</si>
  <si>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</si>
  <si>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</si>
  <si>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</si>
  <si>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</si>
  <si>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</si>
  <si>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</si>
  <si>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</si>
  <si>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</si>
  <si>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</si>
  <si>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</si>
  <si>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</si>
  <si>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</si>
  <si>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</si>
  <si>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</si>
  <si>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</si>
  <si>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</si>
  <si>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</si>
  <si>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</si>
  <si>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</si>
  <si>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</si>
  <si>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</si>
  <si>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</si>
  <si>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</si>
  <si>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</si>
  <si>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</si>
  <si>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</si>
  <si>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</si>
  <si>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</si>
  <si>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</si>
  <si>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</si>
  <si>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</si>
  <si>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</si>
  <si>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</si>
  <si>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</si>
  <si>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</si>
  <si>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</si>
  <si>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</si>
  <si>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</si>
  <si>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</si>
  <si>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</si>
  <si>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</si>
  <si>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</si>
  <si>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</si>
  <si>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</si>
  <si>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</si>
  <si>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</si>
  <si>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</si>
  <si>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</si>
  <si>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</si>
  <si>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</si>
  <si>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</si>
  <si>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</si>
  <si>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</si>
  <si>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</si>
  <si>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</si>
  <si>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</si>
  <si>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</si>
  <si>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</si>
  <si>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</si>
  <si>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</si>
  <si>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</si>
  <si>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</si>
  <si>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</si>
  <si>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</si>
  <si>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</si>
  <si>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</si>
  <si>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</si>
  <si>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</si>
  <si>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</si>
  <si>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</si>
  <si>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</si>
  <si>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</si>
  <si>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</si>
  <si>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</si>
  <si>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</si>
  <si>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</si>
  <si>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</si>
  <si>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</si>
  <si>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</si>
  <si>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</si>
  <si>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</si>
  <si>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</si>
  <si>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</si>
  <si>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</si>
  <si>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</si>
  <si>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</si>
  <si>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</si>
  <si>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</si>
  <si>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</si>
  <si>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</si>
  <si>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</si>
  <si>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</si>
  <si>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</si>
  <si>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</si>
  <si>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</si>
  <si>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</si>
  <si>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</si>
  <si>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</si>
  <si>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</si>
  <si>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</si>
  <si>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</si>
  <si>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</si>
  <si>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</si>
  <si>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</si>
  <si>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</si>
  <si>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</si>
  <si>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</si>
  <si>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</si>
  <si>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</si>
  <si>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</si>
  <si>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</si>
  <si>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</si>
  <si>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</si>
  <si>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</si>
  <si>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</si>
  <si>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</si>
  <si>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</si>
  <si>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</si>
  <si>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</si>
  <si>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</si>
  <si>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</si>
  <si>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</si>
  <si>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</si>
  <si>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</si>
  <si>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</si>
  <si>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</si>
  <si>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</si>
  <si>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</si>
  <si>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</si>
  <si>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</si>
  <si>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</si>
  <si>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</si>
  <si>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</si>
  <si>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</si>
  <si>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</si>
  <si>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</si>
  <si>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</si>
  <si>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</si>
  <si>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</si>
  <si>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</si>
  <si>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</si>
  <si>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</si>
  <si>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</si>
  <si>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</si>
  <si>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</si>
  <si>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</si>
  <si>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</si>
  <si>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</si>
  <si>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</si>
  <si>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</si>
  <si>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</si>
  <si>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</si>
  <si>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</si>
  <si>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</si>
  <si>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</si>
  <si>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</si>
  <si>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</si>
  <si>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</si>
  <si>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</si>
  <si>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Газпромбанк – Индекс ММВБ – Электроэнергетика</t>
  </si>
  <si>
    <t>22.02.2014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</si>
  <si>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</si>
  <si>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</si>
  <si>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</si>
  <si>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</si>
  <si>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</si>
  <si>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</si>
  <si>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</si>
  <si>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</si>
  <si>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</si>
  <si>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</si>
  <si>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</si>
  <si>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</si>
  <si>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</si>
  <si>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</si>
  <si>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</si>
  <si>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</si>
  <si>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</si>
  <si>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</si>
  <si>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</si>
  <si>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</si>
  <si>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</si>
  <si>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</si>
  <si>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</si>
  <si>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</si>
  <si>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</si>
  <si>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</si>
  <si>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</si>
  <si>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</si>
  <si>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</si>
  <si>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</si>
  <si>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</si>
  <si>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</si>
  <si>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</si>
  <si>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</si>
  <si>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</si>
  <si>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</si>
  <si>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</si>
  <si>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</si>
  <si>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</si>
  <si>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</si>
  <si>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</si>
  <si>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</si>
  <si>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</si>
  <si>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</si>
  <si>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</si>
  <si>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</si>
  <si>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</si>
  <si>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</si>
  <si>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</si>
  <si>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</si>
  <si>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</si>
  <si>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</si>
  <si>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</si>
  <si>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</si>
  <si>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</si>
  <si>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</si>
  <si>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</si>
  <si>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</si>
  <si>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</si>
  <si>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</si>
  <si>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</si>
  <si>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</si>
  <si>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</si>
  <si>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</si>
  <si>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</si>
  <si>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</si>
  <si>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</si>
  <si>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</si>
  <si>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</si>
  <si>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</si>
  <si>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</si>
  <si>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</si>
  <si>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</si>
  <si>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</si>
  <si>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</si>
  <si>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</si>
  <si>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</si>
  <si>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</si>
  <si>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</si>
  <si>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</si>
  <si>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</si>
  <si>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</si>
  <si>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</si>
  <si>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</si>
  <si>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</si>
  <si>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</si>
  <si>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</si>
  <si>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</si>
  <si>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</si>
  <si>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</si>
  <si>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</si>
  <si>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</si>
  <si>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</si>
  <si>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</si>
  <si>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</si>
  <si>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</si>
  <si>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</si>
  <si>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</si>
  <si>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</si>
  <si>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</si>
  <si>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</si>
  <si>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</si>
  <si>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</si>
  <si>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</si>
  <si>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</si>
  <si>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</si>
  <si>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</si>
  <si>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</si>
  <si>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</si>
  <si>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</si>
  <si>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</si>
  <si>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</si>
  <si>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</si>
  <si>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</si>
  <si>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</si>
  <si>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</si>
  <si>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</si>
  <si>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</si>
  <si>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</si>
  <si>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</si>
  <si>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</si>
  <si>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</si>
  <si>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</si>
  <si>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</si>
  <si>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</si>
  <si>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</si>
  <si>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</si>
  <si>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</si>
  <si>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</si>
  <si>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</si>
  <si>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</si>
  <si>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</si>
  <si>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</si>
  <si>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</si>
  <si>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</si>
  <si>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</si>
  <si>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</si>
  <si>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</si>
  <si>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</si>
  <si>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</si>
  <si>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</si>
  <si>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</si>
  <si>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</si>
  <si>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</si>
  <si>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</si>
  <si>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</si>
  <si>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</si>
  <si>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</si>
  <si>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</si>
  <si>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</si>
  <si>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</si>
  <si>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</si>
  <si>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</si>
  <si>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</si>
  <si>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</si>
  <si>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</si>
  <si>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</si>
  <si>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</si>
  <si>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</si>
  <si>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</si>
  <si>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</si>
  <si>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</si>
  <si>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</si>
  <si>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</si>
  <si>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</si>
  <si>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</si>
  <si>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</si>
  <si>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</si>
  <si>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</si>
  <si>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</si>
  <si>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</si>
  <si>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</si>
  <si>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</si>
  <si>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</si>
  <si>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</si>
  <si>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</si>
  <si>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</si>
  <si>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</si>
  <si>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</si>
  <si>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</si>
  <si>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</si>
  <si>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</si>
  <si>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</si>
  <si>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</si>
  <si>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</si>
  <si>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</si>
  <si>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</si>
  <si>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</si>
  <si>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</si>
  <si>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</si>
  <si>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</si>
  <si>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</si>
  <si>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</si>
  <si>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</si>
  <si>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</si>
  <si>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</si>
  <si>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</si>
  <si>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</si>
  <si>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</si>
  <si>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</si>
  <si>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</si>
  <si>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</si>
  <si>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</si>
  <si>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</si>
  <si>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</si>
  <si>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</si>
  <si>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</si>
  <si>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</si>
  <si>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</si>
  <si>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</si>
  <si>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</si>
  <si>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</si>
  <si>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</si>
  <si>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</si>
  <si>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</si>
  <si>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</si>
  <si>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</si>
  <si>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</si>
  <si>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</si>
  <si>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</si>
  <si>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</si>
  <si>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</si>
  <si>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</si>
  <si>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</si>
  <si>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</si>
  <si>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</si>
  <si>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</si>
  <si>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</si>
  <si>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</si>
  <si>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</si>
  <si>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</si>
  <si>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</si>
  <si>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</si>
  <si>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</si>
  <si>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</si>
  <si>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</si>
  <si>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</si>
  <si>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</si>
  <si>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</si>
  <si>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</si>
  <si>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</si>
  <si>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</si>
  <si>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</si>
  <si>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</si>
  <si>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</si>
  <si>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</si>
  <si>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</si>
  <si>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</si>
  <si>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</si>
  <si>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</si>
  <si>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</si>
  <si>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</si>
  <si>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</si>
  <si>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</si>
  <si>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</si>
  <si>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</si>
  <si>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</si>
  <si>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</si>
  <si>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</si>
  <si>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</si>
  <si>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</si>
  <si>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</si>
  <si>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</si>
  <si>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</si>
  <si>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</si>
  <si>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</si>
  <si>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</si>
  <si>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</si>
  <si>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</si>
  <si>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</si>
  <si>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</si>
  <si>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</si>
  <si>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</si>
  <si>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</si>
  <si>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</si>
  <si>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</si>
  <si>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</si>
  <si>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</si>
  <si>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</si>
  <si>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</si>
  <si>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</si>
  <si>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</si>
  <si>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</si>
  <si>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</si>
  <si>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</si>
  <si>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</si>
  <si>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</si>
  <si>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</si>
  <si>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</si>
  <si>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</si>
  <si>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</si>
  <si>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</si>
  <si>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</si>
  <si>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</si>
  <si>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</si>
  <si>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</si>
  <si>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</si>
  <si>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</si>
  <si>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</si>
  <si>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</si>
  <si>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</si>
  <si>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</si>
  <si>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</si>
  <si>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</si>
  <si>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</si>
  <si>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</si>
  <si>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</si>
  <si>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</si>
  <si>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</si>
  <si>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</si>
  <si>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</si>
  <si>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</si>
  <si>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</si>
  <si>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</si>
  <si>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</si>
  <si>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</si>
  <si>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</si>
  <si>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</si>
  <si>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</si>
  <si>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</si>
  <si>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</si>
  <si>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</si>
  <si>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</si>
  <si>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</si>
  <si>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</si>
  <si>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</si>
  <si>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</si>
  <si>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</si>
  <si>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</si>
  <si>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</si>
  <si>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</si>
  <si>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</si>
  <si>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</si>
  <si>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</si>
  <si>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</si>
  <si>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</si>
  <si>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</si>
  <si>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</si>
  <si>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</si>
  <si>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</si>
  <si>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</si>
  <si>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</si>
  <si>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</si>
  <si>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</si>
  <si>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</si>
  <si>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</si>
  <si>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</si>
  <si>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</si>
  <si>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</si>
  <si>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</si>
  <si>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</si>
  <si>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</si>
  <si>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</si>
  <si>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</si>
  <si>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</si>
  <si>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</si>
  <si>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</si>
  <si>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</si>
  <si>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</si>
  <si>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</si>
  <si>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</si>
  <si>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</si>
  <si>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</si>
  <si>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</si>
  <si>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</si>
  <si>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</si>
  <si>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</si>
  <si>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</si>
  <si>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</si>
  <si>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</si>
  <si>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</si>
  <si>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</si>
  <si>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</si>
  <si>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</si>
  <si>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</si>
  <si>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</si>
  <si>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</si>
  <si>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</si>
  <si>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</si>
  <si>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</si>
  <si>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</si>
  <si>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</si>
  <si>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</si>
  <si>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</si>
  <si>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</si>
  <si>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</si>
  <si>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</si>
  <si>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</si>
  <si>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</si>
  <si>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</si>
  <si>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</si>
  <si>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</si>
  <si>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</si>
  <si>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</si>
  <si>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</si>
  <si>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</si>
  <si>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</si>
  <si>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</si>
  <si>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</si>
  <si>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</si>
  <si>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</si>
  <si>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</si>
  <si>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</si>
  <si>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</si>
  <si>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</si>
  <si>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</si>
  <si>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</si>
  <si>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</si>
  <si>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</si>
  <si>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</si>
  <si>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</si>
  <si>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</si>
  <si>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</si>
  <si>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</si>
  <si>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</si>
  <si>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</si>
  <si>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</si>
  <si>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</si>
  <si>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</si>
  <si>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</si>
  <si>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</si>
  <si>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</si>
  <si>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</si>
  <si>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</si>
  <si>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</si>
  <si>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</si>
  <si>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</si>
  <si>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</si>
  <si>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</si>
  <si>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</si>
  <si>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</si>
  <si>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</si>
  <si>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</si>
  <si>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</si>
  <si>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</si>
  <si>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</si>
  <si>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</si>
  <si>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</si>
  <si>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</si>
  <si>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</si>
  <si>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</si>
  <si>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</si>
  <si>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</si>
  <si>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</si>
  <si>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</si>
  <si>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</si>
  <si>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</si>
  <si>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</si>
  <si>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</si>
  <si>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</si>
  <si>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</si>
  <si>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</si>
  <si>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</si>
  <si>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</si>
  <si>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</si>
  <si>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</si>
  <si>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</si>
  <si>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</si>
  <si>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</si>
  <si>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</si>
  <si>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</si>
  <si>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</si>
  <si>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</si>
  <si>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</si>
  <si>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</si>
  <si>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</si>
  <si>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</si>
  <si>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</si>
  <si>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</si>
  <si>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</si>
  <si>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</si>
  <si>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</si>
  <si>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</si>
  <si>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</si>
  <si>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</si>
  <si>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</si>
  <si>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</si>
  <si>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</si>
  <si>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</si>
  <si>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</si>
  <si>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</si>
  <si>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</si>
  <si>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</si>
  <si>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</si>
  <si>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</si>
  <si>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</si>
  <si>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</si>
  <si>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</si>
  <si>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</si>
  <si>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</si>
  <si>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</si>
  <si>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</si>
  <si>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</si>
  <si>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</si>
  <si>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</si>
  <si>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</si>
  <si>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</si>
  <si>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</si>
  <si>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</si>
  <si>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</si>
  <si>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</si>
  <si>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</si>
  <si>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</si>
  <si>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</si>
  <si>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</si>
  <si>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</si>
  <si>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</si>
  <si>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</si>
  <si>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</si>
  <si>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</si>
  <si>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</si>
  <si>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</si>
  <si>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</si>
  <si>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</si>
  <si>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</si>
  <si>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</si>
  <si>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</si>
  <si>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</si>
  <si>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</si>
  <si>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</si>
  <si>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</si>
  <si>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</si>
  <si>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</si>
  <si>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</si>
  <si>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</si>
  <si>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</si>
  <si>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</si>
  <si>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</si>
  <si>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</si>
  <si>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</si>
  <si>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</si>
  <si>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</si>
  <si>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</si>
  <si>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</si>
  <si>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</si>
  <si>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</si>
  <si>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</si>
  <si>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</si>
  <si>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</si>
  <si>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</si>
  <si>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</si>
  <si>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</si>
  <si>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</si>
  <si>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</si>
  <si>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</si>
  <si>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</si>
  <si>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</si>
  <si>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</si>
  <si>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</si>
  <si>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</si>
  <si>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</si>
  <si>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</si>
  <si>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</si>
  <si>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</si>
  <si>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</si>
  <si>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</si>
  <si>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</si>
  <si>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</si>
  <si>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</si>
  <si>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</si>
  <si>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</si>
  <si>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</si>
  <si>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</si>
  <si>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</si>
  <si>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</si>
  <si>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</si>
  <si>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</si>
  <si>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</si>
  <si>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</si>
  <si>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</si>
  <si>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</si>
  <si>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</si>
  <si>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</si>
  <si>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</si>
  <si>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</si>
  <si>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</si>
  <si>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</si>
  <si>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</si>
  <si>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</si>
  <si>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</si>
  <si>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</si>
  <si>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</si>
  <si>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</si>
  <si>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</si>
  <si>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</si>
  <si>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</si>
  <si>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</si>
  <si>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</si>
  <si>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</si>
  <si>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</si>
  <si>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</si>
  <si>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</si>
  <si>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</si>
  <si>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</si>
  <si>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</si>
  <si>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</si>
  <si>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</si>
  <si>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</si>
  <si>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</si>
  <si>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</si>
  <si>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</si>
  <si>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</si>
  <si>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</si>
  <si>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</si>
  <si>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</si>
  <si>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</si>
  <si>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</si>
  <si>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</si>
  <si>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</si>
  <si>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</si>
  <si>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</si>
  <si>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</si>
  <si>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</si>
  <si>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</si>
  <si>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</si>
  <si>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</si>
  <si>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</si>
  <si>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</si>
  <si>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</si>
  <si>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</si>
  <si>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</si>
  <si>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</si>
  <si>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</si>
  <si>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</si>
  <si>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</si>
  <si>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</si>
  <si>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</si>
  <si>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</si>
  <si>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</si>
  <si>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</si>
  <si>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</si>
  <si>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</si>
  <si>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</si>
  <si>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</si>
  <si>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</si>
  <si>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</si>
  <si>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</si>
  <si>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</si>
  <si>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</si>
  <si>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</si>
  <si>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</si>
  <si>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</si>
  <si>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</si>
  <si>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</si>
  <si>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</si>
  <si>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</si>
  <si>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</si>
  <si>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</si>
  <si>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</si>
  <si>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</si>
  <si>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</si>
  <si>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</si>
  <si>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</si>
  <si>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</si>
  <si>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</si>
  <si>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</si>
  <si>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</si>
  <si>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</si>
  <si>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</si>
  <si>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</si>
  <si>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</si>
  <si>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</si>
  <si>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</si>
  <si>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</si>
  <si>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</si>
  <si>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</si>
  <si>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</si>
  <si>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</si>
  <si>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</si>
  <si>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</si>
  <si>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</si>
  <si>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</si>
  <si>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</si>
  <si>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</si>
  <si>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</si>
  <si>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</si>
  <si>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</si>
  <si>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</si>
  <si>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</si>
  <si>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</si>
  <si>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</si>
  <si>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</si>
  <si>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</si>
  <si>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</si>
  <si>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</si>
  <si>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</si>
  <si>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</si>
  <si>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</si>
  <si>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</si>
  <si>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</si>
  <si>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</si>
  <si>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</si>
  <si>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</si>
  <si>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</si>
  <si>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</si>
  <si>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</si>
  <si>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</si>
  <si>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</si>
  <si>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</si>
  <si>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</si>
  <si>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</si>
  <si>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</si>
  <si>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</si>
  <si>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</si>
  <si>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</si>
  <si>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</si>
  <si>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</si>
  <si>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</si>
  <si>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</si>
  <si>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</si>
  <si>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</si>
  <si>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</si>
  <si>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</si>
  <si>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</si>
  <si>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</si>
  <si>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</si>
  <si>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</si>
  <si>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</si>
  <si>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</si>
  <si>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</si>
  <si>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</si>
  <si>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</si>
  <si>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</si>
  <si>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</si>
  <si>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</si>
  <si>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</si>
  <si>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</si>
  <si>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</si>
  <si>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</si>
  <si>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</si>
  <si>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</si>
  <si>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</si>
  <si>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</si>
  <si>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</si>
  <si>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</si>
  <si>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</si>
  <si>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</si>
  <si>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</si>
  <si>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</si>
  <si>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</si>
  <si>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</si>
  <si>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</si>
  <si>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</si>
  <si>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</si>
  <si>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</si>
  <si>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</si>
  <si>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</si>
  <si>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</si>
  <si>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</si>
  <si>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</si>
  <si>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</si>
  <si>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</si>
  <si>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</si>
  <si>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</si>
  <si>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</si>
  <si>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</si>
  <si>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</si>
  <si>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</si>
  <si>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</si>
  <si>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</si>
  <si>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</si>
  <si>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</si>
  <si>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</si>
  <si>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</si>
  <si>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</si>
  <si>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</si>
  <si>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</si>
  <si>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</si>
  <si>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</si>
  <si>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</si>
  <si>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</si>
  <si>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</si>
  <si>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</si>
  <si>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</si>
  <si>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</si>
  <si>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</si>
  <si>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</si>
  <si>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</si>
  <si>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</si>
  <si>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</si>
  <si>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</si>
  <si>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</si>
  <si>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</si>
  <si>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</si>
  <si>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</si>
  <si>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</si>
  <si>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</si>
  <si>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</si>
  <si>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</si>
  <si>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</si>
  <si>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</si>
  <si>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15.01.2008</t>
  </si>
  <si>
    <t>14.01.2008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</si>
  <si>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</si>
  <si>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</si>
  <si>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</si>
  <si>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</si>
  <si>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</si>
  <si>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</si>
  <si>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</si>
  <si>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</si>
  <si>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</si>
  <si>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</si>
  <si>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</si>
  <si>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</si>
  <si>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</si>
  <si>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</si>
  <si>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</si>
  <si>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</si>
  <si>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</si>
  <si>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</si>
  <si>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</si>
  <si>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</si>
  <si>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</si>
  <si>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</si>
  <si>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</si>
  <si>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</si>
  <si>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</si>
  <si>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</si>
  <si>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</si>
  <si>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</si>
  <si>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</si>
  <si>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</si>
  <si>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</si>
  <si>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</si>
  <si>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</si>
  <si>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</si>
  <si>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</si>
  <si>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</si>
  <si>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</si>
  <si>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</si>
  <si>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</si>
  <si>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</si>
  <si>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</si>
  <si>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</si>
  <si>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</si>
  <si>
    <t>02.11.2007</t>
  </si>
  <si>
    <t>01.11.2007</t>
  </si>
  <si>
    <t>31.10.2007</t>
  </si>
  <si>
    <t>30.10.2007</t>
  </si>
  <si>
    <t>29.10.2007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</si>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</sst>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326.61</c:v>
                </c:pt>
                <c:pt idx="1">
                  <c:v>319.54000000000002</c:v>
                </c:pt>
                <c:pt idx="2">
                  <c:v>318.99</c:v>
                </c:pt>
                <c:pt idx="3">
                  <c:v>315.08</c:v>
                </c:pt>
                <c:pt idx="4">
                  <c:v>314.91000000000003</c:v>
                </c:pt>
                <c:pt idx="5">
                  <c:v>313.85000000000002</c:v>
                </c:pt>
                <c:pt idx="6">
                  <c:v>307.99</c:v>
                </c:pt>
                <c:pt idx="7">
                  <c:v>311.79000000000002</c:v>
                </c:pt>
                <c:pt idx="8">
                  <c:v>311.77999999999997</c:v>
                </c:pt>
                <c:pt idx="9">
                  <c:v>308.56</c:v>
                </c:pt>
                <c:pt idx="10">
                  <c:v>307.89</c:v>
                </c:pt>
                <c:pt idx="11">
                  <c:v>305.45999999999998</c:v>
                </c:pt>
                <c:pt idx="12">
                  <c:v>304.14</c:v>
                </c:pt>
                <c:pt idx="13">
                  <c:v>302.04000000000002</c:v>
                </c:pt>
                <c:pt idx="14">
                  <c:v>302.95999999999998</c:v>
                </c:pt>
                <c:pt idx="15">
                  <c:v>299.92</c:v>
                </c:pt>
                <c:pt idx="16">
                  <c:v>291.99</c:v>
                </c:pt>
                <c:pt idx="17">
                  <c:v>288.05</c:v>
                </c:pt>
                <c:pt idx="18">
                  <c:v>289.58999999999997</c:v>
                </c:pt>
                <c:pt idx="19">
                  <c:v>287.01</c:v>
                </c:pt>
                <c:pt idx="20">
                  <c:v>287.07</c:v>
                </c:pt>
                <c:pt idx="21">
                  <c:v>281.05</c:v>
                </c:pt>
                <c:pt idx="22">
                  <c:v>279.17</c:v>
                </c:pt>
                <c:pt idx="23">
                  <c:v>279.56</c:v>
                </c:pt>
                <c:pt idx="24">
                  <c:v>278.97000000000003</c:v>
                </c:pt>
                <c:pt idx="25">
                  <c:v>280.39</c:v>
                </c:pt>
                <c:pt idx="26">
                  <c:v>274.06</c:v>
                </c:pt>
                <c:pt idx="27">
                  <c:v>272.77999999999997</c:v>
                </c:pt>
                <c:pt idx="28">
                  <c:v>270.04000000000002</c:v>
                </c:pt>
                <c:pt idx="29">
                  <c:v>270.83999999999997</c:v>
                </c:pt>
                <c:pt idx="30">
                  <c:v>269.99</c:v>
                </c:pt>
                <c:pt idx="31">
                  <c:v>271.81</c:v>
                </c:pt>
                <c:pt idx="32">
                  <c:v>263.8</c:v>
                </c:pt>
                <c:pt idx="33">
                  <c:v>264.07</c:v>
                </c:pt>
                <c:pt idx="34">
                  <c:v>263.43</c:v>
                </c:pt>
                <c:pt idx="35">
                  <c:v>265.27999999999997</c:v>
                </c:pt>
                <c:pt idx="36">
                  <c:v>262.87</c:v>
                </c:pt>
                <c:pt idx="37">
                  <c:v>265.87</c:v>
                </c:pt>
                <c:pt idx="38">
                  <c:v>265.27</c:v>
                </c:pt>
                <c:pt idx="39">
                  <c:v>265.52999999999997</c:v>
                </c:pt>
                <c:pt idx="40">
                  <c:v>270.35000000000002</c:v>
                </c:pt>
                <c:pt idx="41">
                  <c:v>270.57</c:v>
                </c:pt>
                <c:pt idx="42">
                  <c:v>268.92</c:v>
                </c:pt>
                <c:pt idx="43">
                  <c:v>261.02999999999997</c:v>
                </c:pt>
                <c:pt idx="44">
                  <c:v>264.64999999999998</c:v>
                </c:pt>
                <c:pt idx="45">
                  <c:v>263.45999999999998</c:v>
                </c:pt>
                <c:pt idx="46">
                  <c:v>266.92</c:v>
                </c:pt>
                <c:pt idx="47">
                  <c:v>264.49</c:v>
                </c:pt>
                <c:pt idx="48">
                  <c:v>261.95999999999998</c:v>
                </c:pt>
                <c:pt idx="49">
                  <c:v>261.49</c:v>
                </c:pt>
                <c:pt idx="50">
                  <c:v>262.43</c:v>
                </c:pt>
                <c:pt idx="51">
                  <c:v>258.70999999999998</c:v>
                </c:pt>
                <c:pt idx="52">
                  <c:v>257.60000000000002</c:v>
                </c:pt>
                <c:pt idx="53">
                  <c:v>257.93</c:v>
                </c:pt>
                <c:pt idx="54">
                  <c:v>255.56</c:v>
                </c:pt>
                <c:pt idx="55">
                  <c:v>254.26</c:v>
                </c:pt>
                <c:pt idx="56">
                  <c:v>264.70999999999998</c:v>
                </c:pt>
                <c:pt idx="57">
                  <c:v>267.31</c:v>
                </c:pt>
                <c:pt idx="58">
                  <c:v>271.01</c:v>
                </c:pt>
                <c:pt idx="59">
                  <c:v>268.98</c:v>
                </c:pt>
                <c:pt idx="60">
                  <c:v>260.05</c:v>
                </c:pt>
                <c:pt idx="61">
                  <c:v>260.11</c:v>
                </c:pt>
                <c:pt idx="62">
                  <c:v>257.36</c:v>
                </c:pt>
                <c:pt idx="63">
                  <c:v>254.91</c:v>
                </c:pt>
                <c:pt idx="64">
                  <c:v>256.01</c:v>
                </c:pt>
                <c:pt idx="65">
                  <c:v>257.85000000000002</c:v>
                </c:pt>
                <c:pt idx="66">
                  <c:v>257.08999999999997</c:v>
                </c:pt>
                <c:pt idx="67">
                  <c:v>257.62</c:v>
                </c:pt>
                <c:pt idx="68">
                  <c:v>258.79000000000002</c:v>
                </c:pt>
                <c:pt idx="69">
                  <c:v>257.86</c:v>
                </c:pt>
                <c:pt idx="70">
                  <c:v>263.06</c:v>
                </c:pt>
                <c:pt idx="71">
                  <c:v>260.89999999999998</c:v>
                </c:pt>
                <c:pt idx="72">
                  <c:v>256.86</c:v>
                </c:pt>
                <c:pt idx="73">
                  <c:v>251.69</c:v>
                </c:pt>
                <c:pt idx="74">
                  <c:v>252</c:v>
                </c:pt>
                <c:pt idx="75">
                  <c:v>253.67</c:v>
                </c:pt>
                <c:pt idx="76">
                  <c:v>253.97</c:v>
                </c:pt>
                <c:pt idx="77">
                  <c:v>252.47</c:v>
                </c:pt>
                <c:pt idx="78">
                  <c:v>253.62</c:v>
                </c:pt>
                <c:pt idx="79">
                  <c:v>255.5</c:v>
                </c:pt>
                <c:pt idx="80">
                  <c:v>257.56</c:v>
                </c:pt>
                <c:pt idx="81">
                  <c:v>257.64999999999998</c:v>
                </c:pt>
                <c:pt idx="82">
                  <c:v>257.60000000000002</c:v>
                </c:pt>
                <c:pt idx="83">
                  <c:v>258.51</c:v>
                </c:pt>
                <c:pt idx="84">
                  <c:v>261.27999999999997</c:v>
                </c:pt>
                <c:pt idx="85">
                  <c:v>263.56</c:v>
                </c:pt>
                <c:pt idx="86">
                  <c:v>260.89</c:v>
                </c:pt>
                <c:pt idx="87">
                  <c:v>259.56</c:v>
                </c:pt>
                <c:pt idx="88">
                  <c:v>264.25</c:v>
                </c:pt>
                <c:pt idx="89">
                  <c:v>262.72000000000003</c:v>
                </c:pt>
                <c:pt idx="90">
                  <c:v>264.47000000000003</c:v>
                </c:pt>
                <c:pt idx="91">
                  <c:v>262.2</c:v>
                </c:pt>
                <c:pt idx="92">
                  <c:v>258.74</c:v>
                </c:pt>
                <c:pt idx="93">
                  <c:v>255.02</c:v>
                </c:pt>
                <c:pt idx="94">
                  <c:v>255.8</c:v>
                </c:pt>
                <c:pt idx="95">
                  <c:v>259.27</c:v>
                </c:pt>
                <c:pt idx="96">
                  <c:v>260.83</c:v>
                </c:pt>
                <c:pt idx="97">
                  <c:v>262.83</c:v>
                </c:pt>
                <c:pt idx="98">
                  <c:v>264.19</c:v>
                </c:pt>
                <c:pt idx="99">
                  <c:v>268.33999999999997</c:v>
                </c:pt>
                <c:pt idx="100">
                  <c:v>271.01</c:v>
                </c:pt>
                <c:pt idx="101">
                  <c:v>271.56</c:v>
                </c:pt>
                <c:pt idx="102">
                  <c:v>267.77</c:v>
                </c:pt>
                <c:pt idx="103">
                  <c:v>265.63</c:v>
                </c:pt>
                <c:pt idx="104">
                  <c:v>266.95</c:v>
                </c:pt>
                <c:pt idx="105">
                  <c:v>266.60000000000002</c:v>
                </c:pt>
                <c:pt idx="106">
                  <c:v>264.81</c:v>
                </c:pt>
                <c:pt idx="107">
                  <c:v>265.67</c:v>
                </c:pt>
                <c:pt idx="108">
                  <c:v>267.62</c:v>
                </c:pt>
                <c:pt idx="109">
                  <c:v>267.52999999999997</c:v>
                </c:pt>
                <c:pt idx="110">
                  <c:v>265.95</c:v>
                </c:pt>
                <c:pt idx="111">
                  <c:v>259.66000000000003</c:v>
                </c:pt>
                <c:pt idx="112">
                  <c:v>259.04000000000002</c:v>
                </c:pt>
                <c:pt idx="113">
                  <c:v>258.63</c:v>
                </c:pt>
                <c:pt idx="114">
                  <c:v>256.83</c:v>
                </c:pt>
                <c:pt idx="115">
                  <c:v>256.29000000000002</c:v>
                </c:pt>
                <c:pt idx="116">
                  <c:v>255.1</c:v>
                </c:pt>
                <c:pt idx="117">
                  <c:v>256.56</c:v>
                </c:pt>
                <c:pt idx="118">
                  <c:v>258.16000000000003</c:v>
                </c:pt>
                <c:pt idx="119">
                  <c:v>255.15</c:v>
                </c:pt>
                <c:pt idx="120">
                  <c:v>255.34</c:v>
                </c:pt>
                <c:pt idx="121">
                  <c:v>255.87</c:v>
                </c:pt>
                <c:pt idx="122">
                  <c:v>253.9</c:v>
                </c:pt>
                <c:pt idx="123">
                  <c:v>251.29</c:v>
                </c:pt>
                <c:pt idx="124">
                  <c:v>252.86</c:v>
                </c:pt>
                <c:pt idx="125">
                  <c:v>252.22</c:v>
                </c:pt>
                <c:pt idx="126">
                  <c:v>251.03</c:v>
                </c:pt>
                <c:pt idx="127">
                  <c:v>253.37</c:v>
                </c:pt>
                <c:pt idx="128">
                  <c:v>253.54</c:v>
                </c:pt>
                <c:pt idx="129">
                  <c:v>251.07</c:v>
                </c:pt>
                <c:pt idx="130">
                  <c:v>252.65</c:v>
                </c:pt>
                <c:pt idx="131">
                  <c:v>254.17</c:v>
                </c:pt>
                <c:pt idx="132">
                  <c:v>256.43</c:v>
                </c:pt>
                <c:pt idx="133">
                  <c:v>255.74</c:v>
                </c:pt>
                <c:pt idx="134">
                  <c:v>256.74</c:v>
                </c:pt>
                <c:pt idx="135">
                  <c:v>256.57</c:v>
                </c:pt>
                <c:pt idx="136">
                  <c:v>257.02</c:v>
                </c:pt>
                <c:pt idx="137">
                  <c:v>259.8</c:v>
                </c:pt>
                <c:pt idx="138">
                  <c:v>259.14999999999998</c:v>
                </c:pt>
                <c:pt idx="139">
                  <c:v>258.67</c:v>
                </c:pt>
                <c:pt idx="140">
                  <c:v>259.2</c:v>
                </c:pt>
                <c:pt idx="141">
                  <c:v>256.88</c:v>
                </c:pt>
                <c:pt idx="142">
                  <c:v>255.65</c:v>
                </c:pt>
                <c:pt idx="143">
                  <c:v>255.99</c:v>
                </c:pt>
                <c:pt idx="144">
                  <c:v>257.36</c:v>
                </c:pt>
                <c:pt idx="145">
                  <c:v>256.64</c:v>
                </c:pt>
                <c:pt idx="146">
                  <c:v>256.98</c:v>
                </c:pt>
                <c:pt idx="147">
                  <c:v>257.3</c:v>
                </c:pt>
                <c:pt idx="148">
                  <c:v>256.17</c:v>
                </c:pt>
                <c:pt idx="149">
                  <c:v>253.33</c:v>
                </c:pt>
                <c:pt idx="150">
                  <c:v>248.29</c:v>
                </c:pt>
                <c:pt idx="151">
                  <c:v>245.7</c:v>
                </c:pt>
                <c:pt idx="152">
                  <c:v>241.19</c:v>
                </c:pt>
                <c:pt idx="153">
                  <c:v>251.38</c:v>
                </c:pt>
                <c:pt idx="154">
                  <c:v>254.43</c:v>
                </c:pt>
                <c:pt idx="155">
                  <c:v>255.93</c:v>
                </c:pt>
                <c:pt idx="156">
                  <c:v>256.89999999999998</c:v>
                </c:pt>
                <c:pt idx="157">
                  <c:v>258.44</c:v>
                </c:pt>
                <c:pt idx="158">
                  <c:v>260.56</c:v>
                </c:pt>
                <c:pt idx="159">
                  <c:v>260.04000000000002</c:v>
                </c:pt>
                <c:pt idx="160">
                  <c:v>259.06</c:v>
                </c:pt>
                <c:pt idx="161">
                  <c:v>260.92</c:v>
                </c:pt>
                <c:pt idx="162">
                  <c:v>259.75</c:v>
                </c:pt>
                <c:pt idx="163">
                  <c:v>258.69</c:v>
                </c:pt>
                <c:pt idx="164">
                  <c:v>257.86</c:v>
                </c:pt>
                <c:pt idx="165">
                  <c:v>257.27999999999997</c:v>
                </c:pt>
                <c:pt idx="166">
                  <c:v>256.35000000000002</c:v>
                </c:pt>
                <c:pt idx="167">
                  <c:v>256.27999999999997</c:v>
                </c:pt>
                <c:pt idx="168">
                  <c:v>255.54</c:v>
                </c:pt>
                <c:pt idx="169">
                  <c:v>255.32</c:v>
                </c:pt>
                <c:pt idx="170">
                  <c:v>254.47</c:v>
                </c:pt>
                <c:pt idx="171">
                  <c:v>254.08</c:v>
                </c:pt>
                <c:pt idx="172">
                  <c:v>253.61</c:v>
                </c:pt>
                <c:pt idx="173">
                  <c:v>258.8</c:v>
                </c:pt>
                <c:pt idx="174">
                  <c:v>259.51</c:v>
                </c:pt>
                <c:pt idx="175">
                  <c:v>260.2</c:v>
                </c:pt>
                <c:pt idx="176">
                  <c:v>261.32</c:v>
                </c:pt>
                <c:pt idx="177">
                  <c:v>256.39</c:v>
                </c:pt>
                <c:pt idx="178">
                  <c:v>259.74</c:v>
                </c:pt>
                <c:pt idx="179">
                  <c:v>258.82</c:v>
                </c:pt>
                <c:pt idx="180">
                  <c:v>256.3</c:v>
                </c:pt>
                <c:pt idx="181">
                  <c:v>253.34</c:v>
                </c:pt>
                <c:pt idx="182">
                  <c:v>253.65</c:v>
                </c:pt>
                <c:pt idx="183">
                  <c:v>254.47</c:v>
                </c:pt>
                <c:pt idx="184">
                  <c:v>251.58</c:v>
                </c:pt>
                <c:pt idx="185">
                  <c:v>249.92</c:v>
                </c:pt>
                <c:pt idx="186">
                  <c:v>254.52</c:v>
                </c:pt>
                <c:pt idx="187">
                  <c:v>255.61</c:v>
                </c:pt>
                <c:pt idx="188">
                  <c:v>262.20999999999998</c:v>
                </c:pt>
                <c:pt idx="189">
                  <c:v>263.77</c:v>
                </c:pt>
                <c:pt idx="190">
                  <c:v>265.82</c:v>
                </c:pt>
                <c:pt idx="191">
                  <c:v>263.24</c:v>
                </c:pt>
                <c:pt idx="192">
                  <c:v>261.97000000000003</c:v>
                </c:pt>
                <c:pt idx="193">
                  <c:v>262.31</c:v>
                </c:pt>
                <c:pt idx="194">
                  <c:v>262.55</c:v>
                </c:pt>
                <c:pt idx="195">
                  <c:v>265.77999999999997</c:v>
                </c:pt>
                <c:pt idx="196">
                  <c:v>267.02999999999997</c:v>
                </c:pt>
                <c:pt idx="197">
                  <c:v>268.58</c:v>
                </c:pt>
                <c:pt idx="198">
                  <c:v>268.68</c:v>
                </c:pt>
                <c:pt idx="199">
                  <c:v>269.43</c:v>
                </c:pt>
                <c:pt idx="200">
                  <c:v>266.16000000000003</c:v>
                </c:pt>
                <c:pt idx="201">
                  <c:v>264.27999999999997</c:v>
                </c:pt>
                <c:pt idx="202">
                  <c:v>261.91000000000003</c:v>
                </c:pt>
                <c:pt idx="203">
                  <c:v>261.95</c:v>
                </c:pt>
                <c:pt idx="204">
                  <c:v>263.20999999999998</c:v>
                </c:pt>
                <c:pt idx="205">
                  <c:v>263.8</c:v>
                </c:pt>
                <c:pt idx="206">
                  <c:v>265.93</c:v>
                </c:pt>
                <c:pt idx="207">
                  <c:v>265.55</c:v>
                </c:pt>
                <c:pt idx="208">
                  <c:v>266.18</c:v>
                </c:pt>
                <c:pt idx="209">
                  <c:v>268.13</c:v>
                </c:pt>
                <c:pt idx="210">
                  <c:v>270.58</c:v>
                </c:pt>
                <c:pt idx="211">
                  <c:v>271.22000000000003</c:v>
                </c:pt>
                <c:pt idx="212">
                  <c:v>275.54000000000002</c:v>
                </c:pt>
                <c:pt idx="213">
                  <c:v>276.05</c:v>
                </c:pt>
                <c:pt idx="214">
                  <c:v>273.83</c:v>
                </c:pt>
                <c:pt idx="215">
                  <c:v>275.49</c:v>
                </c:pt>
                <c:pt idx="216">
                  <c:v>276.05</c:v>
                </c:pt>
                <c:pt idx="217">
                  <c:v>274.36</c:v>
                </c:pt>
                <c:pt idx="218">
                  <c:v>272.64</c:v>
                </c:pt>
                <c:pt idx="219">
                  <c:v>273.3</c:v>
                </c:pt>
                <c:pt idx="220">
                  <c:v>274.04000000000002</c:v>
                </c:pt>
                <c:pt idx="221">
                  <c:v>278.47000000000003</c:v>
                </c:pt>
                <c:pt idx="222">
                  <c:v>279.01</c:v>
                </c:pt>
                <c:pt idx="223">
                  <c:v>279.17</c:v>
                </c:pt>
                <c:pt idx="224">
                  <c:v>281.92</c:v>
                </c:pt>
                <c:pt idx="225">
                  <c:v>281.69</c:v>
                </c:pt>
                <c:pt idx="226">
                  <c:v>281.01</c:v>
                </c:pt>
                <c:pt idx="227">
                  <c:v>278.33</c:v>
                </c:pt>
                <c:pt idx="228">
                  <c:v>280.74</c:v>
                </c:pt>
                <c:pt idx="229">
                  <c:v>282.68</c:v>
                </c:pt>
                <c:pt idx="230">
                  <c:v>277.17</c:v>
                </c:pt>
                <c:pt idx="231">
                  <c:v>277.17</c:v>
                </c:pt>
                <c:pt idx="232">
                  <c:v>273.79000000000002</c:v>
                </c:pt>
                <c:pt idx="233">
                  <c:v>275.39999999999998</c:v>
                </c:pt>
                <c:pt idx="234">
                  <c:v>276.8</c:v>
                </c:pt>
                <c:pt idx="235">
                  <c:v>272.36</c:v>
                </c:pt>
                <c:pt idx="236">
                  <c:v>269.02</c:v>
                </c:pt>
                <c:pt idx="237">
                  <c:v>272.14</c:v>
                </c:pt>
                <c:pt idx="238">
                  <c:v>272.64</c:v>
                </c:pt>
                <c:pt idx="239">
                  <c:v>271.85000000000002</c:v>
                </c:pt>
                <c:pt idx="240">
                  <c:v>275.04000000000002</c:v>
                </c:pt>
                <c:pt idx="241">
                  <c:v>275.10000000000002</c:v>
                </c:pt>
                <c:pt idx="242">
                  <c:v>272.23</c:v>
                </c:pt>
                <c:pt idx="243">
                  <c:v>268.81</c:v>
                </c:pt>
                <c:pt idx="244">
                  <c:v>269.83</c:v>
                </c:pt>
                <c:pt idx="245">
                  <c:v>266.18</c:v>
                </c:pt>
                <c:pt idx="246">
                  <c:v>273.02999999999997</c:v>
                </c:pt>
                <c:pt idx="247">
                  <c:v>272.45999999999998</c:v>
                </c:pt>
                <c:pt idx="248">
                  <c:v>271.64999999999998</c:v>
                </c:pt>
                <c:pt idx="249">
                  <c:v>271.04000000000002</c:v>
                </c:pt>
                <c:pt idx="250">
                  <c:v>264.60000000000002</c:v>
                </c:pt>
                <c:pt idx="251">
                  <c:v>264.60000000000002</c:v>
                </c:pt>
                <c:pt idx="252">
                  <c:v>265.14</c:v>
                </c:pt>
                <c:pt idx="253">
                  <c:v>259.44</c:v>
                </c:pt>
                <c:pt idx="254">
                  <c:v>255.21</c:v>
                </c:pt>
                <c:pt idx="255">
                  <c:v>249.56</c:v>
                </c:pt>
                <c:pt idx="256">
                  <c:v>245.55</c:v>
                </c:pt>
                <c:pt idx="257">
                  <c:v>245.98</c:v>
                </c:pt>
                <c:pt idx="258">
                  <c:v>246.77</c:v>
                </c:pt>
                <c:pt idx="259">
                  <c:v>248.13</c:v>
                </c:pt>
                <c:pt idx="260">
                  <c:v>247.21</c:v>
                </c:pt>
                <c:pt idx="261">
                  <c:v>251.91</c:v>
                </c:pt>
                <c:pt idx="262">
                  <c:v>258.06</c:v>
                </c:pt>
                <c:pt idx="263">
                  <c:v>261.60000000000002</c:v>
                </c:pt>
                <c:pt idx="264">
                  <c:v>258.70999999999998</c:v>
                </c:pt>
                <c:pt idx="265">
                  <c:v>259.83</c:v>
                </c:pt>
                <c:pt idx="266">
                  <c:v>266.76</c:v>
                </c:pt>
                <c:pt idx="267">
                  <c:v>269.45999999999998</c:v>
                </c:pt>
                <c:pt idx="268">
                  <c:v>266.27999999999997</c:v>
                </c:pt>
                <c:pt idx="269">
                  <c:v>266.05</c:v>
                </c:pt>
                <c:pt idx="270">
                  <c:v>275.33999999999997</c:v>
                </c:pt>
                <c:pt idx="271">
                  <c:v>275.91000000000003</c:v>
                </c:pt>
                <c:pt idx="272">
                  <c:v>275.89999999999998</c:v>
                </c:pt>
                <c:pt idx="273">
                  <c:v>269.58</c:v>
                </c:pt>
                <c:pt idx="274">
                  <c:v>271.33999999999997</c:v>
                </c:pt>
                <c:pt idx="275">
                  <c:v>271.58</c:v>
                </c:pt>
                <c:pt idx="276">
                  <c:v>267.98</c:v>
                </c:pt>
                <c:pt idx="277">
                  <c:v>255.31</c:v>
                </c:pt>
                <c:pt idx="278">
                  <c:v>252.91</c:v>
                </c:pt>
                <c:pt idx="279">
                  <c:v>256.43</c:v>
                </c:pt>
                <c:pt idx="280">
                  <c:v>252.26</c:v>
                </c:pt>
                <c:pt idx="281">
                  <c:v>254.4</c:v>
                </c:pt>
                <c:pt idx="282">
                  <c:v>255.59</c:v>
                </c:pt>
                <c:pt idx="283">
                  <c:v>258.45999999999998</c:v>
                </c:pt>
                <c:pt idx="284">
                  <c:v>253.35</c:v>
                </c:pt>
                <c:pt idx="285">
                  <c:v>238.84</c:v>
                </c:pt>
                <c:pt idx="286">
                  <c:v>233.06</c:v>
                </c:pt>
                <c:pt idx="287">
                  <c:v>230.95</c:v>
                </c:pt>
                <c:pt idx="288">
                  <c:v>228.24</c:v>
                </c:pt>
                <c:pt idx="289">
                  <c:v>225.02</c:v>
                </c:pt>
                <c:pt idx="290">
                  <c:v>219.8</c:v>
                </c:pt>
                <c:pt idx="291">
                  <c:v>218.6</c:v>
                </c:pt>
                <c:pt idx="292">
                  <c:v>218.4</c:v>
                </c:pt>
                <c:pt idx="293">
                  <c:v>220.14</c:v>
                </c:pt>
                <c:pt idx="294">
                  <c:v>221.59</c:v>
                </c:pt>
                <c:pt idx="295">
                  <c:v>222.3</c:v>
                </c:pt>
                <c:pt idx="296">
                  <c:v>226</c:v>
                </c:pt>
                <c:pt idx="297">
                  <c:v>224.56</c:v>
                </c:pt>
                <c:pt idx="298">
                  <c:v>225.92</c:v>
                </c:pt>
                <c:pt idx="299">
                  <c:v>233.79</c:v>
                </c:pt>
                <c:pt idx="300">
                  <c:v>234.19</c:v>
                </c:pt>
                <c:pt idx="301">
                  <c:v>231.7</c:v>
                </c:pt>
                <c:pt idx="302">
                  <c:v>229.88</c:v>
                </c:pt>
                <c:pt idx="303">
                  <c:v>227.69</c:v>
                </c:pt>
                <c:pt idx="304">
                  <c:v>226.31</c:v>
                </c:pt>
                <c:pt idx="305">
                  <c:v>227.17</c:v>
                </c:pt>
                <c:pt idx="306">
                  <c:v>226.24</c:v>
                </c:pt>
                <c:pt idx="307">
                  <c:v>224.14</c:v>
                </c:pt>
                <c:pt idx="308">
                  <c:v>225.54</c:v>
                </c:pt>
                <c:pt idx="309">
                  <c:v>220.06</c:v>
                </c:pt>
                <c:pt idx="310">
                  <c:v>220.07</c:v>
                </c:pt>
                <c:pt idx="311">
                  <c:v>219.7</c:v>
                </c:pt>
                <c:pt idx="312">
                  <c:v>216.87</c:v>
                </c:pt>
                <c:pt idx="313">
                  <c:v>218.42</c:v>
                </c:pt>
                <c:pt idx="314">
                  <c:v>217.8</c:v>
                </c:pt>
                <c:pt idx="315">
                  <c:v>219.89</c:v>
                </c:pt>
                <c:pt idx="316">
                  <c:v>218.95</c:v>
                </c:pt>
                <c:pt idx="317">
                  <c:v>211.14</c:v>
                </c:pt>
                <c:pt idx="318">
                  <c:v>209.77</c:v>
                </c:pt>
                <c:pt idx="319">
                  <c:v>196.9</c:v>
                </c:pt>
                <c:pt idx="320">
                  <c:v>192.73</c:v>
                </c:pt>
                <c:pt idx="321">
                  <c:v>213.09</c:v>
                </c:pt>
                <c:pt idx="322">
                  <c:v>218.82</c:v>
                </c:pt>
                <c:pt idx="323">
                  <c:v>224.62</c:v>
                </c:pt>
                <c:pt idx="324">
                  <c:v>230.32</c:v>
                </c:pt>
                <c:pt idx="325">
                  <c:v>227.34</c:v>
                </c:pt>
                <c:pt idx="326">
                  <c:v>233.37</c:v>
                </c:pt>
                <c:pt idx="327">
                  <c:v>242.18</c:v>
                </c:pt>
                <c:pt idx="328">
                  <c:v>247.77</c:v>
                </c:pt>
                <c:pt idx="329">
                  <c:v>246.31</c:v>
                </c:pt>
                <c:pt idx="330">
                  <c:v>248.24</c:v>
                </c:pt>
                <c:pt idx="331">
                  <c:v>246.94</c:v>
                </c:pt>
                <c:pt idx="332">
                  <c:v>246.72</c:v>
                </c:pt>
                <c:pt idx="333">
                  <c:v>253.85</c:v>
                </c:pt>
                <c:pt idx="334">
                  <c:v>252.81</c:v>
                </c:pt>
                <c:pt idx="335">
                  <c:v>252.61</c:v>
                </c:pt>
                <c:pt idx="336">
                  <c:v>254.23</c:v>
                </c:pt>
                <c:pt idx="337">
                  <c:v>255.14</c:v>
                </c:pt>
                <c:pt idx="338">
                  <c:v>253.08</c:v>
                </c:pt>
                <c:pt idx="339">
                  <c:v>254.21</c:v>
                </c:pt>
                <c:pt idx="340">
                  <c:v>256.67</c:v>
                </c:pt>
                <c:pt idx="341">
                  <c:v>257.45999999999998</c:v>
                </c:pt>
                <c:pt idx="342">
                  <c:v>257.85000000000002</c:v>
                </c:pt>
                <c:pt idx="343">
                  <c:v>258.07</c:v>
                </c:pt>
                <c:pt idx="344">
                  <c:v>260.02999999999997</c:v>
                </c:pt>
                <c:pt idx="345">
                  <c:v>261.02999999999997</c:v>
                </c:pt>
                <c:pt idx="346">
                  <c:v>259.58</c:v>
                </c:pt>
                <c:pt idx="347">
                  <c:v>258.45</c:v>
                </c:pt>
                <c:pt idx="348">
                  <c:v>261.23</c:v>
                </c:pt>
                <c:pt idx="349">
                  <c:v>260.16000000000003</c:v>
                </c:pt>
                <c:pt idx="350">
                  <c:v>258.17</c:v>
                </c:pt>
                <c:pt idx="351">
                  <c:v>257.33</c:v>
                </c:pt>
                <c:pt idx="352">
                  <c:v>256.24</c:v>
                </c:pt>
                <c:pt idx="353">
                  <c:v>255.64</c:v>
                </c:pt>
                <c:pt idx="354">
                  <c:v>252.49</c:v>
                </c:pt>
                <c:pt idx="355">
                  <c:v>249.33</c:v>
                </c:pt>
                <c:pt idx="356">
                  <c:v>247.91</c:v>
                </c:pt>
                <c:pt idx="357">
                  <c:v>251.61</c:v>
                </c:pt>
                <c:pt idx="358">
                  <c:v>252.54</c:v>
                </c:pt>
                <c:pt idx="359">
                  <c:v>253.44</c:v>
                </c:pt>
                <c:pt idx="360">
                  <c:v>254.13</c:v>
                </c:pt>
                <c:pt idx="361">
                  <c:v>251.92</c:v>
                </c:pt>
                <c:pt idx="362">
                  <c:v>252.69</c:v>
                </c:pt>
                <c:pt idx="363">
                  <c:v>254.34</c:v>
                </c:pt>
                <c:pt idx="364">
                  <c:v>254.31</c:v>
                </c:pt>
                <c:pt idx="365">
                  <c:v>252.23</c:v>
                </c:pt>
                <c:pt idx="366">
                  <c:v>257.57</c:v>
                </c:pt>
                <c:pt idx="367">
                  <c:v>256.39</c:v>
                </c:pt>
                <c:pt idx="368">
                  <c:v>258.08</c:v>
                </c:pt>
                <c:pt idx="369">
                  <c:v>258.02999999999997</c:v>
                </c:pt>
                <c:pt idx="370">
                  <c:v>254.18</c:v>
                </c:pt>
                <c:pt idx="371">
                  <c:v>253.07</c:v>
                </c:pt>
                <c:pt idx="372">
                  <c:v>258.02</c:v>
                </c:pt>
                <c:pt idx="373">
                  <c:v>259.2</c:v>
                </c:pt>
                <c:pt idx="374">
                  <c:v>262.36</c:v>
                </c:pt>
                <c:pt idx="375">
                  <c:v>262.24</c:v>
                </c:pt>
                <c:pt idx="376">
                  <c:v>267.20999999999998</c:v>
                </c:pt>
                <c:pt idx="377">
                  <c:v>266.75</c:v>
                </c:pt>
                <c:pt idx="378">
                  <c:v>266.64999999999998</c:v>
                </c:pt>
                <c:pt idx="379">
                  <c:v>268.93</c:v>
                </c:pt>
                <c:pt idx="380">
                  <c:v>266.64999999999998</c:v>
                </c:pt>
                <c:pt idx="381">
                  <c:v>266.44</c:v>
                </c:pt>
                <c:pt idx="382">
                  <c:v>266.27999999999997</c:v>
                </c:pt>
                <c:pt idx="383">
                  <c:v>266.77999999999997</c:v>
                </c:pt>
                <c:pt idx="384">
                  <c:v>265.89999999999998</c:v>
                </c:pt>
                <c:pt idx="385">
                  <c:v>266.89</c:v>
                </c:pt>
                <c:pt idx="386">
                  <c:v>267.77999999999997</c:v>
                </c:pt>
                <c:pt idx="387">
                  <c:v>267.77</c:v>
                </c:pt>
                <c:pt idx="388">
                  <c:v>268.39999999999998</c:v>
                </c:pt>
                <c:pt idx="389">
                  <c:v>267.82</c:v>
                </c:pt>
                <c:pt idx="390">
                  <c:v>267.83</c:v>
                </c:pt>
                <c:pt idx="391">
                  <c:v>265.12</c:v>
                </c:pt>
                <c:pt idx="392">
                  <c:v>264.49</c:v>
                </c:pt>
                <c:pt idx="393">
                  <c:v>259.70999999999998</c:v>
                </c:pt>
                <c:pt idx="394">
                  <c:v>260.54000000000002</c:v>
                </c:pt>
                <c:pt idx="395">
                  <c:v>261.17</c:v>
                </c:pt>
                <c:pt idx="396">
                  <c:v>260.61</c:v>
                </c:pt>
                <c:pt idx="397">
                  <c:v>264.38</c:v>
                </c:pt>
                <c:pt idx="398">
                  <c:v>265.14999999999998</c:v>
                </c:pt>
                <c:pt idx="399">
                  <c:v>266.99</c:v>
                </c:pt>
                <c:pt idx="400">
                  <c:v>263.91000000000003</c:v>
                </c:pt>
                <c:pt idx="401">
                  <c:v>265.69</c:v>
                </c:pt>
                <c:pt idx="402">
                  <c:v>263.76</c:v>
                </c:pt>
                <c:pt idx="403">
                  <c:v>262.92</c:v>
                </c:pt>
                <c:pt idx="404">
                  <c:v>261.55</c:v>
                </c:pt>
                <c:pt idx="405">
                  <c:v>261.45999999999998</c:v>
                </c:pt>
                <c:pt idx="406">
                  <c:v>262.31</c:v>
                </c:pt>
                <c:pt idx="407">
                  <c:v>261.58</c:v>
                </c:pt>
                <c:pt idx="408">
                  <c:v>258.60000000000002</c:v>
                </c:pt>
                <c:pt idx="409">
                  <c:v>257.91000000000003</c:v>
                </c:pt>
                <c:pt idx="410">
                  <c:v>252.52</c:v>
                </c:pt>
                <c:pt idx="411">
                  <c:v>249.46</c:v>
                </c:pt>
                <c:pt idx="412">
                  <c:v>252.15</c:v>
                </c:pt>
                <c:pt idx="413">
                  <c:v>254.01</c:v>
                </c:pt>
                <c:pt idx="414">
                  <c:v>256.39</c:v>
                </c:pt>
                <c:pt idx="415">
                  <c:v>253.64</c:v>
                </c:pt>
                <c:pt idx="416">
                  <c:v>254.47</c:v>
                </c:pt>
                <c:pt idx="417">
                  <c:v>253.04</c:v>
                </c:pt>
                <c:pt idx="418">
                  <c:v>248.88</c:v>
                </c:pt>
                <c:pt idx="419">
                  <c:v>248.4</c:v>
                </c:pt>
                <c:pt idx="420">
                  <c:v>252.82</c:v>
                </c:pt>
                <c:pt idx="421">
                  <c:v>252.41</c:v>
                </c:pt>
                <c:pt idx="422">
                  <c:v>254.41</c:v>
                </c:pt>
                <c:pt idx="423">
                  <c:v>255.56</c:v>
                </c:pt>
                <c:pt idx="424">
                  <c:v>249.58</c:v>
                </c:pt>
                <c:pt idx="425">
                  <c:v>250.47</c:v>
                </c:pt>
                <c:pt idx="426">
                  <c:v>252.87</c:v>
                </c:pt>
                <c:pt idx="427">
                  <c:v>260.25</c:v>
                </c:pt>
                <c:pt idx="428">
                  <c:v>261.75</c:v>
                </c:pt>
                <c:pt idx="429">
                  <c:v>262.17</c:v>
                </c:pt>
                <c:pt idx="430">
                  <c:v>262.2</c:v>
                </c:pt>
                <c:pt idx="431">
                  <c:v>264.23</c:v>
                </c:pt>
                <c:pt idx="432">
                  <c:v>267.92</c:v>
                </c:pt>
                <c:pt idx="433">
                  <c:v>268.7</c:v>
                </c:pt>
                <c:pt idx="434">
                  <c:v>267.85000000000002</c:v>
                </c:pt>
                <c:pt idx="435">
                  <c:v>267.82</c:v>
                </c:pt>
                <c:pt idx="436">
                  <c:v>272.14999999999998</c:v>
                </c:pt>
                <c:pt idx="437">
                  <c:v>269.23</c:v>
                </c:pt>
                <c:pt idx="438">
                  <c:v>265.49</c:v>
                </c:pt>
                <c:pt idx="439">
                  <c:v>265.12</c:v>
                </c:pt>
                <c:pt idx="440">
                  <c:v>266.36</c:v>
                </c:pt>
                <c:pt idx="441">
                  <c:v>269.22000000000003</c:v>
                </c:pt>
                <c:pt idx="442">
                  <c:v>269.94</c:v>
                </c:pt>
                <c:pt idx="443">
                  <c:v>269.39999999999998</c:v>
                </c:pt>
                <c:pt idx="444">
                  <c:v>266.33</c:v>
                </c:pt>
                <c:pt idx="445">
                  <c:v>269.27999999999997</c:v>
                </c:pt>
                <c:pt idx="446">
                  <c:v>274.74</c:v>
                </c:pt>
                <c:pt idx="447">
                  <c:v>272.76</c:v>
                </c:pt>
                <c:pt idx="448">
                  <c:v>271.10000000000002</c:v>
                </c:pt>
                <c:pt idx="449">
                  <c:v>270.88</c:v>
                </c:pt>
                <c:pt idx="450">
                  <c:v>270.7</c:v>
                </c:pt>
                <c:pt idx="451">
                  <c:v>268.49</c:v>
                </c:pt>
                <c:pt idx="452">
                  <c:v>270.39999999999998</c:v>
                </c:pt>
                <c:pt idx="453">
                  <c:v>269.16000000000003</c:v>
                </c:pt>
                <c:pt idx="454">
                  <c:v>267.77999999999997</c:v>
                </c:pt>
                <c:pt idx="455">
                  <c:v>268.32</c:v>
                </c:pt>
                <c:pt idx="456">
                  <c:v>267.33</c:v>
                </c:pt>
                <c:pt idx="457">
                  <c:v>267.39999999999998</c:v>
                </c:pt>
                <c:pt idx="458">
                  <c:v>263.14</c:v>
                </c:pt>
                <c:pt idx="459">
                  <c:v>263.95999999999998</c:v>
                </c:pt>
                <c:pt idx="460">
                  <c:v>259.57</c:v>
                </c:pt>
                <c:pt idx="461">
                  <c:v>257.08999999999997</c:v>
                </c:pt>
                <c:pt idx="462">
                  <c:v>261.58</c:v>
                </c:pt>
                <c:pt idx="463">
                  <c:v>258.16000000000003</c:v>
                </c:pt>
                <c:pt idx="464">
                  <c:v>256.55</c:v>
                </c:pt>
                <c:pt idx="465">
                  <c:v>253.37</c:v>
                </c:pt>
                <c:pt idx="466">
                  <c:v>248.21</c:v>
                </c:pt>
                <c:pt idx="467">
                  <c:v>242.96</c:v>
                </c:pt>
                <c:pt idx="468">
                  <c:v>240.57</c:v>
                </c:pt>
                <c:pt idx="469">
                  <c:v>242.3</c:v>
                </c:pt>
                <c:pt idx="470">
                  <c:v>241.17</c:v>
                </c:pt>
                <c:pt idx="471">
                  <c:v>241.88</c:v>
                </c:pt>
                <c:pt idx="472">
                  <c:v>238.49</c:v>
                </c:pt>
                <c:pt idx="473">
                  <c:v>238.01</c:v>
                </c:pt>
                <c:pt idx="474">
                  <c:v>235.84</c:v>
                </c:pt>
                <c:pt idx="475">
                  <c:v>232.67</c:v>
                </c:pt>
                <c:pt idx="476">
                  <c:v>231.12</c:v>
                </c:pt>
                <c:pt idx="477">
                  <c:v>230.82</c:v>
                </c:pt>
                <c:pt idx="478">
                  <c:v>233.52</c:v>
                </c:pt>
                <c:pt idx="479">
                  <c:v>227.14</c:v>
                </c:pt>
                <c:pt idx="480">
                  <c:v>226.49</c:v>
                </c:pt>
                <c:pt idx="481">
                  <c:v>231.81</c:v>
                </c:pt>
                <c:pt idx="482">
                  <c:v>236.87</c:v>
                </c:pt>
                <c:pt idx="483">
                  <c:v>239.47</c:v>
                </c:pt>
                <c:pt idx="484">
                  <c:v>242.57</c:v>
                </c:pt>
                <c:pt idx="485">
                  <c:v>243.06</c:v>
                </c:pt>
                <c:pt idx="486">
                  <c:v>240.13</c:v>
                </c:pt>
                <c:pt idx="487">
                  <c:v>237.32</c:v>
                </c:pt>
                <c:pt idx="488">
                  <c:v>239.79</c:v>
                </c:pt>
                <c:pt idx="489">
                  <c:v>244.61</c:v>
                </c:pt>
                <c:pt idx="490">
                  <c:v>247.48</c:v>
                </c:pt>
                <c:pt idx="491">
                  <c:v>247.62</c:v>
                </c:pt>
                <c:pt idx="492">
                  <c:v>241.79</c:v>
                </c:pt>
                <c:pt idx="493">
                  <c:v>239.46</c:v>
                </c:pt>
                <c:pt idx="494">
                  <c:v>240.93</c:v>
                </c:pt>
                <c:pt idx="495">
                  <c:v>247.32</c:v>
                </c:pt>
                <c:pt idx="496">
                  <c:v>248.95</c:v>
                </c:pt>
                <c:pt idx="497">
                  <c:v>249.68</c:v>
                </c:pt>
                <c:pt idx="498">
                  <c:v>249.96</c:v>
                </c:pt>
                <c:pt idx="499">
                  <c:v>246.1</c:v>
                </c:pt>
                <c:pt idx="500">
                  <c:v>242.95</c:v>
                </c:pt>
                <c:pt idx="501">
                  <c:v>240.24</c:v>
                </c:pt>
                <c:pt idx="502">
                  <c:v>240.18</c:v>
                </c:pt>
                <c:pt idx="503">
                  <c:v>238.27</c:v>
                </c:pt>
                <c:pt idx="504">
                  <c:v>233</c:v>
                </c:pt>
                <c:pt idx="505">
                  <c:v>226.47</c:v>
                </c:pt>
                <c:pt idx="506">
                  <c:v>230.62</c:v>
                </c:pt>
                <c:pt idx="507">
                  <c:v>229.81</c:v>
                </c:pt>
                <c:pt idx="508">
                  <c:v>223.45</c:v>
                </c:pt>
                <c:pt idx="509">
                  <c:v>215.41</c:v>
                </c:pt>
                <c:pt idx="510">
                  <c:v>206.19</c:v>
                </c:pt>
                <c:pt idx="511">
                  <c:v>221.45</c:v>
                </c:pt>
                <c:pt idx="512">
                  <c:v>225.12</c:v>
                </c:pt>
                <c:pt idx="513">
                  <c:v>226.67</c:v>
                </c:pt>
                <c:pt idx="514">
                  <c:v>230.74</c:v>
                </c:pt>
                <c:pt idx="515">
                  <c:v>230.55</c:v>
                </c:pt>
                <c:pt idx="516">
                  <c:v>233.94</c:v>
                </c:pt>
                <c:pt idx="517">
                  <c:v>230.03</c:v>
                </c:pt>
                <c:pt idx="518">
                  <c:v>226.98</c:v>
                </c:pt>
                <c:pt idx="519">
                  <c:v>258.39999999999998</c:v>
                </c:pt>
                <c:pt idx="520">
                  <c:v>262.64999999999998</c:v>
                </c:pt>
                <c:pt idx="521">
                  <c:v>269.76</c:v>
                </c:pt>
                <c:pt idx="522">
                  <c:v>270.89</c:v>
                </c:pt>
                <c:pt idx="523">
                  <c:v>269.97000000000003</c:v>
                </c:pt>
                <c:pt idx="524">
                  <c:v>269.97000000000003</c:v>
                </c:pt>
                <c:pt idx="525">
                  <c:v>268.3</c:v>
                </c:pt>
                <c:pt idx="526">
                  <c:v>269.39999999999998</c:v>
                </c:pt>
                <c:pt idx="527">
                  <c:v>272.32</c:v>
                </c:pt>
                <c:pt idx="528">
                  <c:v>275</c:v>
                </c:pt>
                <c:pt idx="529">
                  <c:v>275.55</c:v>
                </c:pt>
                <c:pt idx="530">
                  <c:v>275.02</c:v>
                </c:pt>
                <c:pt idx="531">
                  <c:v>275.79000000000002</c:v>
                </c:pt>
                <c:pt idx="532">
                  <c:v>277.72000000000003</c:v>
                </c:pt>
                <c:pt idx="533">
                  <c:v>276.82</c:v>
                </c:pt>
                <c:pt idx="534">
                  <c:v>276.43</c:v>
                </c:pt>
                <c:pt idx="535">
                  <c:v>275.7</c:v>
                </c:pt>
                <c:pt idx="536">
                  <c:v>273.76</c:v>
                </c:pt>
                <c:pt idx="537">
                  <c:v>272.16000000000003</c:v>
                </c:pt>
                <c:pt idx="538">
                  <c:v>266.14</c:v>
                </c:pt>
                <c:pt idx="539">
                  <c:v>271.67</c:v>
                </c:pt>
                <c:pt idx="540">
                  <c:v>274.20999999999998</c:v>
                </c:pt>
                <c:pt idx="541">
                  <c:v>277.02999999999997</c:v>
                </c:pt>
                <c:pt idx="542">
                  <c:v>283.08</c:v>
                </c:pt>
                <c:pt idx="543">
                  <c:v>282.81</c:v>
                </c:pt>
                <c:pt idx="544">
                  <c:v>284.81</c:v>
                </c:pt>
                <c:pt idx="545">
                  <c:v>289.14999999999998</c:v>
                </c:pt>
                <c:pt idx="546">
                  <c:v>290.26</c:v>
                </c:pt>
                <c:pt idx="547">
                  <c:v>285.72000000000003</c:v>
                </c:pt>
                <c:pt idx="548">
                  <c:v>284.41000000000003</c:v>
                </c:pt>
                <c:pt idx="549">
                  <c:v>285.08</c:v>
                </c:pt>
                <c:pt idx="550">
                  <c:v>282.27999999999997</c:v>
                </c:pt>
                <c:pt idx="551">
                  <c:v>280.26</c:v>
                </c:pt>
                <c:pt idx="552">
                  <c:v>281.89</c:v>
                </c:pt>
                <c:pt idx="553">
                  <c:v>279.8</c:v>
                </c:pt>
                <c:pt idx="554">
                  <c:v>281.14999999999998</c:v>
                </c:pt>
                <c:pt idx="555">
                  <c:v>281.33999999999997</c:v>
                </c:pt>
                <c:pt idx="556">
                  <c:v>281.58999999999997</c:v>
                </c:pt>
                <c:pt idx="557">
                  <c:v>280.41000000000003</c:v>
                </c:pt>
                <c:pt idx="558">
                  <c:v>280.42</c:v>
                </c:pt>
                <c:pt idx="559">
                  <c:v>278.33999999999997</c:v>
                </c:pt>
                <c:pt idx="560">
                  <c:v>277.89999999999998</c:v>
                </c:pt>
                <c:pt idx="561">
                  <c:v>279.39</c:v>
                </c:pt>
                <c:pt idx="562">
                  <c:v>281.08999999999997</c:v>
                </c:pt>
                <c:pt idx="563">
                  <c:v>280.66000000000003</c:v>
                </c:pt>
                <c:pt idx="564">
                  <c:v>273.45</c:v>
                </c:pt>
                <c:pt idx="565">
                  <c:v>272.45</c:v>
                </c:pt>
                <c:pt idx="566">
                  <c:v>270.48</c:v>
                </c:pt>
                <c:pt idx="567">
                  <c:v>272.33999999999997</c:v>
                </c:pt>
                <c:pt idx="568">
                  <c:v>268.19</c:v>
                </c:pt>
                <c:pt idx="569">
                  <c:v>265.24</c:v>
                </c:pt>
                <c:pt idx="570">
                  <c:v>264.99</c:v>
                </c:pt>
                <c:pt idx="571">
                  <c:v>267.83999999999997</c:v>
                </c:pt>
                <c:pt idx="572">
                  <c:v>266.47000000000003</c:v>
                </c:pt>
                <c:pt idx="573">
                  <c:v>271.39999999999998</c:v>
                </c:pt>
                <c:pt idx="574">
                  <c:v>268.77999999999997</c:v>
                </c:pt>
                <c:pt idx="575">
                  <c:v>265.79000000000002</c:v>
                </c:pt>
                <c:pt idx="576">
                  <c:v>256.83999999999997</c:v>
                </c:pt>
                <c:pt idx="577">
                  <c:v>255.34</c:v>
                </c:pt>
                <c:pt idx="578">
                  <c:v>257.77</c:v>
                </c:pt>
                <c:pt idx="579">
                  <c:v>256.33999999999997</c:v>
                </c:pt>
                <c:pt idx="580">
                  <c:v>254.93</c:v>
                </c:pt>
                <c:pt idx="581">
                  <c:v>256.92</c:v>
                </c:pt>
                <c:pt idx="582">
                  <c:v>256.16000000000003</c:v>
                </c:pt>
                <c:pt idx="583">
                  <c:v>260.56</c:v>
                </c:pt>
                <c:pt idx="584">
                  <c:v>263.83999999999997</c:v>
                </c:pt>
                <c:pt idx="585">
                  <c:v>260.89999999999998</c:v>
                </c:pt>
                <c:pt idx="586">
                  <c:v>259.33</c:v>
                </c:pt>
                <c:pt idx="587">
                  <c:v>263.60000000000002</c:v>
                </c:pt>
                <c:pt idx="588">
                  <c:v>265.42</c:v>
                </c:pt>
                <c:pt idx="589">
                  <c:v>265.48</c:v>
                </c:pt>
                <c:pt idx="590">
                  <c:v>262.45999999999998</c:v>
                </c:pt>
                <c:pt idx="591">
                  <c:v>265.32</c:v>
                </c:pt>
                <c:pt idx="592">
                  <c:v>270.41000000000003</c:v>
                </c:pt>
                <c:pt idx="593">
                  <c:v>274.22000000000003</c:v>
                </c:pt>
                <c:pt idx="594">
                  <c:v>275.62</c:v>
                </c:pt>
                <c:pt idx="595">
                  <c:v>280.64</c:v>
                </c:pt>
                <c:pt idx="596">
                  <c:v>281.26</c:v>
                </c:pt>
                <c:pt idx="597">
                  <c:v>283.91000000000003</c:v>
                </c:pt>
                <c:pt idx="598">
                  <c:v>286.14999999999998</c:v>
                </c:pt>
                <c:pt idx="599">
                  <c:v>285.64</c:v>
                </c:pt>
                <c:pt idx="600">
                  <c:v>288.36</c:v>
                </c:pt>
                <c:pt idx="601">
                  <c:v>286.95</c:v>
                </c:pt>
                <c:pt idx="602">
                  <c:v>288.64</c:v>
                </c:pt>
                <c:pt idx="603">
                  <c:v>287.25</c:v>
                </c:pt>
                <c:pt idx="604">
                  <c:v>290.94</c:v>
                </c:pt>
                <c:pt idx="605">
                  <c:v>294.45999999999998</c:v>
                </c:pt>
                <c:pt idx="606">
                  <c:v>299.44</c:v>
                </c:pt>
                <c:pt idx="607">
                  <c:v>299.58999999999997</c:v>
                </c:pt>
                <c:pt idx="608">
                  <c:v>295.44</c:v>
                </c:pt>
                <c:pt idx="609">
                  <c:v>295.04000000000002</c:v>
                </c:pt>
                <c:pt idx="610">
                  <c:v>293.82</c:v>
                </c:pt>
                <c:pt idx="611">
                  <c:v>292.45</c:v>
                </c:pt>
                <c:pt idx="612">
                  <c:v>292.17</c:v>
                </c:pt>
                <c:pt idx="613">
                  <c:v>292.49</c:v>
                </c:pt>
                <c:pt idx="614">
                  <c:v>289.69</c:v>
                </c:pt>
                <c:pt idx="615">
                  <c:v>288.83999999999997</c:v>
                </c:pt>
                <c:pt idx="616">
                  <c:v>289.51</c:v>
                </c:pt>
                <c:pt idx="617">
                  <c:v>288.82</c:v>
                </c:pt>
                <c:pt idx="618">
                  <c:v>290.44</c:v>
                </c:pt>
                <c:pt idx="619">
                  <c:v>296.01</c:v>
                </c:pt>
                <c:pt idx="620">
                  <c:v>295.93</c:v>
                </c:pt>
                <c:pt idx="621">
                  <c:v>296.24</c:v>
                </c:pt>
                <c:pt idx="622">
                  <c:v>297.39</c:v>
                </c:pt>
                <c:pt idx="623">
                  <c:v>303.68</c:v>
                </c:pt>
                <c:pt idx="624">
                  <c:v>306.57</c:v>
                </c:pt>
                <c:pt idx="625">
                  <c:v>305.83999999999997</c:v>
                </c:pt>
                <c:pt idx="626">
                  <c:v>306.27999999999997</c:v>
                </c:pt>
                <c:pt idx="627">
                  <c:v>308.54000000000002</c:v>
                </c:pt>
                <c:pt idx="628">
                  <c:v>311.49</c:v>
                </c:pt>
                <c:pt idx="629">
                  <c:v>313.38</c:v>
                </c:pt>
                <c:pt idx="630">
                  <c:v>312.75</c:v>
                </c:pt>
                <c:pt idx="631">
                  <c:v>312.86</c:v>
                </c:pt>
                <c:pt idx="632">
                  <c:v>313.86</c:v>
                </c:pt>
                <c:pt idx="633">
                  <c:v>311.79000000000002</c:v>
                </c:pt>
                <c:pt idx="634">
                  <c:v>316.87</c:v>
                </c:pt>
                <c:pt idx="635">
                  <c:v>321.85000000000002</c:v>
                </c:pt>
                <c:pt idx="636">
                  <c:v>315.94</c:v>
                </c:pt>
                <c:pt idx="637">
                  <c:v>313.99</c:v>
                </c:pt>
                <c:pt idx="638">
                  <c:v>313.64</c:v>
                </c:pt>
                <c:pt idx="639">
                  <c:v>312.25</c:v>
                </c:pt>
                <c:pt idx="640">
                  <c:v>310.91000000000003</c:v>
                </c:pt>
                <c:pt idx="641">
                  <c:v>313.89</c:v>
                </c:pt>
                <c:pt idx="642">
                  <c:v>315.20999999999998</c:v>
                </c:pt>
                <c:pt idx="643">
                  <c:v>314.76</c:v>
                </c:pt>
                <c:pt idx="644">
                  <c:v>317.76</c:v>
                </c:pt>
                <c:pt idx="645">
                  <c:v>318.01</c:v>
                </c:pt>
                <c:pt idx="646">
                  <c:v>319.39</c:v>
                </c:pt>
                <c:pt idx="647">
                  <c:v>325.16000000000003</c:v>
                </c:pt>
                <c:pt idx="648">
                  <c:v>326.14999999999998</c:v>
                </c:pt>
                <c:pt idx="649">
                  <c:v>324.11</c:v>
                </c:pt>
                <c:pt idx="650">
                  <c:v>322.58999999999997</c:v>
                </c:pt>
                <c:pt idx="651">
                  <c:v>322.89</c:v>
                </c:pt>
                <c:pt idx="652">
                  <c:v>324.81</c:v>
                </c:pt>
                <c:pt idx="653">
                  <c:v>324.42</c:v>
                </c:pt>
                <c:pt idx="654">
                  <c:v>330.22</c:v>
                </c:pt>
                <c:pt idx="655">
                  <c:v>332.84</c:v>
                </c:pt>
                <c:pt idx="656">
                  <c:v>332.6</c:v>
                </c:pt>
                <c:pt idx="657">
                  <c:v>327.81</c:v>
                </c:pt>
                <c:pt idx="658">
                  <c:v>324.63</c:v>
                </c:pt>
                <c:pt idx="659">
                  <c:v>324.94</c:v>
                </c:pt>
                <c:pt idx="660">
                  <c:v>323.2</c:v>
                </c:pt>
                <c:pt idx="661">
                  <c:v>324.61</c:v>
                </c:pt>
                <c:pt idx="662">
                  <c:v>331.63</c:v>
                </c:pt>
                <c:pt idx="663">
                  <c:v>329.92</c:v>
                </c:pt>
                <c:pt idx="664">
                  <c:v>327.62</c:v>
                </c:pt>
                <c:pt idx="665">
                  <c:v>326.20999999999998</c:v>
                </c:pt>
                <c:pt idx="666">
                  <c:v>329.34</c:v>
                </c:pt>
                <c:pt idx="667">
                  <c:v>325.58</c:v>
                </c:pt>
                <c:pt idx="668">
                  <c:v>328.76</c:v>
                </c:pt>
                <c:pt idx="669">
                  <c:v>334.92</c:v>
                </c:pt>
                <c:pt idx="670">
                  <c:v>338.6</c:v>
                </c:pt>
                <c:pt idx="671">
                  <c:v>340.34</c:v>
                </c:pt>
                <c:pt idx="672">
                  <c:v>337.65</c:v>
                </c:pt>
                <c:pt idx="673">
                  <c:v>338.82</c:v>
                </c:pt>
                <c:pt idx="674">
                  <c:v>336.99</c:v>
                </c:pt>
                <c:pt idx="675">
                  <c:v>330.54</c:v>
                </c:pt>
                <c:pt idx="676">
                  <c:v>324.07</c:v>
                </c:pt>
                <c:pt idx="677">
                  <c:v>322.02999999999997</c:v>
                </c:pt>
                <c:pt idx="678">
                  <c:v>320.67</c:v>
                </c:pt>
                <c:pt idx="679">
                  <c:v>316.81</c:v>
                </c:pt>
                <c:pt idx="680">
                  <c:v>312.82</c:v>
                </c:pt>
                <c:pt idx="681">
                  <c:v>315.62</c:v>
                </c:pt>
                <c:pt idx="682">
                  <c:v>314.72000000000003</c:v>
                </c:pt>
                <c:pt idx="683">
                  <c:v>317.43</c:v>
                </c:pt>
                <c:pt idx="684">
                  <c:v>315.06</c:v>
                </c:pt>
                <c:pt idx="685">
                  <c:v>313.24</c:v>
                </c:pt>
                <c:pt idx="686">
                  <c:v>312.62</c:v>
                </c:pt>
                <c:pt idx="687">
                  <c:v>310.57</c:v>
                </c:pt>
                <c:pt idx="688">
                  <c:v>308.93</c:v>
                </c:pt>
                <c:pt idx="689">
                  <c:v>310.79000000000002</c:v>
                </c:pt>
                <c:pt idx="690">
                  <c:v>313.10000000000002</c:v>
                </c:pt>
                <c:pt idx="691">
                  <c:v>312.49</c:v>
                </c:pt>
                <c:pt idx="692">
                  <c:v>307.86</c:v>
                </c:pt>
                <c:pt idx="693">
                  <c:v>307.8</c:v>
                </c:pt>
                <c:pt idx="694">
                  <c:v>306.92</c:v>
                </c:pt>
                <c:pt idx="695">
                  <c:v>310.45</c:v>
                </c:pt>
                <c:pt idx="696">
                  <c:v>315.98</c:v>
                </c:pt>
                <c:pt idx="697">
                  <c:v>313.44</c:v>
                </c:pt>
                <c:pt idx="698">
                  <c:v>308.52</c:v>
                </c:pt>
                <c:pt idx="699">
                  <c:v>302.51</c:v>
                </c:pt>
                <c:pt idx="700">
                  <c:v>307.12</c:v>
                </c:pt>
                <c:pt idx="701">
                  <c:v>316.98</c:v>
                </c:pt>
                <c:pt idx="702">
                  <c:v>316.14</c:v>
                </c:pt>
                <c:pt idx="703">
                  <c:v>314.85000000000002</c:v>
                </c:pt>
                <c:pt idx="704">
                  <c:v>319.32</c:v>
                </c:pt>
                <c:pt idx="705">
                  <c:v>327.47000000000003</c:v>
                </c:pt>
                <c:pt idx="706">
                  <c:v>326.76</c:v>
                </c:pt>
                <c:pt idx="707">
                  <c:v>334.31</c:v>
                </c:pt>
                <c:pt idx="708">
                  <c:v>341.35</c:v>
                </c:pt>
                <c:pt idx="709">
                  <c:v>344.92</c:v>
                </c:pt>
                <c:pt idx="710">
                  <c:v>348.18</c:v>
                </c:pt>
                <c:pt idx="711">
                  <c:v>343.42</c:v>
                </c:pt>
                <c:pt idx="712">
                  <c:v>343.56</c:v>
                </c:pt>
                <c:pt idx="713">
                  <c:v>346.82</c:v>
                </c:pt>
                <c:pt idx="714">
                  <c:v>353.14</c:v>
                </c:pt>
                <c:pt idx="715">
                  <c:v>342.81</c:v>
                </c:pt>
                <c:pt idx="716">
                  <c:v>341.75</c:v>
                </c:pt>
                <c:pt idx="717">
                  <c:v>336.55</c:v>
                </c:pt>
                <c:pt idx="718">
                  <c:v>333.86</c:v>
                </c:pt>
                <c:pt idx="719">
                  <c:v>342.12</c:v>
                </c:pt>
                <c:pt idx="720">
                  <c:v>341.84</c:v>
                </c:pt>
                <c:pt idx="721">
                  <c:v>340.1</c:v>
                </c:pt>
                <c:pt idx="722">
                  <c:v>344.95</c:v>
                </c:pt>
                <c:pt idx="723">
                  <c:v>344.58</c:v>
                </c:pt>
                <c:pt idx="724">
                  <c:v>346.18</c:v>
                </c:pt>
                <c:pt idx="725">
                  <c:v>327.37</c:v>
                </c:pt>
                <c:pt idx="726">
                  <c:v>320.41000000000003</c:v>
                </c:pt>
                <c:pt idx="727">
                  <c:v>321.42</c:v>
                </c:pt>
                <c:pt idx="728">
                  <c:v>328.6</c:v>
                </c:pt>
                <c:pt idx="729">
                  <c:v>317.7</c:v>
                </c:pt>
                <c:pt idx="730">
                  <c:v>309.58999999999997</c:v>
                </c:pt>
                <c:pt idx="731">
                  <c:v>307.04000000000002</c:v>
                </c:pt>
                <c:pt idx="732">
                  <c:v>308.66000000000003</c:v>
                </c:pt>
                <c:pt idx="733">
                  <c:v>310.08</c:v>
                </c:pt>
                <c:pt idx="734">
                  <c:v>313.41000000000003</c:v>
                </c:pt>
                <c:pt idx="735">
                  <c:v>320.81</c:v>
                </c:pt>
                <c:pt idx="736">
                  <c:v>321.89999999999998</c:v>
                </c:pt>
                <c:pt idx="737">
                  <c:v>339.87</c:v>
                </c:pt>
                <c:pt idx="738">
                  <c:v>360.19</c:v>
                </c:pt>
                <c:pt idx="739">
                  <c:v>365.3</c:v>
                </c:pt>
                <c:pt idx="740">
                  <c:v>363.05</c:v>
                </c:pt>
                <c:pt idx="741">
                  <c:v>367.87</c:v>
                </c:pt>
                <c:pt idx="742">
                  <c:v>371.83</c:v>
                </c:pt>
                <c:pt idx="743">
                  <c:v>375.17</c:v>
                </c:pt>
                <c:pt idx="744">
                  <c:v>382.34</c:v>
                </c:pt>
                <c:pt idx="745">
                  <c:v>389.95</c:v>
                </c:pt>
                <c:pt idx="746">
                  <c:v>392.55</c:v>
                </c:pt>
                <c:pt idx="747">
                  <c:v>392.76</c:v>
                </c:pt>
                <c:pt idx="748">
                  <c:v>389.67</c:v>
                </c:pt>
                <c:pt idx="749">
                  <c:v>384.51</c:v>
                </c:pt>
                <c:pt idx="750">
                  <c:v>397.5</c:v>
                </c:pt>
                <c:pt idx="751">
                  <c:v>412.52</c:v>
                </c:pt>
                <c:pt idx="752">
                  <c:v>419.42</c:v>
                </c:pt>
                <c:pt idx="753">
                  <c:v>423.19</c:v>
                </c:pt>
                <c:pt idx="754">
                  <c:v>423.3</c:v>
                </c:pt>
                <c:pt idx="755">
                  <c:v>424.44</c:v>
                </c:pt>
                <c:pt idx="756">
                  <c:v>426.29</c:v>
                </c:pt>
                <c:pt idx="757">
                  <c:v>440.59</c:v>
                </c:pt>
                <c:pt idx="758">
                  <c:v>442.23</c:v>
                </c:pt>
                <c:pt idx="759">
                  <c:v>442.39</c:v>
                </c:pt>
                <c:pt idx="760">
                  <c:v>439.49</c:v>
                </c:pt>
                <c:pt idx="761">
                  <c:v>446.64</c:v>
                </c:pt>
                <c:pt idx="762">
                  <c:v>445.07</c:v>
                </c:pt>
                <c:pt idx="763">
                  <c:v>446.66</c:v>
                </c:pt>
                <c:pt idx="764">
                  <c:v>440.82</c:v>
                </c:pt>
                <c:pt idx="765">
                  <c:v>437.93</c:v>
                </c:pt>
                <c:pt idx="766">
                  <c:v>442.65</c:v>
                </c:pt>
                <c:pt idx="767">
                  <c:v>449.05</c:v>
                </c:pt>
                <c:pt idx="768">
                  <c:v>448.99</c:v>
                </c:pt>
                <c:pt idx="769">
                  <c:v>451.44</c:v>
                </c:pt>
                <c:pt idx="770">
                  <c:v>457.43</c:v>
                </c:pt>
                <c:pt idx="771">
                  <c:v>456.31</c:v>
                </c:pt>
                <c:pt idx="772">
                  <c:v>454.04</c:v>
                </c:pt>
                <c:pt idx="773">
                  <c:v>467.89</c:v>
                </c:pt>
                <c:pt idx="774">
                  <c:v>472.28</c:v>
                </c:pt>
                <c:pt idx="775">
                  <c:v>471.05</c:v>
                </c:pt>
                <c:pt idx="776">
                  <c:v>473.86</c:v>
                </c:pt>
                <c:pt idx="777">
                  <c:v>480.68</c:v>
                </c:pt>
                <c:pt idx="778">
                  <c:v>477.78</c:v>
                </c:pt>
                <c:pt idx="779">
                  <c:v>472.76</c:v>
                </c:pt>
                <c:pt idx="780">
                  <c:v>475</c:v>
                </c:pt>
                <c:pt idx="781">
                  <c:v>477.25</c:v>
                </c:pt>
                <c:pt idx="782">
                  <c:v>478.15</c:v>
                </c:pt>
                <c:pt idx="783">
                  <c:v>479.61</c:v>
                </c:pt>
                <c:pt idx="784">
                  <c:v>474.78</c:v>
                </c:pt>
                <c:pt idx="785">
                  <c:v>477.7</c:v>
                </c:pt>
                <c:pt idx="786">
                  <c:v>481.98</c:v>
                </c:pt>
                <c:pt idx="787">
                  <c:v>480.2</c:v>
                </c:pt>
                <c:pt idx="788">
                  <c:v>489.22</c:v>
                </c:pt>
                <c:pt idx="789">
                  <c:v>492.58</c:v>
                </c:pt>
                <c:pt idx="790">
                  <c:v>489.87</c:v>
                </c:pt>
                <c:pt idx="791">
                  <c:v>489.42</c:v>
                </c:pt>
                <c:pt idx="792">
                  <c:v>488.89</c:v>
                </c:pt>
                <c:pt idx="793">
                  <c:v>487.7</c:v>
                </c:pt>
                <c:pt idx="794">
                  <c:v>481.92</c:v>
                </c:pt>
                <c:pt idx="795">
                  <c:v>484.36</c:v>
                </c:pt>
                <c:pt idx="796">
                  <c:v>487</c:v>
                </c:pt>
                <c:pt idx="797">
                  <c:v>482.53</c:v>
                </c:pt>
                <c:pt idx="798">
                  <c:v>478.16</c:v>
                </c:pt>
                <c:pt idx="799">
                  <c:v>472.92</c:v>
                </c:pt>
                <c:pt idx="800">
                  <c:v>469.09</c:v>
                </c:pt>
                <c:pt idx="801">
                  <c:v>459.1</c:v>
                </c:pt>
                <c:pt idx="802">
                  <c:v>457.8</c:v>
                </c:pt>
                <c:pt idx="803">
                  <c:v>456.89</c:v>
                </c:pt>
                <c:pt idx="804">
                  <c:v>442.05</c:v>
                </c:pt>
                <c:pt idx="805">
                  <c:v>442.09</c:v>
                </c:pt>
                <c:pt idx="806">
                  <c:v>443.35</c:v>
                </c:pt>
                <c:pt idx="807">
                  <c:v>443.49</c:v>
                </c:pt>
                <c:pt idx="808">
                  <c:v>440.84</c:v>
                </c:pt>
                <c:pt idx="809">
                  <c:v>443.24</c:v>
                </c:pt>
                <c:pt idx="810">
                  <c:v>444.67</c:v>
                </c:pt>
                <c:pt idx="811">
                  <c:v>447.39</c:v>
                </c:pt>
                <c:pt idx="812">
                  <c:v>450.8</c:v>
                </c:pt>
                <c:pt idx="813">
                  <c:v>446.88</c:v>
                </c:pt>
                <c:pt idx="814">
                  <c:v>442.11</c:v>
                </c:pt>
                <c:pt idx="815">
                  <c:v>445.29</c:v>
                </c:pt>
                <c:pt idx="816">
                  <c:v>444.85</c:v>
                </c:pt>
                <c:pt idx="817">
                  <c:v>444.28</c:v>
                </c:pt>
                <c:pt idx="818">
                  <c:v>442.94</c:v>
                </c:pt>
                <c:pt idx="819">
                  <c:v>440.01</c:v>
                </c:pt>
                <c:pt idx="820">
                  <c:v>436.28</c:v>
                </c:pt>
                <c:pt idx="821">
                  <c:v>440.06</c:v>
                </c:pt>
                <c:pt idx="822">
                  <c:v>440.46</c:v>
                </c:pt>
                <c:pt idx="823">
                  <c:v>436.49</c:v>
                </c:pt>
                <c:pt idx="824">
                  <c:v>439.08</c:v>
                </c:pt>
                <c:pt idx="825">
                  <c:v>435.37</c:v>
                </c:pt>
                <c:pt idx="826">
                  <c:v>431.56</c:v>
                </c:pt>
                <c:pt idx="827">
                  <c:v>431.27</c:v>
                </c:pt>
                <c:pt idx="828">
                  <c:v>435.95</c:v>
                </c:pt>
                <c:pt idx="829">
                  <c:v>440.23</c:v>
                </c:pt>
                <c:pt idx="830">
                  <c:v>439.8</c:v>
                </c:pt>
                <c:pt idx="831">
                  <c:v>432.69</c:v>
                </c:pt>
                <c:pt idx="832">
                  <c:v>427.48</c:v>
                </c:pt>
                <c:pt idx="833">
                  <c:v>427.24</c:v>
                </c:pt>
                <c:pt idx="834">
                  <c:v>430.22</c:v>
                </c:pt>
                <c:pt idx="835">
                  <c:v>426.79</c:v>
                </c:pt>
                <c:pt idx="836">
                  <c:v>424.75</c:v>
                </c:pt>
                <c:pt idx="837">
                  <c:v>423.28</c:v>
                </c:pt>
                <c:pt idx="838">
                  <c:v>427.59</c:v>
                </c:pt>
                <c:pt idx="839">
                  <c:v>430.38</c:v>
                </c:pt>
                <c:pt idx="840">
                  <c:v>428.31</c:v>
                </c:pt>
                <c:pt idx="841">
                  <c:v>434.86</c:v>
                </c:pt>
                <c:pt idx="842">
                  <c:v>445.92</c:v>
                </c:pt>
                <c:pt idx="843">
                  <c:v>447.95</c:v>
                </c:pt>
                <c:pt idx="844">
                  <c:v>441.96</c:v>
                </c:pt>
                <c:pt idx="845">
                  <c:v>440.44</c:v>
                </c:pt>
                <c:pt idx="846">
                  <c:v>443.02</c:v>
                </c:pt>
                <c:pt idx="847">
                  <c:v>441.74</c:v>
                </c:pt>
                <c:pt idx="848">
                  <c:v>439.86</c:v>
                </c:pt>
                <c:pt idx="849">
                  <c:v>443.75</c:v>
                </c:pt>
                <c:pt idx="850">
                  <c:v>453.52</c:v>
                </c:pt>
                <c:pt idx="851">
                  <c:v>457.01</c:v>
                </c:pt>
                <c:pt idx="852">
                  <c:v>465.66</c:v>
                </c:pt>
                <c:pt idx="853">
                  <c:v>469.99</c:v>
                </c:pt>
                <c:pt idx="854">
                  <c:v>471.83</c:v>
                </c:pt>
                <c:pt idx="855">
                  <c:v>476.33</c:v>
                </c:pt>
                <c:pt idx="856">
                  <c:v>472.59</c:v>
                </c:pt>
                <c:pt idx="857">
                  <c:v>469.5</c:v>
                </c:pt>
                <c:pt idx="858">
                  <c:v>471.89</c:v>
                </c:pt>
                <c:pt idx="859">
                  <c:v>473.73</c:v>
                </c:pt>
                <c:pt idx="860">
                  <c:v>479.07</c:v>
                </c:pt>
                <c:pt idx="861">
                  <c:v>478.63</c:v>
                </c:pt>
                <c:pt idx="862">
                  <c:v>484.08</c:v>
                </c:pt>
                <c:pt idx="863">
                  <c:v>483.2</c:v>
                </c:pt>
                <c:pt idx="864">
                  <c:v>485.3</c:v>
                </c:pt>
                <c:pt idx="865">
                  <c:v>481.85</c:v>
                </c:pt>
                <c:pt idx="866">
                  <c:v>488.49</c:v>
                </c:pt>
                <c:pt idx="867">
                  <c:v>490.03</c:v>
                </c:pt>
                <c:pt idx="868">
                  <c:v>486.08</c:v>
                </c:pt>
                <c:pt idx="869">
                  <c:v>480.69</c:v>
                </c:pt>
                <c:pt idx="870">
                  <c:v>477.39</c:v>
                </c:pt>
                <c:pt idx="871">
                  <c:v>477.31</c:v>
                </c:pt>
                <c:pt idx="872">
                  <c:v>489.46</c:v>
                </c:pt>
                <c:pt idx="873">
                  <c:v>486.39</c:v>
                </c:pt>
                <c:pt idx="874">
                  <c:v>492.71</c:v>
                </c:pt>
                <c:pt idx="875">
                  <c:v>489.23</c:v>
                </c:pt>
                <c:pt idx="876">
                  <c:v>494.82</c:v>
                </c:pt>
                <c:pt idx="877">
                  <c:v>505.18</c:v>
                </c:pt>
                <c:pt idx="878">
                  <c:v>503.15</c:v>
                </c:pt>
                <c:pt idx="879">
                  <c:v>496.43</c:v>
                </c:pt>
                <c:pt idx="880">
                  <c:v>474.63</c:v>
                </c:pt>
                <c:pt idx="881">
                  <c:v>478.9</c:v>
                </c:pt>
                <c:pt idx="882">
                  <c:v>475.39</c:v>
                </c:pt>
                <c:pt idx="883">
                  <c:v>468.2</c:v>
                </c:pt>
                <c:pt idx="884">
                  <c:v>462.37</c:v>
                </c:pt>
                <c:pt idx="885">
                  <c:v>452.82</c:v>
                </c:pt>
                <c:pt idx="886">
                  <c:v>446.03</c:v>
                </c:pt>
                <c:pt idx="887">
                  <c:v>448.83</c:v>
                </c:pt>
                <c:pt idx="888">
                  <c:v>449.16</c:v>
                </c:pt>
                <c:pt idx="889">
                  <c:v>446.96</c:v>
                </c:pt>
                <c:pt idx="890">
                  <c:v>444.71</c:v>
                </c:pt>
                <c:pt idx="891">
                  <c:v>441.87</c:v>
                </c:pt>
                <c:pt idx="892">
                  <c:v>452.36</c:v>
                </c:pt>
                <c:pt idx="893">
                  <c:v>457.23</c:v>
                </c:pt>
                <c:pt idx="894">
                  <c:v>458.33</c:v>
                </c:pt>
                <c:pt idx="895">
                  <c:v>462.26</c:v>
                </c:pt>
                <c:pt idx="896">
                  <c:v>452.88</c:v>
                </c:pt>
                <c:pt idx="897">
                  <c:v>455.56</c:v>
                </c:pt>
                <c:pt idx="898">
                  <c:v>447.11</c:v>
                </c:pt>
                <c:pt idx="899">
                  <c:v>451.68</c:v>
                </c:pt>
                <c:pt idx="900">
                  <c:v>453.28</c:v>
                </c:pt>
                <c:pt idx="901">
                  <c:v>455.76</c:v>
                </c:pt>
                <c:pt idx="902">
                  <c:v>455.2</c:v>
                </c:pt>
                <c:pt idx="903">
                  <c:v>453.37</c:v>
                </c:pt>
                <c:pt idx="904">
                  <c:v>451.83</c:v>
                </c:pt>
                <c:pt idx="905">
                  <c:v>458.08</c:v>
                </c:pt>
                <c:pt idx="906">
                  <c:v>451.65</c:v>
                </c:pt>
                <c:pt idx="907">
                  <c:v>450.92</c:v>
                </c:pt>
                <c:pt idx="908">
                  <c:v>449.91</c:v>
                </c:pt>
                <c:pt idx="909">
                  <c:v>440.89</c:v>
                </c:pt>
                <c:pt idx="910">
                  <c:v>442.63</c:v>
                </c:pt>
                <c:pt idx="911">
                  <c:v>443.49</c:v>
                </c:pt>
                <c:pt idx="912">
                  <c:v>444.18</c:v>
                </c:pt>
                <c:pt idx="913">
                  <c:v>449.16</c:v>
                </c:pt>
                <c:pt idx="914">
                  <c:v>444.39</c:v>
                </c:pt>
                <c:pt idx="915">
                  <c:v>438.49</c:v>
                </c:pt>
                <c:pt idx="916">
                  <c:v>436.68</c:v>
                </c:pt>
                <c:pt idx="917">
                  <c:v>434.29</c:v>
                </c:pt>
                <c:pt idx="918">
                  <c:v>439.77</c:v>
                </c:pt>
                <c:pt idx="919">
                  <c:v>453.58</c:v>
                </c:pt>
                <c:pt idx="920">
                  <c:v>456.25</c:v>
                </c:pt>
                <c:pt idx="921">
                  <c:v>452.91</c:v>
                </c:pt>
                <c:pt idx="922">
                  <c:v>450.37</c:v>
                </c:pt>
                <c:pt idx="923">
                  <c:v>446.88</c:v>
                </c:pt>
                <c:pt idx="924">
                  <c:v>441.55</c:v>
                </c:pt>
                <c:pt idx="925">
                  <c:v>439.57</c:v>
                </c:pt>
                <c:pt idx="926">
                  <c:v>446.16</c:v>
                </c:pt>
                <c:pt idx="927">
                  <c:v>444.01</c:v>
                </c:pt>
                <c:pt idx="928">
                  <c:v>440.14</c:v>
                </c:pt>
                <c:pt idx="929">
                  <c:v>444.2</c:v>
                </c:pt>
                <c:pt idx="930">
                  <c:v>449.12</c:v>
                </c:pt>
                <c:pt idx="931">
                  <c:v>450.27</c:v>
                </c:pt>
                <c:pt idx="932">
                  <c:v>449.63</c:v>
                </c:pt>
                <c:pt idx="933">
                  <c:v>439.99</c:v>
                </c:pt>
                <c:pt idx="934">
                  <c:v>435.65</c:v>
                </c:pt>
                <c:pt idx="935">
                  <c:v>430.39</c:v>
                </c:pt>
                <c:pt idx="936">
                  <c:v>432.19</c:v>
                </c:pt>
                <c:pt idx="937">
                  <c:v>429.86</c:v>
                </c:pt>
                <c:pt idx="938">
                  <c:v>429.38</c:v>
                </c:pt>
                <c:pt idx="939">
                  <c:v>427.46</c:v>
                </c:pt>
                <c:pt idx="940">
                  <c:v>431.2</c:v>
                </c:pt>
                <c:pt idx="941">
                  <c:v>435.85</c:v>
                </c:pt>
                <c:pt idx="942">
                  <c:v>450.12</c:v>
                </c:pt>
                <c:pt idx="943">
                  <c:v>453.42</c:v>
                </c:pt>
                <c:pt idx="944">
                  <c:v>445.77</c:v>
                </c:pt>
                <c:pt idx="945">
                  <c:v>437.91</c:v>
                </c:pt>
                <c:pt idx="946">
                  <c:v>444.89</c:v>
                </c:pt>
                <c:pt idx="947">
                  <c:v>445.72</c:v>
                </c:pt>
                <c:pt idx="948">
                  <c:v>438.59</c:v>
                </c:pt>
                <c:pt idx="949">
                  <c:v>434.69</c:v>
                </c:pt>
                <c:pt idx="950">
                  <c:v>428.23</c:v>
                </c:pt>
                <c:pt idx="951">
                  <c:v>418.75</c:v>
                </c:pt>
                <c:pt idx="952">
                  <c:v>413.79</c:v>
                </c:pt>
                <c:pt idx="953">
                  <c:v>418.11</c:v>
                </c:pt>
                <c:pt idx="954">
                  <c:v>427.6</c:v>
                </c:pt>
                <c:pt idx="955">
                  <c:v>432.08</c:v>
                </c:pt>
                <c:pt idx="956">
                  <c:v>436.68</c:v>
                </c:pt>
                <c:pt idx="957">
                  <c:v>442.86</c:v>
                </c:pt>
                <c:pt idx="958">
                  <c:v>438.23</c:v>
                </c:pt>
                <c:pt idx="959">
                  <c:v>431.68</c:v>
                </c:pt>
                <c:pt idx="960">
                  <c:v>446</c:v>
                </c:pt>
                <c:pt idx="961">
                  <c:v>461.78</c:v>
                </c:pt>
                <c:pt idx="962">
                  <c:v>462.48</c:v>
                </c:pt>
                <c:pt idx="963">
                  <c:v>459.63</c:v>
                </c:pt>
                <c:pt idx="964">
                  <c:v>474.35</c:v>
                </c:pt>
                <c:pt idx="965">
                  <c:v>483.37</c:v>
                </c:pt>
                <c:pt idx="966">
                  <c:v>481.43</c:v>
                </c:pt>
                <c:pt idx="967">
                  <c:v>493.75</c:v>
                </c:pt>
                <c:pt idx="968">
                  <c:v>506.43</c:v>
                </c:pt>
                <c:pt idx="969">
                  <c:v>505.67</c:v>
                </c:pt>
                <c:pt idx="970">
                  <c:v>515.66</c:v>
                </c:pt>
                <c:pt idx="971">
                  <c:v>515.61</c:v>
                </c:pt>
                <c:pt idx="972">
                  <c:v>526.99</c:v>
                </c:pt>
                <c:pt idx="973">
                  <c:v>545.79999999999995</c:v>
                </c:pt>
                <c:pt idx="974">
                  <c:v>559.37</c:v>
                </c:pt>
                <c:pt idx="975">
                  <c:v>559.05999999999995</c:v>
                </c:pt>
                <c:pt idx="976">
                  <c:v>557.11</c:v>
                </c:pt>
                <c:pt idx="977">
                  <c:v>559.59</c:v>
                </c:pt>
                <c:pt idx="978">
                  <c:v>572.78</c:v>
                </c:pt>
                <c:pt idx="979">
                  <c:v>576.94000000000005</c:v>
                </c:pt>
                <c:pt idx="980">
                  <c:v>583.48</c:v>
                </c:pt>
                <c:pt idx="981">
                  <c:v>591.08000000000004</c:v>
                </c:pt>
                <c:pt idx="982">
                  <c:v>589.96</c:v>
                </c:pt>
                <c:pt idx="983">
                  <c:v>588.35</c:v>
                </c:pt>
                <c:pt idx="984">
                  <c:v>590.75</c:v>
                </c:pt>
                <c:pt idx="985">
                  <c:v>596.82000000000005</c:v>
                </c:pt>
                <c:pt idx="986">
                  <c:v>599.52</c:v>
                </c:pt>
                <c:pt idx="987">
                  <c:v>596.98</c:v>
                </c:pt>
                <c:pt idx="988">
                  <c:v>601.28</c:v>
                </c:pt>
                <c:pt idx="989">
                  <c:v>611.09</c:v>
                </c:pt>
                <c:pt idx="990">
                  <c:v>606.22</c:v>
                </c:pt>
                <c:pt idx="991">
                  <c:v>610.29999999999995</c:v>
                </c:pt>
                <c:pt idx="992">
                  <c:v>609.19000000000005</c:v>
                </c:pt>
                <c:pt idx="993">
                  <c:v>615.75</c:v>
                </c:pt>
                <c:pt idx="994">
                  <c:v>628.15</c:v>
                </c:pt>
                <c:pt idx="995">
                  <c:v>629.5</c:v>
                </c:pt>
                <c:pt idx="996">
                  <c:v>628.35</c:v>
                </c:pt>
                <c:pt idx="997">
                  <c:v>625.53</c:v>
                </c:pt>
                <c:pt idx="998">
                  <c:v>635.95000000000005</c:v>
                </c:pt>
                <c:pt idx="999">
                  <c:v>642.08000000000004</c:v>
                </c:pt>
                <c:pt idx="1000">
                  <c:v>637.41</c:v>
                </c:pt>
                <c:pt idx="1001">
                  <c:v>629.04</c:v>
                </c:pt>
                <c:pt idx="1002">
                  <c:v>629.15</c:v>
                </c:pt>
                <c:pt idx="1003">
                  <c:v>634.49</c:v>
                </c:pt>
                <c:pt idx="1004">
                  <c:v>640.20000000000005</c:v>
                </c:pt>
                <c:pt idx="1005">
                  <c:v>649.26</c:v>
                </c:pt>
                <c:pt idx="1006">
                  <c:v>655.03</c:v>
                </c:pt>
                <c:pt idx="1007">
                  <c:v>654.66</c:v>
                </c:pt>
                <c:pt idx="1008">
                  <c:v>655.71</c:v>
                </c:pt>
                <c:pt idx="1009">
                  <c:v>652.20000000000005</c:v>
                </c:pt>
                <c:pt idx="1010">
                  <c:v>647.86</c:v>
                </c:pt>
                <c:pt idx="1011">
                  <c:v>650.47</c:v>
                </c:pt>
                <c:pt idx="1012">
                  <c:v>636.33000000000004</c:v>
                </c:pt>
                <c:pt idx="1013">
                  <c:v>635.6</c:v>
                </c:pt>
                <c:pt idx="1014">
                  <c:v>642.66</c:v>
                </c:pt>
                <c:pt idx="1015">
                  <c:v>639.24</c:v>
                </c:pt>
                <c:pt idx="1016">
                  <c:v>636.65</c:v>
                </c:pt>
                <c:pt idx="1017">
                  <c:v>637.4</c:v>
                </c:pt>
                <c:pt idx="1018">
                  <c:v>637.16</c:v>
                </c:pt>
                <c:pt idx="1019">
                  <c:v>639.73</c:v>
                </c:pt>
                <c:pt idx="1020">
                  <c:v>637.67999999999995</c:v>
                </c:pt>
                <c:pt idx="1021">
                  <c:v>631.33000000000004</c:v>
                </c:pt>
                <c:pt idx="1022">
                  <c:v>636.72</c:v>
                </c:pt>
                <c:pt idx="1023">
                  <c:v>640.79999999999995</c:v>
                </c:pt>
                <c:pt idx="1024">
                  <c:v>638.26</c:v>
                </c:pt>
                <c:pt idx="1025">
                  <c:v>635.94000000000005</c:v>
                </c:pt>
                <c:pt idx="1026">
                  <c:v>636.61</c:v>
                </c:pt>
                <c:pt idx="1027">
                  <c:v>636.53</c:v>
                </c:pt>
                <c:pt idx="1028">
                  <c:v>634.65</c:v>
                </c:pt>
                <c:pt idx="1029">
                  <c:v>628.69000000000005</c:v>
                </c:pt>
                <c:pt idx="1030">
                  <c:v>641.55999999999995</c:v>
                </c:pt>
                <c:pt idx="1031">
                  <c:v>644.85</c:v>
                </c:pt>
                <c:pt idx="1032">
                  <c:v>638.48</c:v>
                </c:pt>
                <c:pt idx="1033">
                  <c:v>635.92999999999995</c:v>
                </c:pt>
                <c:pt idx="1034">
                  <c:v>627.9</c:v>
                </c:pt>
                <c:pt idx="1035">
                  <c:v>621.45000000000005</c:v>
                </c:pt>
                <c:pt idx="1036">
                  <c:v>612.28</c:v>
                </c:pt>
                <c:pt idx="1037">
                  <c:v>595.47</c:v>
                </c:pt>
                <c:pt idx="1038">
                  <c:v>583.80999999999995</c:v>
                </c:pt>
                <c:pt idx="1039">
                  <c:v>592.51</c:v>
                </c:pt>
                <c:pt idx="1040">
                  <c:v>590.26</c:v>
                </c:pt>
                <c:pt idx="1041">
                  <c:v>582.52</c:v>
                </c:pt>
                <c:pt idx="1042">
                  <c:v>579.66999999999996</c:v>
                </c:pt>
                <c:pt idx="1043">
                  <c:v>580.38</c:v>
                </c:pt>
                <c:pt idx="1044">
                  <c:v>581.70000000000005</c:v>
                </c:pt>
                <c:pt idx="1045">
                  <c:v>584.79999999999995</c:v>
                </c:pt>
                <c:pt idx="1046">
                  <c:v>579.28</c:v>
                </c:pt>
                <c:pt idx="1047">
                  <c:v>576.54</c:v>
                </c:pt>
                <c:pt idx="1048">
                  <c:v>567.54999999999995</c:v>
                </c:pt>
                <c:pt idx="1049">
                  <c:v>571.66999999999996</c:v>
                </c:pt>
                <c:pt idx="1050">
                  <c:v>573.47</c:v>
                </c:pt>
                <c:pt idx="1051">
                  <c:v>574.1</c:v>
                </c:pt>
                <c:pt idx="1052">
                  <c:v>580.01</c:v>
                </c:pt>
                <c:pt idx="1053">
                  <c:v>550.21</c:v>
                </c:pt>
                <c:pt idx="1054">
                  <c:v>539.70000000000005</c:v>
                </c:pt>
                <c:pt idx="1055">
                  <c:v>551.86</c:v>
                </c:pt>
                <c:pt idx="1056">
                  <c:v>552.58000000000004</c:v>
                </c:pt>
                <c:pt idx="1057">
                  <c:v>558.69000000000005</c:v>
                </c:pt>
                <c:pt idx="1058">
                  <c:v>559.16999999999996</c:v>
                </c:pt>
                <c:pt idx="1059">
                  <c:v>565.27</c:v>
                </c:pt>
                <c:pt idx="1060">
                  <c:v>577.05999999999995</c:v>
                </c:pt>
                <c:pt idx="1061">
                  <c:v>575.91</c:v>
                </c:pt>
                <c:pt idx="1062">
                  <c:v>576.65</c:v>
                </c:pt>
                <c:pt idx="1063">
                  <c:v>584.29999999999995</c:v>
                </c:pt>
                <c:pt idx="1064">
                  <c:v>583.36</c:v>
                </c:pt>
                <c:pt idx="1065">
                  <c:v>583.45000000000005</c:v>
                </c:pt>
                <c:pt idx="1066">
                  <c:v>576.42999999999995</c:v>
                </c:pt>
                <c:pt idx="1067">
                  <c:v>590.95000000000005</c:v>
                </c:pt>
                <c:pt idx="1068">
                  <c:v>597.66</c:v>
                </c:pt>
                <c:pt idx="1069">
                  <c:v>624.1</c:v>
                </c:pt>
                <c:pt idx="1070">
                  <c:v>621.79</c:v>
                </c:pt>
                <c:pt idx="1071">
                  <c:v>630.66</c:v>
                </c:pt>
                <c:pt idx="1072">
                  <c:v>639.83000000000004</c:v>
                </c:pt>
                <c:pt idx="1073">
                  <c:v>640.69000000000005</c:v>
                </c:pt>
                <c:pt idx="1074">
                  <c:v>641.70000000000005</c:v>
                </c:pt>
                <c:pt idx="1075">
                  <c:v>626.55999999999995</c:v>
                </c:pt>
                <c:pt idx="1076">
                  <c:v>622.30999999999995</c:v>
                </c:pt>
                <c:pt idx="1077">
                  <c:v>616.52</c:v>
                </c:pt>
                <c:pt idx="1078">
                  <c:v>601.13</c:v>
                </c:pt>
                <c:pt idx="1079">
                  <c:v>610.52</c:v>
                </c:pt>
                <c:pt idx="1080">
                  <c:v>607.89</c:v>
                </c:pt>
                <c:pt idx="1081">
                  <c:v>609.94000000000005</c:v>
                </c:pt>
                <c:pt idx="1082">
                  <c:v>607.29</c:v>
                </c:pt>
                <c:pt idx="1083">
                  <c:v>620.46</c:v>
                </c:pt>
                <c:pt idx="1084">
                  <c:v>625.26</c:v>
                </c:pt>
                <c:pt idx="1085">
                  <c:v>631.79</c:v>
                </c:pt>
                <c:pt idx="1086">
                  <c:v>631.73</c:v>
                </c:pt>
                <c:pt idx="1087">
                  <c:v>634.92999999999995</c:v>
                </c:pt>
                <c:pt idx="1088">
                  <c:v>624.09</c:v>
                </c:pt>
                <c:pt idx="1089">
                  <c:v>617.76</c:v>
                </c:pt>
                <c:pt idx="1090">
                  <c:v>629.14</c:v>
                </c:pt>
                <c:pt idx="1091">
                  <c:v>639.29999999999995</c:v>
                </c:pt>
                <c:pt idx="1092">
                  <c:v>627.01</c:v>
                </c:pt>
                <c:pt idx="1093">
                  <c:v>615.04</c:v>
                </c:pt>
                <c:pt idx="1094">
                  <c:v>612.9</c:v>
                </c:pt>
                <c:pt idx="1095">
                  <c:v>611.66999999999996</c:v>
                </c:pt>
                <c:pt idx="1096">
                  <c:v>621.9</c:v>
                </c:pt>
                <c:pt idx="1097">
                  <c:v>624.53</c:v>
                </c:pt>
                <c:pt idx="1098">
                  <c:v>626.96</c:v>
                </c:pt>
                <c:pt idx="1099">
                  <c:v>617.85</c:v>
                </c:pt>
                <c:pt idx="1100">
                  <c:v>617.1</c:v>
                </c:pt>
                <c:pt idx="1101">
                  <c:v>622.70000000000005</c:v>
                </c:pt>
                <c:pt idx="1102">
                  <c:v>611.64</c:v>
                </c:pt>
                <c:pt idx="1103">
                  <c:v>607.25</c:v>
                </c:pt>
                <c:pt idx="1104">
                  <c:v>610.53</c:v>
                </c:pt>
                <c:pt idx="1105">
                  <c:v>604.17999999999995</c:v>
                </c:pt>
                <c:pt idx="1106">
                  <c:v>609.12</c:v>
                </c:pt>
                <c:pt idx="1107">
                  <c:v>606.33000000000004</c:v>
                </c:pt>
                <c:pt idx="1108">
                  <c:v>597.14</c:v>
                </c:pt>
                <c:pt idx="1109">
                  <c:v>593.92999999999995</c:v>
                </c:pt>
                <c:pt idx="1110">
                  <c:v>586.48</c:v>
                </c:pt>
                <c:pt idx="1111">
                  <c:v>585.47</c:v>
                </c:pt>
                <c:pt idx="1112">
                  <c:v>578.01</c:v>
                </c:pt>
                <c:pt idx="1113">
                  <c:v>569.58000000000004</c:v>
                </c:pt>
                <c:pt idx="1114">
                  <c:v>560.03</c:v>
                </c:pt>
                <c:pt idx="1115">
                  <c:v>568.75</c:v>
                </c:pt>
                <c:pt idx="1116">
                  <c:v>581.53</c:v>
                </c:pt>
                <c:pt idx="1117">
                  <c:v>585.23</c:v>
                </c:pt>
                <c:pt idx="1118">
                  <c:v>593.29</c:v>
                </c:pt>
                <c:pt idx="1119">
                  <c:v>591.6</c:v>
                </c:pt>
                <c:pt idx="1120">
                  <c:v>600.07000000000005</c:v>
                </c:pt>
                <c:pt idx="1121">
                  <c:v>586.58000000000004</c:v>
                </c:pt>
                <c:pt idx="1122">
                  <c:v>591.09</c:v>
                </c:pt>
                <c:pt idx="1123">
                  <c:v>633.78</c:v>
                </c:pt>
                <c:pt idx="1124">
                  <c:v>674.88</c:v>
                </c:pt>
                <c:pt idx="1125">
                  <c:v>671.82</c:v>
                </c:pt>
                <c:pt idx="1126">
                  <c:v>670.24</c:v>
                </c:pt>
                <c:pt idx="1127">
                  <c:v>670.7</c:v>
                </c:pt>
                <c:pt idx="1128">
                  <c:v>674.63</c:v>
                </c:pt>
                <c:pt idx="1129">
                  <c:v>657.36</c:v>
                </c:pt>
                <c:pt idx="1130">
                  <c:v>652.84</c:v>
                </c:pt>
                <c:pt idx="1131">
                  <c:v>647.16999999999996</c:v>
                </c:pt>
                <c:pt idx="1132">
                  <c:v>675.41</c:v>
                </c:pt>
                <c:pt idx="1133">
                  <c:v>681.87</c:v>
                </c:pt>
                <c:pt idx="1134">
                  <c:v>668.21</c:v>
                </c:pt>
                <c:pt idx="1135">
                  <c:v>649.42999999999995</c:v>
                </c:pt>
                <c:pt idx="1136">
                  <c:v>652.12</c:v>
                </c:pt>
                <c:pt idx="1137">
                  <c:v>664.74</c:v>
                </c:pt>
                <c:pt idx="1138">
                  <c:v>671.42</c:v>
                </c:pt>
                <c:pt idx="1139">
                  <c:v>666.65</c:v>
                </c:pt>
                <c:pt idx="1140">
                  <c:v>652.84</c:v>
                </c:pt>
                <c:pt idx="1141">
                  <c:v>650.26</c:v>
                </c:pt>
                <c:pt idx="1142">
                  <c:v>626.16999999999996</c:v>
                </c:pt>
                <c:pt idx="1143">
                  <c:v>636.96</c:v>
                </c:pt>
                <c:pt idx="1144">
                  <c:v>638.88</c:v>
                </c:pt>
                <c:pt idx="1145">
                  <c:v>645.79</c:v>
                </c:pt>
                <c:pt idx="1146">
                  <c:v>639.84</c:v>
                </c:pt>
                <c:pt idx="1147">
                  <c:v>635.01</c:v>
                </c:pt>
                <c:pt idx="1148">
                  <c:v>664.52</c:v>
                </c:pt>
                <c:pt idx="1149">
                  <c:v>661.47</c:v>
                </c:pt>
                <c:pt idx="1150">
                  <c:v>631.67999999999995</c:v>
                </c:pt>
                <c:pt idx="1151">
                  <c:v>627.79</c:v>
                </c:pt>
                <c:pt idx="1152">
                  <c:v>606.32000000000005</c:v>
                </c:pt>
                <c:pt idx="1153">
                  <c:v>594.19000000000005</c:v>
                </c:pt>
                <c:pt idx="1154">
                  <c:v>630.54</c:v>
                </c:pt>
                <c:pt idx="1155">
                  <c:v>624.91999999999996</c:v>
                </c:pt>
                <c:pt idx="1156">
                  <c:v>687.56</c:v>
                </c:pt>
                <c:pt idx="1157">
                  <c:v>717.22</c:v>
                </c:pt>
                <c:pt idx="1158">
                  <c:v>755.33</c:v>
                </c:pt>
                <c:pt idx="1159">
                  <c:v>769.32</c:v>
                </c:pt>
                <c:pt idx="1160">
                  <c:v>775.81</c:v>
                </c:pt>
                <c:pt idx="1161">
                  <c:v>783.62</c:v>
                </c:pt>
                <c:pt idx="1162">
                  <c:v>769.1</c:v>
                </c:pt>
                <c:pt idx="1163">
                  <c:v>765.4</c:v>
                </c:pt>
                <c:pt idx="1164">
                  <c:v>770.41</c:v>
                </c:pt>
                <c:pt idx="1165">
                  <c:v>774.24</c:v>
                </c:pt>
                <c:pt idx="1166">
                  <c:v>776.2</c:v>
                </c:pt>
                <c:pt idx="1167">
                  <c:v>778.05</c:v>
                </c:pt>
                <c:pt idx="1168">
                  <c:v>767.91</c:v>
                </c:pt>
                <c:pt idx="1169">
                  <c:v>771.47</c:v>
                </c:pt>
                <c:pt idx="1170">
                  <c:v>771.28</c:v>
                </c:pt>
                <c:pt idx="1171">
                  <c:v>773.06</c:v>
                </c:pt>
                <c:pt idx="1172">
                  <c:v>777.26</c:v>
                </c:pt>
                <c:pt idx="1173">
                  <c:v>774.98</c:v>
                </c:pt>
                <c:pt idx="1174">
                  <c:v>772.34</c:v>
                </c:pt>
                <c:pt idx="1175">
                  <c:v>773.46</c:v>
                </c:pt>
                <c:pt idx="1176">
                  <c:v>781.94</c:v>
                </c:pt>
                <c:pt idx="1177">
                  <c:v>791.95</c:v>
                </c:pt>
                <c:pt idx="1178">
                  <c:v>789.95</c:v>
                </c:pt>
                <c:pt idx="1179">
                  <c:v>779.78</c:v>
                </c:pt>
                <c:pt idx="1180">
                  <c:v>774.61</c:v>
                </c:pt>
                <c:pt idx="1181">
                  <c:v>766.01</c:v>
                </c:pt>
                <c:pt idx="1182">
                  <c:v>754.58</c:v>
                </c:pt>
                <c:pt idx="1183">
                  <c:v>751.44</c:v>
                </c:pt>
                <c:pt idx="1184">
                  <c:v>758.89</c:v>
                </c:pt>
                <c:pt idx="1185">
                  <c:v>752.69</c:v>
                </c:pt>
                <c:pt idx="1186">
                  <c:v>750.28</c:v>
                </c:pt>
                <c:pt idx="1187">
                  <c:v>757.25</c:v>
                </c:pt>
                <c:pt idx="1188">
                  <c:v>759.01</c:v>
                </c:pt>
                <c:pt idx="1189">
                  <c:v>774.8</c:v>
                </c:pt>
                <c:pt idx="1190">
                  <c:v>777.09</c:v>
                </c:pt>
                <c:pt idx="1191">
                  <c:v>773.37</c:v>
                </c:pt>
                <c:pt idx="1192">
                  <c:v>779.81</c:v>
                </c:pt>
                <c:pt idx="1193">
                  <c:v>781.66</c:v>
                </c:pt>
                <c:pt idx="1194">
                  <c:v>788.91</c:v>
                </c:pt>
                <c:pt idx="1195">
                  <c:v>785.93</c:v>
                </c:pt>
                <c:pt idx="1196">
                  <c:v>777.88</c:v>
                </c:pt>
                <c:pt idx="1197">
                  <c:v>774.44</c:v>
                </c:pt>
                <c:pt idx="1198">
                  <c:v>770.39</c:v>
                </c:pt>
                <c:pt idx="1199">
                  <c:v>769.27</c:v>
                </c:pt>
                <c:pt idx="1200">
                  <c:v>761.93</c:v>
                </c:pt>
                <c:pt idx="1201">
                  <c:v>761.44</c:v>
                </c:pt>
                <c:pt idx="1202">
                  <c:v>749.24</c:v>
                </c:pt>
                <c:pt idx="1203">
                  <c:v>757.21</c:v>
                </c:pt>
                <c:pt idx="1204">
                  <c:v>756.28</c:v>
                </c:pt>
                <c:pt idx="1205">
                  <c:v>739.91</c:v>
                </c:pt>
                <c:pt idx="1206">
                  <c:v>736.97</c:v>
                </c:pt>
                <c:pt idx="1207">
                  <c:v>732.92</c:v>
                </c:pt>
                <c:pt idx="1208">
                  <c:v>737.33</c:v>
                </c:pt>
                <c:pt idx="1209">
                  <c:v>739.98</c:v>
                </c:pt>
                <c:pt idx="1210">
                  <c:v>739.24</c:v>
                </c:pt>
                <c:pt idx="1211">
                  <c:v>764.74</c:v>
                </c:pt>
                <c:pt idx="1212">
                  <c:v>765.86</c:v>
                </c:pt>
                <c:pt idx="1213">
                  <c:v>768.55</c:v>
                </c:pt>
                <c:pt idx="1214">
                  <c:v>765.28</c:v>
                </c:pt>
                <c:pt idx="1215">
                  <c:v>769.77</c:v>
                </c:pt>
                <c:pt idx="1216">
                  <c:v>777.46</c:v>
                </c:pt>
                <c:pt idx="1217">
                  <c:v>775.81</c:v>
                </c:pt>
                <c:pt idx="1218">
                  <c:v>784.57</c:v>
                </c:pt>
                <c:pt idx="1219">
                  <c:v>785.95</c:v>
                </c:pt>
                <c:pt idx="1220">
                  <c:v>781.47</c:v>
                </c:pt>
                <c:pt idx="1221">
                  <c:v>777.02</c:v>
                </c:pt>
                <c:pt idx="1222">
                  <c:v>787.45</c:v>
                </c:pt>
                <c:pt idx="1223">
                  <c:v>799.52</c:v>
                </c:pt>
                <c:pt idx="1224">
                  <c:v>805.79</c:v>
                </c:pt>
                <c:pt idx="1225">
                  <c:v>813.69</c:v>
                </c:pt>
                <c:pt idx="1226">
                  <c:v>818</c:v>
                </c:pt>
                <c:pt idx="1227">
                  <c:v>829.75</c:v>
                </c:pt>
                <c:pt idx="1228">
                  <c:v>842.05</c:v>
                </c:pt>
                <c:pt idx="1229">
                  <c:v>838.77</c:v>
                </c:pt>
                <c:pt idx="1230">
                  <c:v>840.74</c:v>
                </c:pt>
                <c:pt idx="1231">
                  <c:v>843.26</c:v>
                </c:pt>
                <c:pt idx="1232">
                  <c:v>832.04</c:v>
                </c:pt>
                <c:pt idx="1233">
                  <c:v>839.7</c:v>
                </c:pt>
                <c:pt idx="1234">
                  <c:v>859.68</c:v>
                </c:pt>
                <c:pt idx="1235">
                  <c:v>864.06</c:v>
                </c:pt>
                <c:pt idx="1236">
                  <c:v>867.39</c:v>
                </c:pt>
                <c:pt idx="1237">
                  <c:v>867.63</c:v>
                </c:pt>
                <c:pt idx="1238">
                  <c:v>889.02</c:v>
                </c:pt>
                <c:pt idx="1239">
                  <c:v>896.12</c:v>
                </c:pt>
                <c:pt idx="1240">
                  <c:v>899.39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544.46</c:v>
                </c:pt>
                <c:pt idx="1">
                  <c:v>543.61</c:v>
                </c:pt>
                <c:pt idx="2">
                  <c:v>539.83000000000004</c:v>
                </c:pt>
                <c:pt idx="3">
                  <c:v>536.12</c:v>
                </c:pt>
                <c:pt idx="4">
                  <c:v>528.16</c:v>
                </c:pt>
                <c:pt idx="5">
                  <c:v>538.71</c:v>
                </c:pt>
                <c:pt idx="6">
                  <c:v>530.23</c:v>
                </c:pt>
                <c:pt idx="7">
                  <c:v>525.46</c:v>
                </c:pt>
                <c:pt idx="8">
                  <c:v>526.14</c:v>
                </c:pt>
                <c:pt idx="9">
                  <c:v>540.04</c:v>
                </c:pt>
                <c:pt idx="10">
                  <c:v>540.17999999999995</c:v>
                </c:pt>
                <c:pt idx="11">
                  <c:v>543.48</c:v>
                </c:pt>
                <c:pt idx="12">
                  <c:v>539.91999999999996</c:v>
                </c:pt>
                <c:pt idx="13">
                  <c:v>547.1</c:v>
                </c:pt>
                <c:pt idx="14">
                  <c:v>531.29999999999995</c:v>
                </c:pt>
                <c:pt idx="15">
                  <c:v>525.34</c:v>
                </c:pt>
                <c:pt idx="16">
                  <c:v>512.1</c:v>
                </c:pt>
                <c:pt idx="17">
                  <c:v>507.24</c:v>
                </c:pt>
                <c:pt idx="18">
                  <c:v>502.59</c:v>
                </c:pt>
                <c:pt idx="19">
                  <c:v>499.5</c:v>
                </c:pt>
                <c:pt idx="20">
                  <c:v>485.73</c:v>
                </c:pt>
                <c:pt idx="21">
                  <c:v>525.34</c:v>
                </c:pt>
                <c:pt idx="22">
                  <c:v>541.46</c:v>
                </c:pt>
                <c:pt idx="23">
                  <c:v>549.94000000000005</c:v>
                </c:pt>
                <c:pt idx="24">
                  <c:v>537.77</c:v>
                </c:pt>
                <c:pt idx="25">
                  <c:v>550.62</c:v>
                </c:pt>
                <c:pt idx="26">
                  <c:v>542.16999999999996</c:v>
                </c:pt>
                <c:pt idx="27">
                  <c:v>531.26</c:v>
                </c:pt>
                <c:pt idx="28">
                  <c:v>576.6</c:v>
                </c:pt>
                <c:pt idx="29">
                  <c:v>590.88</c:v>
                </c:pt>
                <c:pt idx="30">
                  <c:v>588.22</c:v>
                </c:pt>
                <c:pt idx="31">
                  <c:v>603.03</c:v>
                </c:pt>
                <c:pt idx="32">
                  <c:v>601.80999999999995</c:v>
                </c:pt>
                <c:pt idx="33">
                  <c:v>603.04999999999995</c:v>
                </c:pt>
                <c:pt idx="34">
                  <c:v>606.72</c:v>
                </c:pt>
                <c:pt idx="35">
                  <c:v>608.42999999999995</c:v>
                </c:pt>
                <c:pt idx="36">
                  <c:v>607.33000000000004</c:v>
                </c:pt>
                <c:pt idx="37">
                  <c:v>606.67999999999995</c:v>
                </c:pt>
                <c:pt idx="38">
                  <c:v>608.47</c:v>
                </c:pt>
                <c:pt idx="39">
                  <c:v>609.22</c:v>
                </c:pt>
                <c:pt idx="40">
                  <c:v>606.12</c:v>
                </c:pt>
                <c:pt idx="41">
                  <c:v>610.14</c:v>
                </c:pt>
                <c:pt idx="42">
                  <c:v>600.17999999999995</c:v>
                </c:pt>
                <c:pt idx="43">
                  <c:v>597.98</c:v>
                </c:pt>
                <c:pt idx="44">
                  <c:v>596.95000000000005</c:v>
                </c:pt>
                <c:pt idx="45">
                  <c:v>602.52</c:v>
                </c:pt>
                <c:pt idx="46">
                  <c:v>597.79999999999995</c:v>
                </c:pt>
                <c:pt idx="47">
                  <c:v>593.52</c:v>
                </c:pt>
                <c:pt idx="48">
                  <c:v>589.22</c:v>
                </c:pt>
                <c:pt idx="49">
                  <c:v>591.46</c:v>
                </c:pt>
                <c:pt idx="50">
                  <c:v>590.04</c:v>
                </c:pt>
                <c:pt idx="51">
                  <c:v>590.76</c:v>
                </c:pt>
                <c:pt idx="52">
                  <c:v>595.21</c:v>
                </c:pt>
                <c:pt idx="53">
                  <c:v>596.02</c:v>
                </c:pt>
                <c:pt idx="54">
                  <c:v>573.45000000000005</c:v>
                </c:pt>
                <c:pt idx="55">
                  <c:v>576.35</c:v>
                </c:pt>
                <c:pt idx="56">
                  <c:v>576.4</c:v>
                </c:pt>
                <c:pt idx="57">
                  <c:v>580.27</c:v>
                </c:pt>
                <c:pt idx="58">
                  <c:v>577.29</c:v>
                </c:pt>
                <c:pt idx="59">
                  <c:v>577.97</c:v>
                </c:pt>
                <c:pt idx="60">
                  <c:v>569.30999999999995</c:v>
                </c:pt>
                <c:pt idx="61">
                  <c:v>553.47</c:v>
                </c:pt>
                <c:pt idx="62">
                  <c:v>549.05999999999995</c:v>
                </c:pt>
                <c:pt idx="63">
                  <c:v>543.20000000000005</c:v>
                </c:pt>
                <c:pt idx="64">
                  <c:v>542.64</c:v>
                </c:pt>
                <c:pt idx="65">
                  <c:v>533.57000000000005</c:v>
                </c:pt>
                <c:pt idx="66">
                  <c:v>529.97</c:v>
                </c:pt>
                <c:pt idx="67">
                  <c:v>529.78</c:v>
                </c:pt>
                <c:pt idx="68">
                  <c:v>537.69000000000005</c:v>
                </c:pt>
                <c:pt idx="69">
                  <c:v>544.54</c:v>
                </c:pt>
                <c:pt idx="70">
                  <c:v>545.5</c:v>
                </c:pt>
                <c:pt idx="71">
                  <c:v>556.66999999999996</c:v>
                </c:pt>
                <c:pt idx="72">
                  <c:v>567.39</c:v>
                </c:pt>
                <c:pt idx="73">
                  <c:v>564.13</c:v>
                </c:pt>
                <c:pt idx="74">
                  <c:v>563.16</c:v>
                </c:pt>
                <c:pt idx="75">
                  <c:v>560.46</c:v>
                </c:pt>
                <c:pt idx="76">
                  <c:v>560.12</c:v>
                </c:pt>
                <c:pt idx="77">
                  <c:v>558.07000000000005</c:v>
                </c:pt>
                <c:pt idx="78">
                  <c:v>541.57000000000005</c:v>
                </c:pt>
                <c:pt idx="79">
                  <c:v>538.25</c:v>
                </c:pt>
                <c:pt idx="80">
                  <c:v>535.41999999999996</c:v>
                </c:pt>
                <c:pt idx="81">
                  <c:v>526.49</c:v>
                </c:pt>
                <c:pt idx="82">
                  <c:v>532.74</c:v>
                </c:pt>
                <c:pt idx="83">
                  <c:v>538.57000000000005</c:v>
                </c:pt>
                <c:pt idx="84">
                  <c:v>530.49</c:v>
                </c:pt>
                <c:pt idx="85">
                  <c:v>529.24</c:v>
                </c:pt>
                <c:pt idx="86">
                  <c:v>520.54999999999995</c:v>
                </c:pt>
                <c:pt idx="87">
                  <c:v>513.20000000000005</c:v>
                </c:pt>
                <c:pt idx="88">
                  <c:v>511.6</c:v>
                </c:pt>
                <c:pt idx="89">
                  <c:v>509.62</c:v>
                </c:pt>
                <c:pt idx="90">
                  <c:v>510.96</c:v>
                </c:pt>
                <c:pt idx="91">
                  <c:v>509.53</c:v>
                </c:pt>
                <c:pt idx="92">
                  <c:v>510.11</c:v>
                </c:pt>
                <c:pt idx="93">
                  <c:v>494.96</c:v>
                </c:pt>
                <c:pt idx="94">
                  <c:v>487.66</c:v>
                </c:pt>
                <c:pt idx="95">
                  <c:v>485.69</c:v>
                </c:pt>
                <c:pt idx="96">
                  <c:v>477.36</c:v>
                </c:pt>
                <c:pt idx="97">
                  <c:v>485.89</c:v>
                </c:pt>
                <c:pt idx="98">
                  <c:v>484.24</c:v>
                </c:pt>
                <c:pt idx="99">
                  <c:v>468.75</c:v>
                </c:pt>
                <c:pt idx="100">
                  <c:v>467.01</c:v>
                </c:pt>
                <c:pt idx="101">
                  <c:v>465.99</c:v>
                </c:pt>
                <c:pt idx="102">
                  <c:v>468.13</c:v>
                </c:pt>
                <c:pt idx="103">
                  <c:v>473.08</c:v>
                </c:pt>
                <c:pt idx="104">
                  <c:v>469.47</c:v>
                </c:pt>
                <c:pt idx="105">
                  <c:v>464.09</c:v>
                </c:pt>
                <c:pt idx="106">
                  <c:v>458.86</c:v>
                </c:pt>
                <c:pt idx="107">
                  <c:v>456.91</c:v>
                </c:pt>
                <c:pt idx="108">
                  <c:v>455.09</c:v>
                </c:pt>
                <c:pt idx="109">
                  <c:v>450.16</c:v>
                </c:pt>
                <c:pt idx="110">
                  <c:v>447.76</c:v>
                </c:pt>
                <c:pt idx="111">
                  <c:v>454.54</c:v>
                </c:pt>
                <c:pt idx="112">
                  <c:v>454.23</c:v>
                </c:pt>
                <c:pt idx="113">
                  <c:v>451.52</c:v>
                </c:pt>
                <c:pt idx="114">
                  <c:v>448.57</c:v>
                </c:pt>
                <c:pt idx="115">
                  <c:v>446.65</c:v>
                </c:pt>
                <c:pt idx="116">
                  <c:v>448.51</c:v>
                </c:pt>
                <c:pt idx="117">
                  <c:v>453.01</c:v>
                </c:pt>
                <c:pt idx="118">
                  <c:v>453.65</c:v>
                </c:pt>
                <c:pt idx="119">
                  <c:v>457.54</c:v>
                </c:pt>
                <c:pt idx="120">
                  <c:v>453.44</c:v>
                </c:pt>
                <c:pt idx="121">
                  <c:v>452.84</c:v>
                </c:pt>
                <c:pt idx="122">
                  <c:v>452.68</c:v>
                </c:pt>
                <c:pt idx="123">
                  <c:v>461.31</c:v>
                </c:pt>
                <c:pt idx="124">
                  <c:v>465.92</c:v>
                </c:pt>
                <c:pt idx="125">
                  <c:v>464.94</c:v>
                </c:pt>
                <c:pt idx="126">
                  <c:v>461.15</c:v>
                </c:pt>
                <c:pt idx="127">
                  <c:v>462.3</c:v>
                </c:pt>
                <c:pt idx="128">
                  <c:v>455.64</c:v>
                </c:pt>
                <c:pt idx="129">
                  <c:v>462.06</c:v>
                </c:pt>
                <c:pt idx="130">
                  <c:v>464.36</c:v>
                </c:pt>
                <c:pt idx="131">
                  <c:v>464.27</c:v>
                </c:pt>
                <c:pt idx="132">
                  <c:v>460.09</c:v>
                </c:pt>
                <c:pt idx="133">
                  <c:v>452.97</c:v>
                </c:pt>
                <c:pt idx="134">
                  <c:v>449.12</c:v>
                </c:pt>
                <c:pt idx="135">
                  <c:v>447.57</c:v>
                </c:pt>
                <c:pt idx="136">
                  <c:v>458.78</c:v>
                </c:pt>
                <c:pt idx="137">
                  <c:v>456.79</c:v>
                </c:pt>
                <c:pt idx="138">
                  <c:v>461.06</c:v>
                </c:pt>
                <c:pt idx="139">
                  <c:v>469.15</c:v>
                </c:pt>
                <c:pt idx="140">
                  <c:v>471.95</c:v>
                </c:pt>
                <c:pt idx="141">
                  <c:v>470.98</c:v>
                </c:pt>
                <c:pt idx="142">
                  <c:v>469.89</c:v>
                </c:pt>
                <c:pt idx="143">
                  <c:v>465.08</c:v>
                </c:pt>
                <c:pt idx="144">
                  <c:v>462.18</c:v>
                </c:pt>
                <c:pt idx="145">
                  <c:v>455.84</c:v>
                </c:pt>
                <c:pt idx="146">
                  <c:v>454.05</c:v>
                </c:pt>
                <c:pt idx="147">
                  <c:v>455.95</c:v>
                </c:pt>
                <c:pt idx="148">
                  <c:v>448.81</c:v>
                </c:pt>
                <c:pt idx="149">
                  <c:v>452.17</c:v>
                </c:pt>
                <c:pt idx="150">
                  <c:v>451.39</c:v>
                </c:pt>
                <c:pt idx="151">
                  <c:v>446.95</c:v>
                </c:pt>
                <c:pt idx="152">
                  <c:v>439.39</c:v>
                </c:pt>
                <c:pt idx="153">
                  <c:v>436.18</c:v>
                </c:pt>
                <c:pt idx="154">
                  <c:v>430.23</c:v>
                </c:pt>
                <c:pt idx="155">
                  <c:v>427.58</c:v>
                </c:pt>
                <c:pt idx="156">
                  <c:v>424.96</c:v>
                </c:pt>
                <c:pt idx="157">
                  <c:v>426.53</c:v>
                </c:pt>
                <c:pt idx="158">
                  <c:v>428.85</c:v>
                </c:pt>
                <c:pt idx="159">
                  <c:v>432.09</c:v>
                </c:pt>
                <c:pt idx="160">
                  <c:v>431.37</c:v>
                </c:pt>
                <c:pt idx="161">
                  <c:v>431.76</c:v>
                </c:pt>
                <c:pt idx="162">
                  <c:v>426.16</c:v>
                </c:pt>
                <c:pt idx="163">
                  <c:v>428.62</c:v>
                </c:pt>
                <c:pt idx="164">
                  <c:v>420.15</c:v>
                </c:pt>
                <c:pt idx="165">
                  <c:v>422.57</c:v>
                </c:pt>
                <c:pt idx="166">
                  <c:v>425.6</c:v>
                </c:pt>
                <c:pt idx="167">
                  <c:v>425</c:v>
                </c:pt>
                <c:pt idx="168">
                  <c:v>423.72</c:v>
                </c:pt>
                <c:pt idx="169">
                  <c:v>433.41</c:v>
                </c:pt>
                <c:pt idx="170">
                  <c:v>434.91</c:v>
                </c:pt>
                <c:pt idx="171">
                  <c:v>431.07</c:v>
                </c:pt>
                <c:pt idx="172">
                  <c:v>424.11</c:v>
                </c:pt>
                <c:pt idx="173">
                  <c:v>426.48</c:v>
                </c:pt>
                <c:pt idx="174">
                  <c:v>424.61</c:v>
                </c:pt>
                <c:pt idx="175">
                  <c:v>410.39</c:v>
                </c:pt>
                <c:pt idx="176">
                  <c:v>404.77</c:v>
                </c:pt>
                <c:pt idx="177">
                  <c:v>399.74</c:v>
                </c:pt>
                <c:pt idx="178">
                  <c:v>397.61</c:v>
                </c:pt>
                <c:pt idx="179">
                  <c:v>397.46</c:v>
                </c:pt>
                <c:pt idx="180">
                  <c:v>396.21</c:v>
                </c:pt>
                <c:pt idx="181">
                  <c:v>396.35</c:v>
                </c:pt>
                <c:pt idx="182">
                  <c:v>391.49</c:v>
                </c:pt>
                <c:pt idx="183">
                  <c:v>390.65</c:v>
                </c:pt>
                <c:pt idx="184">
                  <c:v>394.74</c:v>
                </c:pt>
                <c:pt idx="185">
                  <c:v>389.57</c:v>
                </c:pt>
                <c:pt idx="186">
                  <c:v>389.95</c:v>
                </c:pt>
                <c:pt idx="187">
                  <c:v>392.59</c:v>
                </c:pt>
                <c:pt idx="188">
                  <c:v>390.8</c:v>
                </c:pt>
                <c:pt idx="189">
                  <c:v>385.9</c:v>
                </c:pt>
                <c:pt idx="190">
                  <c:v>377.95</c:v>
                </c:pt>
                <c:pt idx="191">
                  <c:v>380.41</c:v>
                </c:pt>
                <c:pt idx="192">
                  <c:v>374.44</c:v>
                </c:pt>
                <c:pt idx="193">
                  <c:v>368.49</c:v>
                </c:pt>
                <c:pt idx="194">
                  <c:v>369.97</c:v>
                </c:pt>
                <c:pt idx="195">
                  <c:v>367.71</c:v>
                </c:pt>
                <c:pt idx="196">
                  <c:v>370.28</c:v>
                </c:pt>
                <c:pt idx="197">
                  <c:v>370.53</c:v>
                </c:pt>
                <c:pt idx="198">
                  <c:v>372.49</c:v>
                </c:pt>
                <c:pt idx="199">
                  <c:v>373.05</c:v>
                </c:pt>
                <c:pt idx="200">
                  <c:v>369.37</c:v>
                </c:pt>
                <c:pt idx="201">
                  <c:v>366.88</c:v>
                </c:pt>
                <c:pt idx="202">
                  <c:v>361.01</c:v>
                </c:pt>
                <c:pt idx="203">
                  <c:v>353.66</c:v>
                </c:pt>
                <c:pt idx="204">
                  <c:v>345.32</c:v>
                </c:pt>
                <c:pt idx="205">
                  <c:v>344.29</c:v>
                </c:pt>
                <c:pt idx="206">
                  <c:v>351.51</c:v>
                </c:pt>
                <c:pt idx="207">
                  <c:v>353.36</c:v>
                </c:pt>
                <c:pt idx="208">
                  <c:v>348.8</c:v>
                </c:pt>
                <c:pt idx="209">
                  <c:v>356.83</c:v>
                </c:pt>
                <c:pt idx="210">
                  <c:v>350.51</c:v>
                </c:pt>
                <c:pt idx="211">
                  <c:v>347.85</c:v>
                </c:pt>
                <c:pt idx="212">
                  <c:v>349.6</c:v>
                </c:pt>
                <c:pt idx="213">
                  <c:v>353.49</c:v>
                </c:pt>
                <c:pt idx="214">
                  <c:v>351.02</c:v>
                </c:pt>
                <c:pt idx="215">
                  <c:v>346.67</c:v>
                </c:pt>
                <c:pt idx="216">
                  <c:v>346.79</c:v>
                </c:pt>
                <c:pt idx="217">
                  <c:v>343.46</c:v>
                </c:pt>
                <c:pt idx="218">
                  <c:v>339.57</c:v>
                </c:pt>
                <c:pt idx="219">
                  <c:v>342.06</c:v>
                </c:pt>
                <c:pt idx="220">
                  <c:v>338.74</c:v>
                </c:pt>
                <c:pt idx="221">
                  <c:v>341.31</c:v>
                </c:pt>
                <c:pt idx="222">
                  <c:v>339.8</c:v>
                </c:pt>
                <c:pt idx="223">
                  <c:v>342.05</c:v>
                </c:pt>
                <c:pt idx="224">
                  <c:v>333.23</c:v>
                </c:pt>
                <c:pt idx="225">
                  <c:v>331.09</c:v>
                </c:pt>
                <c:pt idx="226">
                  <c:v>333.86</c:v>
                </c:pt>
                <c:pt idx="227">
                  <c:v>332.93</c:v>
                </c:pt>
                <c:pt idx="228">
                  <c:v>336.53</c:v>
                </c:pt>
                <c:pt idx="229">
                  <c:v>339.15</c:v>
                </c:pt>
                <c:pt idx="230">
                  <c:v>338.68</c:v>
                </c:pt>
                <c:pt idx="231">
                  <c:v>333.06</c:v>
                </c:pt>
                <c:pt idx="232">
                  <c:v>331.46</c:v>
                </c:pt>
                <c:pt idx="233">
                  <c:v>327.8</c:v>
                </c:pt>
                <c:pt idx="234">
                  <c:v>328.81</c:v>
                </c:pt>
                <c:pt idx="235">
                  <c:v>331.46</c:v>
                </c:pt>
                <c:pt idx="236">
                  <c:v>330.89</c:v>
                </c:pt>
                <c:pt idx="237">
                  <c:v>325.63</c:v>
                </c:pt>
                <c:pt idx="238">
                  <c:v>325.87</c:v>
                </c:pt>
                <c:pt idx="239">
                  <c:v>324.74</c:v>
                </c:pt>
                <c:pt idx="240">
                  <c:v>320.89999999999998</c:v>
                </c:pt>
                <c:pt idx="241">
                  <c:v>319.14</c:v>
                </c:pt>
                <c:pt idx="242">
                  <c:v>325.87</c:v>
                </c:pt>
                <c:pt idx="243">
                  <c:v>328.55</c:v>
                </c:pt>
                <c:pt idx="244">
                  <c:v>324.07</c:v>
                </c:pt>
                <c:pt idx="245">
                  <c:v>325.02999999999997</c:v>
                </c:pt>
                <c:pt idx="246">
                  <c:v>323.06</c:v>
                </c:pt>
                <c:pt idx="247">
                  <c:v>325.83999999999997</c:v>
                </c:pt>
                <c:pt idx="248">
                  <c:v>326.61</c:v>
                </c:pt>
                <c:pt idx="249">
                  <c:v>319.54000000000002</c:v>
                </c:pt>
                <c:pt idx="250">
                  <c:v>318.99</c:v>
                </c:pt>
                <c:pt idx="251">
                  <c:v>315.08</c:v>
                </c:pt>
                <c:pt idx="252">
                  <c:v>314.91000000000003</c:v>
                </c:pt>
                <c:pt idx="253">
                  <c:v>313.85000000000002</c:v>
                </c:pt>
                <c:pt idx="254">
                  <c:v>307.99</c:v>
                </c:pt>
                <c:pt idx="255">
                  <c:v>311.79000000000002</c:v>
                </c:pt>
                <c:pt idx="256">
                  <c:v>311.77999999999997</c:v>
                </c:pt>
                <c:pt idx="257">
                  <c:v>308.56</c:v>
                </c:pt>
                <c:pt idx="258">
                  <c:v>307.89</c:v>
                </c:pt>
                <c:pt idx="259">
                  <c:v>305.45999999999998</c:v>
                </c:pt>
                <c:pt idx="260">
                  <c:v>304.14</c:v>
                </c:pt>
                <c:pt idx="261">
                  <c:v>302.04000000000002</c:v>
                </c:pt>
                <c:pt idx="262">
                  <c:v>302.95999999999998</c:v>
                </c:pt>
                <c:pt idx="263">
                  <c:v>299.92</c:v>
                </c:pt>
                <c:pt idx="264">
                  <c:v>291.99</c:v>
                </c:pt>
                <c:pt idx="265">
                  <c:v>288.05</c:v>
                </c:pt>
                <c:pt idx="266">
                  <c:v>289.58999999999997</c:v>
                </c:pt>
                <c:pt idx="267">
                  <c:v>287.01</c:v>
                </c:pt>
                <c:pt idx="268">
                  <c:v>287.07</c:v>
                </c:pt>
                <c:pt idx="269">
                  <c:v>281.05</c:v>
                </c:pt>
                <c:pt idx="270">
                  <c:v>279.17</c:v>
                </c:pt>
                <c:pt idx="271">
                  <c:v>279.56</c:v>
                </c:pt>
                <c:pt idx="272">
                  <c:v>278.97000000000003</c:v>
                </c:pt>
                <c:pt idx="273">
                  <c:v>280.39</c:v>
                </c:pt>
                <c:pt idx="274">
                  <c:v>274.06</c:v>
                </c:pt>
                <c:pt idx="275">
                  <c:v>272.77999999999997</c:v>
                </c:pt>
                <c:pt idx="276">
                  <c:v>270.04000000000002</c:v>
                </c:pt>
                <c:pt idx="277">
                  <c:v>270.83999999999997</c:v>
                </c:pt>
                <c:pt idx="278">
                  <c:v>269.99</c:v>
                </c:pt>
                <c:pt idx="279">
                  <c:v>271.81</c:v>
                </c:pt>
                <c:pt idx="280">
                  <c:v>263.8</c:v>
                </c:pt>
                <c:pt idx="281">
                  <c:v>264.07</c:v>
                </c:pt>
                <c:pt idx="282">
                  <c:v>263.43</c:v>
                </c:pt>
                <c:pt idx="283">
                  <c:v>265.27999999999997</c:v>
                </c:pt>
                <c:pt idx="284">
                  <c:v>262.87</c:v>
                </c:pt>
                <c:pt idx="285">
                  <c:v>265.87</c:v>
                </c:pt>
                <c:pt idx="286">
                  <c:v>265.27</c:v>
                </c:pt>
                <c:pt idx="287">
                  <c:v>265.52999999999997</c:v>
                </c:pt>
                <c:pt idx="288">
                  <c:v>270.35000000000002</c:v>
                </c:pt>
                <c:pt idx="289">
                  <c:v>270.57</c:v>
                </c:pt>
                <c:pt idx="290">
                  <c:v>268.92</c:v>
                </c:pt>
                <c:pt idx="291">
                  <c:v>261.02999999999997</c:v>
                </c:pt>
                <c:pt idx="292">
                  <c:v>264.64999999999998</c:v>
                </c:pt>
                <c:pt idx="293">
                  <c:v>263.45999999999998</c:v>
                </c:pt>
                <c:pt idx="294">
                  <c:v>266.92</c:v>
                </c:pt>
                <c:pt idx="295">
                  <c:v>264.49</c:v>
                </c:pt>
                <c:pt idx="296">
                  <c:v>261.95999999999998</c:v>
                </c:pt>
                <c:pt idx="297">
                  <c:v>261.49</c:v>
                </c:pt>
                <c:pt idx="298">
                  <c:v>262.43</c:v>
                </c:pt>
                <c:pt idx="299">
                  <c:v>258.70999999999998</c:v>
                </c:pt>
                <c:pt idx="300">
                  <c:v>257.60000000000002</c:v>
                </c:pt>
                <c:pt idx="301">
                  <c:v>257.93</c:v>
                </c:pt>
                <c:pt idx="302">
                  <c:v>255.56</c:v>
                </c:pt>
                <c:pt idx="303">
                  <c:v>254.26</c:v>
                </c:pt>
                <c:pt idx="304">
                  <c:v>264.70999999999998</c:v>
                </c:pt>
                <c:pt idx="305">
                  <c:v>267.31</c:v>
                </c:pt>
                <c:pt idx="306">
                  <c:v>271.01</c:v>
                </c:pt>
                <c:pt idx="307">
                  <c:v>268.98</c:v>
                </c:pt>
                <c:pt idx="308">
                  <c:v>260.05</c:v>
                </c:pt>
                <c:pt idx="309">
                  <c:v>260.11</c:v>
                </c:pt>
                <c:pt idx="310">
                  <c:v>257.36</c:v>
                </c:pt>
                <c:pt idx="311">
                  <c:v>254.91</c:v>
                </c:pt>
                <c:pt idx="312">
                  <c:v>256.01</c:v>
                </c:pt>
                <c:pt idx="313">
                  <c:v>257.85000000000002</c:v>
                </c:pt>
                <c:pt idx="314">
                  <c:v>257.08999999999997</c:v>
                </c:pt>
                <c:pt idx="315">
                  <c:v>257.62</c:v>
                </c:pt>
                <c:pt idx="316">
                  <c:v>258.79000000000002</c:v>
                </c:pt>
                <c:pt idx="317">
                  <c:v>257.86</c:v>
                </c:pt>
                <c:pt idx="318">
                  <c:v>263.06</c:v>
                </c:pt>
                <c:pt idx="319">
                  <c:v>260.89999999999998</c:v>
                </c:pt>
                <c:pt idx="320">
                  <c:v>256.86</c:v>
                </c:pt>
                <c:pt idx="321">
                  <c:v>251.69</c:v>
                </c:pt>
                <c:pt idx="322">
                  <c:v>252</c:v>
                </c:pt>
                <c:pt idx="323">
                  <c:v>253.67</c:v>
                </c:pt>
                <c:pt idx="324">
                  <c:v>253.97</c:v>
                </c:pt>
                <c:pt idx="325">
                  <c:v>252.47</c:v>
                </c:pt>
                <c:pt idx="326">
                  <c:v>253.62</c:v>
                </c:pt>
                <c:pt idx="327">
                  <c:v>255.5</c:v>
                </c:pt>
                <c:pt idx="328">
                  <c:v>257.56</c:v>
                </c:pt>
                <c:pt idx="329">
                  <c:v>257.64999999999998</c:v>
                </c:pt>
                <c:pt idx="330">
                  <c:v>257.60000000000002</c:v>
                </c:pt>
                <c:pt idx="331">
                  <c:v>258.51</c:v>
                </c:pt>
                <c:pt idx="332">
                  <c:v>261.27999999999997</c:v>
                </c:pt>
                <c:pt idx="333">
                  <c:v>263.56</c:v>
                </c:pt>
                <c:pt idx="334">
                  <c:v>260.89</c:v>
                </c:pt>
                <c:pt idx="335">
                  <c:v>259.56</c:v>
                </c:pt>
                <c:pt idx="336">
                  <c:v>264.25</c:v>
                </c:pt>
                <c:pt idx="337">
                  <c:v>262.72000000000003</c:v>
                </c:pt>
                <c:pt idx="338">
                  <c:v>264.47000000000003</c:v>
                </c:pt>
                <c:pt idx="339">
                  <c:v>262.2</c:v>
                </c:pt>
                <c:pt idx="340">
                  <c:v>258.74</c:v>
                </c:pt>
                <c:pt idx="341">
                  <c:v>255.02</c:v>
                </c:pt>
                <c:pt idx="342">
                  <c:v>255.8</c:v>
                </c:pt>
                <c:pt idx="343">
                  <c:v>259.27</c:v>
                </c:pt>
                <c:pt idx="344">
                  <c:v>260.83</c:v>
                </c:pt>
                <c:pt idx="345">
                  <c:v>262.83</c:v>
                </c:pt>
                <c:pt idx="346">
                  <c:v>264.19</c:v>
                </c:pt>
                <c:pt idx="347">
                  <c:v>268.33999999999997</c:v>
                </c:pt>
                <c:pt idx="348">
                  <c:v>271.01</c:v>
                </c:pt>
                <c:pt idx="349">
                  <c:v>271.56</c:v>
                </c:pt>
                <c:pt idx="350">
                  <c:v>267.77</c:v>
                </c:pt>
                <c:pt idx="351">
                  <c:v>265.63</c:v>
                </c:pt>
                <c:pt idx="352">
                  <c:v>266.95</c:v>
                </c:pt>
                <c:pt idx="353">
                  <c:v>266.60000000000002</c:v>
                </c:pt>
                <c:pt idx="354">
                  <c:v>264.81</c:v>
                </c:pt>
                <c:pt idx="355">
                  <c:v>265.67</c:v>
                </c:pt>
                <c:pt idx="356">
                  <c:v>267.62</c:v>
                </c:pt>
                <c:pt idx="357">
                  <c:v>267.52999999999997</c:v>
                </c:pt>
                <c:pt idx="358">
                  <c:v>265.95</c:v>
                </c:pt>
                <c:pt idx="359">
                  <c:v>259.66000000000003</c:v>
                </c:pt>
                <c:pt idx="360">
                  <c:v>259.04000000000002</c:v>
                </c:pt>
                <c:pt idx="361">
                  <c:v>258.63</c:v>
                </c:pt>
                <c:pt idx="362">
                  <c:v>256.83</c:v>
                </c:pt>
                <c:pt idx="363">
                  <c:v>256.29000000000002</c:v>
                </c:pt>
                <c:pt idx="364">
                  <c:v>255.1</c:v>
                </c:pt>
                <c:pt idx="365">
                  <c:v>256.56</c:v>
                </c:pt>
                <c:pt idx="366">
                  <c:v>258.16000000000003</c:v>
                </c:pt>
                <c:pt idx="367">
                  <c:v>255.15</c:v>
                </c:pt>
                <c:pt idx="368">
                  <c:v>255.34</c:v>
                </c:pt>
                <c:pt idx="369">
                  <c:v>255.87</c:v>
                </c:pt>
                <c:pt idx="370">
                  <c:v>253.9</c:v>
                </c:pt>
                <c:pt idx="371">
                  <c:v>251.29</c:v>
                </c:pt>
                <c:pt idx="372">
                  <c:v>252.86</c:v>
                </c:pt>
                <c:pt idx="373">
                  <c:v>252.22</c:v>
                </c:pt>
                <c:pt idx="374">
                  <c:v>251.03</c:v>
                </c:pt>
                <c:pt idx="375">
                  <c:v>253.37</c:v>
                </c:pt>
                <c:pt idx="376">
                  <c:v>253.54</c:v>
                </c:pt>
                <c:pt idx="377">
                  <c:v>251.07</c:v>
                </c:pt>
                <c:pt idx="378">
                  <c:v>252.65</c:v>
                </c:pt>
                <c:pt idx="379">
                  <c:v>254.17</c:v>
                </c:pt>
                <c:pt idx="380">
                  <c:v>256.43</c:v>
                </c:pt>
                <c:pt idx="381">
                  <c:v>255.74</c:v>
                </c:pt>
                <c:pt idx="382">
                  <c:v>256.74</c:v>
                </c:pt>
                <c:pt idx="383">
                  <c:v>256.57</c:v>
                </c:pt>
                <c:pt idx="384">
                  <c:v>257.02</c:v>
                </c:pt>
                <c:pt idx="385">
                  <c:v>259.8</c:v>
                </c:pt>
                <c:pt idx="386">
                  <c:v>259.14999999999998</c:v>
                </c:pt>
                <c:pt idx="387">
                  <c:v>258.67</c:v>
                </c:pt>
                <c:pt idx="388">
                  <c:v>259.2</c:v>
                </c:pt>
                <c:pt idx="389">
                  <c:v>256.88</c:v>
                </c:pt>
                <c:pt idx="390">
                  <c:v>255.65</c:v>
                </c:pt>
                <c:pt idx="391">
                  <c:v>255.99</c:v>
                </c:pt>
                <c:pt idx="392">
                  <c:v>257.36</c:v>
                </c:pt>
                <c:pt idx="393">
                  <c:v>256.64</c:v>
                </c:pt>
                <c:pt idx="394">
                  <c:v>256.98</c:v>
                </c:pt>
                <c:pt idx="395">
                  <c:v>257.3</c:v>
                </c:pt>
                <c:pt idx="396">
                  <c:v>256.17</c:v>
                </c:pt>
                <c:pt idx="397">
                  <c:v>253.33</c:v>
                </c:pt>
                <c:pt idx="398">
                  <c:v>248.29</c:v>
                </c:pt>
                <c:pt idx="399">
                  <c:v>245.7</c:v>
                </c:pt>
                <c:pt idx="400">
                  <c:v>241.19</c:v>
                </c:pt>
                <c:pt idx="401">
                  <c:v>251.38</c:v>
                </c:pt>
                <c:pt idx="402">
                  <c:v>254.43</c:v>
                </c:pt>
                <c:pt idx="403">
                  <c:v>255.93</c:v>
                </c:pt>
                <c:pt idx="404">
                  <c:v>256.89999999999998</c:v>
                </c:pt>
                <c:pt idx="405">
                  <c:v>258.44</c:v>
                </c:pt>
                <c:pt idx="406">
                  <c:v>260.56</c:v>
                </c:pt>
                <c:pt idx="407">
                  <c:v>260.04000000000002</c:v>
                </c:pt>
                <c:pt idx="408">
                  <c:v>259.06</c:v>
                </c:pt>
                <c:pt idx="409">
                  <c:v>260.92</c:v>
                </c:pt>
                <c:pt idx="410">
                  <c:v>259.75</c:v>
                </c:pt>
                <c:pt idx="411">
                  <c:v>258.69</c:v>
                </c:pt>
                <c:pt idx="412">
                  <c:v>257.86</c:v>
                </c:pt>
                <c:pt idx="413">
                  <c:v>257.27999999999997</c:v>
                </c:pt>
                <c:pt idx="414">
                  <c:v>256.35000000000002</c:v>
                </c:pt>
                <c:pt idx="415">
                  <c:v>256.27999999999997</c:v>
                </c:pt>
                <c:pt idx="416">
                  <c:v>255.54</c:v>
                </c:pt>
                <c:pt idx="417">
                  <c:v>255.32</c:v>
                </c:pt>
                <c:pt idx="418">
                  <c:v>254.47</c:v>
                </c:pt>
                <c:pt idx="419">
                  <c:v>254.08</c:v>
                </c:pt>
                <c:pt idx="420">
                  <c:v>253.61</c:v>
                </c:pt>
                <c:pt idx="421">
                  <c:v>258.8</c:v>
                </c:pt>
                <c:pt idx="422">
                  <c:v>259.51</c:v>
                </c:pt>
                <c:pt idx="423">
                  <c:v>260.2</c:v>
                </c:pt>
                <c:pt idx="424">
                  <c:v>261.32</c:v>
                </c:pt>
                <c:pt idx="425">
                  <c:v>256.39</c:v>
                </c:pt>
                <c:pt idx="426">
                  <c:v>259.74</c:v>
                </c:pt>
                <c:pt idx="427">
                  <c:v>258.82</c:v>
                </c:pt>
                <c:pt idx="428">
                  <c:v>256.3</c:v>
                </c:pt>
                <c:pt idx="429">
                  <c:v>253.34</c:v>
                </c:pt>
                <c:pt idx="430">
                  <c:v>253.65</c:v>
                </c:pt>
                <c:pt idx="431">
                  <c:v>254.47</c:v>
                </c:pt>
                <c:pt idx="432">
                  <c:v>251.58</c:v>
                </c:pt>
                <c:pt idx="433">
                  <c:v>249.92</c:v>
                </c:pt>
                <c:pt idx="434">
                  <c:v>254.52</c:v>
                </c:pt>
                <c:pt idx="435">
                  <c:v>255.61</c:v>
                </c:pt>
                <c:pt idx="436">
                  <c:v>262.20999999999998</c:v>
                </c:pt>
                <c:pt idx="437">
                  <c:v>263.77</c:v>
                </c:pt>
                <c:pt idx="438">
                  <c:v>265.82</c:v>
                </c:pt>
                <c:pt idx="439">
                  <c:v>263.24</c:v>
                </c:pt>
                <c:pt idx="440">
                  <c:v>261.97000000000003</c:v>
                </c:pt>
                <c:pt idx="441">
                  <c:v>262.31</c:v>
                </c:pt>
                <c:pt idx="442">
                  <c:v>262.55</c:v>
                </c:pt>
                <c:pt idx="443">
                  <c:v>265.77999999999997</c:v>
                </c:pt>
                <c:pt idx="444">
                  <c:v>267.02999999999997</c:v>
                </c:pt>
                <c:pt idx="445">
                  <c:v>268.58</c:v>
                </c:pt>
                <c:pt idx="446">
                  <c:v>268.68</c:v>
                </c:pt>
                <c:pt idx="447">
                  <c:v>269.43</c:v>
                </c:pt>
                <c:pt idx="448">
                  <c:v>266.16000000000003</c:v>
                </c:pt>
                <c:pt idx="449">
                  <c:v>264.27999999999997</c:v>
                </c:pt>
                <c:pt idx="450">
                  <c:v>261.91000000000003</c:v>
                </c:pt>
                <c:pt idx="451">
                  <c:v>261.95</c:v>
                </c:pt>
                <c:pt idx="452">
                  <c:v>263.20999999999998</c:v>
                </c:pt>
                <c:pt idx="453">
                  <c:v>263.8</c:v>
                </c:pt>
                <c:pt idx="454">
                  <c:v>265.93</c:v>
                </c:pt>
                <c:pt idx="455">
                  <c:v>265.55</c:v>
                </c:pt>
                <c:pt idx="456">
                  <c:v>266.18</c:v>
                </c:pt>
                <c:pt idx="457">
                  <c:v>268.13</c:v>
                </c:pt>
                <c:pt idx="458">
                  <c:v>270.58</c:v>
                </c:pt>
                <c:pt idx="459">
                  <c:v>271.22000000000003</c:v>
                </c:pt>
                <c:pt idx="460">
                  <c:v>275.54000000000002</c:v>
                </c:pt>
                <c:pt idx="461">
                  <c:v>276.05</c:v>
                </c:pt>
                <c:pt idx="462">
                  <c:v>273.83</c:v>
                </c:pt>
                <c:pt idx="463">
                  <c:v>275.49</c:v>
                </c:pt>
                <c:pt idx="464">
                  <c:v>276.05</c:v>
                </c:pt>
                <c:pt idx="465">
                  <c:v>274.36</c:v>
                </c:pt>
                <c:pt idx="466">
                  <c:v>272.64</c:v>
                </c:pt>
                <c:pt idx="467">
                  <c:v>273.3</c:v>
                </c:pt>
                <c:pt idx="468">
                  <c:v>274.04000000000002</c:v>
                </c:pt>
                <c:pt idx="469">
                  <c:v>278.47000000000003</c:v>
                </c:pt>
                <c:pt idx="470">
                  <c:v>279.01</c:v>
                </c:pt>
                <c:pt idx="471">
                  <c:v>279.17</c:v>
                </c:pt>
                <c:pt idx="472">
                  <c:v>281.92</c:v>
                </c:pt>
                <c:pt idx="473">
                  <c:v>281.69</c:v>
                </c:pt>
                <c:pt idx="474">
                  <c:v>281.01</c:v>
                </c:pt>
                <c:pt idx="475">
                  <c:v>278.33</c:v>
                </c:pt>
                <c:pt idx="476">
                  <c:v>280.74</c:v>
                </c:pt>
                <c:pt idx="477">
                  <c:v>282.68</c:v>
                </c:pt>
                <c:pt idx="478">
                  <c:v>277.17</c:v>
                </c:pt>
                <c:pt idx="479">
                  <c:v>277.17</c:v>
                </c:pt>
                <c:pt idx="480">
                  <c:v>273.79000000000002</c:v>
                </c:pt>
                <c:pt idx="481">
                  <c:v>275.39999999999998</c:v>
                </c:pt>
                <c:pt idx="482">
                  <c:v>276.8</c:v>
                </c:pt>
                <c:pt idx="483">
                  <c:v>272.36</c:v>
                </c:pt>
                <c:pt idx="484">
                  <c:v>269.02</c:v>
                </c:pt>
                <c:pt idx="485">
                  <c:v>272.14</c:v>
                </c:pt>
                <c:pt idx="486">
                  <c:v>272.64</c:v>
                </c:pt>
                <c:pt idx="487">
                  <c:v>271.85000000000002</c:v>
                </c:pt>
                <c:pt idx="488">
                  <c:v>275.04000000000002</c:v>
                </c:pt>
                <c:pt idx="489">
                  <c:v>275.10000000000002</c:v>
                </c:pt>
                <c:pt idx="490">
                  <c:v>272.23</c:v>
                </c:pt>
                <c:pt idx="491">
                  <c:v>268.81</c:v>
                </c:pt>
                <c:pt idx="492">
                  <c:v>269.83</c:v>
                </c:pt>
                <c:pt idx="493">
                  <c:v>266.18</c:v>
                </c:pt>
                <c:pt idx="494">
                  <c:v>273.02999999999997</c:v>
                </c:pt>
                <c:pt idx="495">
                  <c:v>272.45999999999998</c:v>
                </c:pt>
                <c:pt idx="496">
                  <c:v>271.64999999999998</c:v>
                </c:pt>
                <c:pt idx="497">
                  <c:v>271.04000000000002</c:v>
                </c:pt>
                <c:pt idx="498">
                  <c:v>264.60000000000002</c:v>
                </c:pt>
                <c:pt idx="499">
                  <c:v>264.60000000000002</c:v>
                </c:pt>
                <c:pt idx="500">
                  <c:v>265.14</c:v>
                </c:pt>
                <c:pt idx="501">
                  <c:v>259.44</c:v>
                </c:pt>
                <c:pt idx="502">
                  <c:v>255.21</c:v>
                </c:pt>
                <c:pt idx="503">
                  <c:v>249.56</c:v>
                </c:pt>
                <c:pt idx="504">
                  <c:v>245.55</c:v>
                </c:pt>
                <c:pt idx="505">
                  <c:v>245.98</c:v>
                </c:pt>
                <c:pt idx="506">
                  <c:v>246.77</c:v>
                </c:pt>
                <c:pt idx="507">
                  <c:v>248.13</c:v>
                </c:pt>
                <c:pt idx="508">
                  <c:v>247.21</c:v>
                </c:pt>
                <c:pt idx="509">
                  <c:v>251.91</c:v>
                </c:pt>
                <c:pt idx="510">
                  <c:v>258.06</c:v>
                </c:pt>
                <c:pt idx="511">
                  <c:v>261.60000000000002</c:v>
                </c:pt>
                <c:pt idx="512">
                  <c:v>258.70999999999998</c:v>
                </c:pt>
                <c:pt idx="513">
                  <c:v>259.83</c:v>
                </c:pt>
                <c:pt idx="514">
                  <c:v>266.76</c:v>
                </c:pt>
                <c:pt idx="515">
                  <c:v>269.45999999999998</c:v>
                </c:pt>
                <c:pt idx="516">
                  <c:v>266.27999999999997</c:v>
                </c:pt>
                <c:pt idx="517">
                  <c:v>266.05</c:v>
                </c:pt>
                <c:pt idx="518">
                  <c:v>275.33999999999997</c:v>
                </c:pt>
                <c:pt idx="519">
                  <c:v>275.91000000000003</c:v>
                </c:pt>
                <c:pt idx="520">
                  <c:v>275.89999999999998</c:v>
                </c:pt>
                <c:pt idx="521">
                  <c:v>269.58</c:v>
                </c:pt>
                <c:pt idx="522">
                  <c:v>271.33999999999997</c:v>
                </c:pt>
                <c:pt idx="523">
                  <c:v>271.58</c:v>
                </c:pt>
                <c:pt idx="524">
                  <c:v>267.98</c:v>
                </c:pt>
                <c:pt idx="525">
                  <c:v>255.31</c:v>
                </c:pt>
                <c:pt idx="526">
                  <c:v>252.91</c:v>
                </c:pt>
                <c:pt idx="527">
                  <c:v>256.43</c:v>
                </c:pt>
                <c:pt idx="528">
                  <c:v>252.26</c:v>
                </c:pt>
                <c:pt idx="529">
                  <c:v>254.4</c:v>
                </c:pt>
                <c:pt idx="530">
                  <c:v>255.59</c:v>
                </c:pt>
                <c:pt idx="531">
                  <c:v>258.45999999999998</c:v>
                </c:pt>
                <c:pt idx="532">
                  <c:v>253.35</c:v>
                </c:pt>
                <c:pt idx="533">
                  <c:v>238.84</c:v>
                </c:pt>
                <c:pt idx="534">
                  <c:v>233.06</c:v>
                </c:pt>
                <c:pt idx="535">
                  <c:v>230.95</c:v>
                </c:pt>
                <c:pt idx="536">
                  <c:v>228.24</c:v>
                </c:pt>
                <c:pt idx="537">
                  <c:v>225.02</c:v>
                </c:pt>
                <c:pt idx="538">
                  <c:v>219.8</c:v>
                </c:pt>
                <c:pt idx="539">
                  <c:v>218.6</c:v>
                </c:pt>
                <c:pt idx="540">
                  <c:v>218.4</c:v>
                </c:pt>
                <c:pt idx="541">
                  <c:v>220.14</c:v>
                </c:pt>
                <c:pt idx="542">
                  <c:v>221.59</c:v>
                </c:pt>
                <c:pt idx="543">
                  <c:v>222.3</c:v>
                </c:pt>
                <c:pt idx="544">
                  <c:v>226</c:v>
                </c:pt>
                <c:pt idx="545">
                  <c:v>224.56</c:v>
                </c:pt>
                <c:pt idx="546">
                  <c:v>225.92</c:v>
                </c:pt>
                <c:pt idx="547">
                  <c:v>233.79</c:v>
                </c:pt>
                <c:pt idx="548">
                  <c:v>234.19</c:v>
                </c:pt>
                <c:pt idx="549">
                  <c:v>231.7</c:v>
                </c:pt>
                <c:pt idx="550">
                  <c:v>229.88</c:v>
                </c:pt>
                <c:pt idx="551">
                  <c:v>227.69</c:v>
                </c:pt>
                <c:pt idx="552">
                  <c:v>226.31</c:v>
                </c:pt>
                <c:pt idx="553">
                  <c:v>227.17</c:v>
                </c:pt>
                <c:pt idx="554">
                  <c:v>226.24</c:v>
                </c:pt>
                <c:pt idx="555">
                  <c:v>224.14</c:v>
                </c:pt>
                <c:pt idx="556">
                  <c:v>225.54</c:v>
                </c:pt>
                <c:pt idx="557">
                  <c:v>220.06</c:v>
                </c:pt>
                <c:pt idx="558">
                  <c:v>220.07</c:v>
                </c:pt>
                <c:pt idx="559">
                  <c:v>219.7</c:v>
                </c:pt>
                <c:pt idx="560">
                  <c:v>216.87</c:v>
                </c:pt>
                <c:pt idx="561">
                  <c:v>218.42</c:v>
                </c:pt>
                <c:pt idx="562">
                  <c:v>217.8</c:v>
                </c:pt>
                <c:pt idx="563">
                  <c:v>219.89</c:v>
                </c:pt>
                <c:pt idx="564">
                  <c:v>218.95</c:v>
                </c:pt>
                <c:pt idx="565">
                  <c:v>211.14</c:v>
                </c:pt>
                <c:pt idx="566">
                  <c:v>209.77</c:v>
                </c:pt>
                <c:pt idx="567">
                  <c:v>196.9</c:v>
                </c:pt>
                <c:pt idx="568">
                  <c:v>192.73</c:v>
                </c:pt>
                <c:pt idx="569">
                  <c:v>213.09</c:v>
                </c:pt>
                <c:pt idx="570">
                  <c:v>218.82</c:v>
                </c:pt>
                <c:pt idx="571">
                  <c:v>224.62</c:v>
                </c:pt>
                <c:pt idx="572">
                  <c:v>230.32</c:v>
                </c:pt>
                <c:pt idx="573">
                  <c:v>227.34</c:v>
                </c:pt>
                <c:pt idx="574">
                  <c:v>233.37</c:v>
                </c:pt>
                <c:pt idx="575">
                  <c:v>242.18</c:v>
                </c:pt>
                <c:pt idx="576">
                  <c:v>247.77</c:v>
                </c:pt>
                <c:pt idx="577">
                  <c:v>246.31</c:v>
                </c:pt>
                <c:pt idx="578">
                  <c:v>248.24</c:v>
                </c:pt>
                <c:pt idx="579">
                  <c:v>246.94</c:v>
                </c:pt>
                <c:pt idx="580">
                  <c:v>246.72</c:v>
                </c:pt>
                <c:pt idx="581">
                  <c:v>253.85</c:v>
                </c:pt>
                <c:pt idx="582">
                  <c:v>252.81</c:v>
                </c:pt>
                <c:pt idx="583">
                  <c:v>252.61</c:v>
                </c:pt>
                <c:pt idx="584">
                  <c:v>254.23</c:v>
                </c:pt>
                <c:pt idx="585">
                  <c:v>255.14</c:v>
                </c:pt>
                <c:pt idx="586">
                  <c:v>253.08</c:v>
                </c:pt>
                <c:pt idx="587">
                  <c:v>254.21</c:v>
                </c:pt>
                <c:pt idx="588">
                  <c:v>256.67</c:v>
                </c:pt>
                <c:pt idx="589">
                  <c:v>257.45999999999998</c:v>
                </c:pt>
                <c:pt idx="590">
                  <c:v>257.85000000000002</c:v>
                </c:pt>
                <c:pt idx="591">
                  <c:v>258.07</c:v>
                </c:pt>
                <c:pt idx="592">
                  <c:v>260.02999999999997</c:v>
                </c:pt>
                <c:pt idx="593">
                  <c:v>261.02999999999997</c:v>
                </c:pt>
                <c:pt idx="594">
                  <c:v>259.58</c:v>
                </c:pt>
                <c:pt idx="595">
                  <c:v>258.45</c:v>
                </c:pt>
                <c:pt idx="596">
                  <c:v>261.23</c:v>
                </c:pt>
                <c:pt idx="597">
                  <c:v>260.16000000000003</c:v>
                </c:pt>
                <c:pt idx="598">
                  <c:v>258.17</c:v>
                </c:pt>
                <c:pt idx="599">
                  <c:v>257.33</c:v>
                </c:pt>
                <c:pt idx="600">
                  <c:v>256.24</c:v>
                </c:pt>
                <c:pt idx="601">
                  <c:v>255.64</c:v>
                </c:pt>
                <c:pt idx="602">
                  <c:v>252.49</c:v>
                </c:pt>
                <c:pt idx="603">
                  <c:v>249.33</c:v>
                </c:pt>
                <c:pt idx="604">
                  <c:v>247.91</c:v>
                </c:pt>
                <c:pt idx="605">
                  <c:v>251.61</c:v>
                </c:pt>
                <c:pt idx="606">
                  <c:v>252.54</c:v>
                </c:pt>
                <c:pt idx="607">
                  <c:v>253.44</c:v>
                </c:pt>
                <c:pt idx="608">
                  <c:v>254.13</c:v>
                </c:pt>
                <c:pt idx="609">
                  <c:v>251.92</c:v>
                </c:pt>
                <c:pt idx="610">
                  <c:v>252.69</c:v>
                </c:pt>
                <c:pt idx="611">
                  <c:v>254.34</c:v>
                </c:pt>
                <c:pt idx="612">
                  <c:v>254.31</c:v>
                </c:pt>
                <c:pt idx="613">
                  <c:v>252.23</c:v>
                </c:pt>
                <c:pt idx="614">
                  <c:v>257.57</c:v>
                </c:pt>
                <c:pt idx="615">
                  <c:v>256.39</c:v>
                </c:pt>
                <c:pt idx="616">
                  <c:v>258.08</c:v>
                </c:pt>
                <c:pt idx="617">
                  <c:v>258.02999999999997</c:v>
                </c:pt>
                <c:pt idx="618">
                  <c:v>254.18</c:v>
                </c:pt>
                <c:pt idx="619">
                  <c:v>253.07</c:v>
                </c:pt>
                <c:pt idx="620">
                  <c:v>258.02</c:v>
                </c:pt>
                <c:pt idx="621">
                  <c:v>259.2</c:v>
                </c:pt>
                <c:pt idx="622">
                  <c:v>262.36</c:v>
                </c:pt>
                <c:pt idx="623">
                  <c:v>262.24</c:v>
                </c:pt>
                <c:pt idx="624">
                  <c:v>267.20999999999998</c:v>
                </c:pt>
                <c:pt idx="625">
                  <c:v>266.75</c:v>
                </c:pt>
                <c:pt idx="626">
                  <c:v>266.64999999999998</c:v>
                </c:pt>
                <c:pt idx="627">
                  <c:v>268.93</c:v>
                </c:pt>
                <c:pt idx="628">
                  <c:v>266.64999999999998</c:v>
                </c:pt>
                <c:pt idx="629">
                  <c:v>266.44</c:v>
                </c:pt>
                <c:pt idx="630">
                  <c:v>266.27999999999997</c:v>
                </c:pt>
                <c:pt idx="631">
                  <c:v>266.77999999999997</c:v>
                </c:pt>
                <c:pt idx="632">
                  <c:v>265.89999999999998</c:v>
                </c:pt>
                <c:pt idx="633">
                  <c:v>266.89</c:v>
                </c:pt>
                <c:pt idx="634">
                  <c:v>267.77999999999997</c:v>
                </c:pt>
                <c:pt idx="635">
                  <c:v>267.77</c:v>
                </c:pt>
                <c:pt idx="636">
                  <c:v>268.39999999999998</c:v>
                </c:pt>
                <c:pt idx="637">
                  <c:v>267.82</c:v>
                </c:pt>
                <c:pt idx="638">
                  <c:v>267.83</c:v>
                </c:pt>
                <c:pt idx="639">
                  <c:v>265.12</c:v>
                </c:pt>
                <c:pt idx="640">
                  <c:v>264.49</c:v>
                </c:pt>
                <c:pt idx="641">
                  <c:v>259.70999999999998</c:v>
                </c:pt>
                <c:pt idx="642">
                  <c:v>260.54000000000002</c:v>
                </c:pt>
                <c:pt idx="643">
                  <c:v>261.17</c:v>
                </c:pt>
                <c:pt idx="644">
                  <c:v>260.61</c:v>
                </c:pt>
                <c:pt idx="645">
                  <c:v>264.38</c:v>
                </c:pt>
                <c:pt idx="646">
                  <c:v>265.14999999999998</c:v>
                </c:pt>
                <c:pt idx="647">
                  <c:v>266.99</c:v>
                </c:pt>
                <c:pt idx="648">
                  <c:v>263.91000000000003</c:v>
                </c:pt>
                <c:pt idx="649">
                  <c:v>265.69</c:v>
                </c:pt>
                <c:pt idx="650">
                  <c:v>263.76</c:v>
                </c:pt>
                <c:pt idx="651">
                  <c:v>262.92</c:v>
                </c:pt>
                <c:pt idx="652">
                  <c:v>261.55</c:v>
                </c:pt>
                <c:pt idx="653">
                  <c:v>261.45999999999998</c:v>
                </c:pt>
                <c:pt idx="654">
                  <c:v>262.31</c:v>
                </c:pt>
                <c:pt idx="655">
                  <c:v>261.58</c:v>
                </c:pt>
                <c:pt idx="656">
                  <c:v>258.60000000000002</c:v>
                </c:pt>
                <c:pt idx="657">
                  <c:v>257.91000000000003</c:v>
                </c:pt>
                <c:pt idx="658">
                  <c:v>252.52</c:v>
                </c:pt>
                <c:pt idx="659">
                  <c:v>249.46</c:v>
                </c:pt>
                <c:pt idx="660">
                  <c:v>252.15</c:v>
                </c:pt>
                <c:pt idx="661">
                  <c:v>254.01</c:v>
                </c:pt>
                <c:pt idx="662">
                  <c:v>256.39</c:v>
                </c:pt>
                <c:pt idx="663">
                  <c:v>253.64</c:v>
                </c:pt>
                <c:pt idx="664">
                  <c:v>254.47</c:v>
                </c:pt>
                <c:pt idx="665">
                  <c:v>253.04</c:v>
                </c:pt>
                <c:pt idx="666">
                  <c:v>248.88</c:v>
                </c:pt>
                <c:pt idx="667">
                  <c:v>248.4</c:v>
                </c:pt>
                <c:pt idx="668">
                  <c:v>252.82</c:v>
                </c:pt>
                <c:pt idx="669">
                  <c:v>252.41</c:v>
                </c:pt>
                <c:pt idx="670">
                  <c:v>254.41</c:v>
                </c:pt>
                <c:pt idx="671">
                  <c:v>255.56</c:v>
                </c:pt>
                <c:pt idx="672">
                  <c:v>249.58</c:v>
                </c:pt>
                <c:pt idx="673">
                  <c:v>250.47</c:v>
                </c:pt>
                <c:pt idx="674">
                  <c:v>252.87</c:v>
                </c:pt>
                <c:pt idx="675">
                  <c:v>260.25</c:v>
                </c:pt>
                <c:pt idx="676">
                  <c:v>261.75</c:v>
                </c:pt>
                <c:pt idx="677">
                  <c:v>262.17</c:v>
                </c:pt>
                <c:pt idx="678">
                  <c:v>262.2</c:v>
                </c:pt>
                <c:pt idx="679">
                  <c:v>264.23</c:v>
                </c:pt>
                <c:pt idx="680">
                  <c:v>267.92</c:v>
                </c:pt>
                <c:pt idx="681">
                  <c:v>268.7</c:v>
                </c:pt>
                <c:pt idx="682">
                  <c:v>267.85000000000002</c:v>
                </c:pt>
                <c:pt idx="683">
                  <c:v>267.82</c:v>
                </c:pt>
                <c:pt idx="684">
                  <c:v>272.14999999999998</c:v>
                </c:pt>
                <c:pt idx="685">
                  <c:v>269.23</c:v>
                </c:pt>
                <c:pt idx="686">
                  <c:v>265.49</c:v>
                </c:pt>
                <c:pt idx="687">
                  <c:v>265.12</c:v>
                </c:pt>
                <c:pt idx="688">
                  <c:v>266.36</c:v>
                </c:pt>
                <c:pt idx="689">
                  <c:v>269.22000000000003</c:v>
                </c:pt>
                <c:pt idx="690">
                  <c:v>269.94</c:v>
                </c:pt>
                <c:pt idx="691">
                  <c:v>269.39999999999998</c:v>
                </c:pt>
                <c:pt idx="692">
                  <c:v>266.33</c:v>
                </c:pt>
                <c:pt idx="693">
                  <c:v>269.27999999999997</c:v>
                </c:pt>
                <c:pt idx="694">
                  <c:v>274.74</c:v>
                </c:pt>
                <c:pt idx="695">
                  <c:v>272.76</c:v>
                </c:pt>
                <c:pt idx="696">
                  <c:v>271.10000000000002</c:v>
                </c:pt>
                <c:pt idx="697">
                  <c:v>270.88</c:v>
                </c:pt>
                <c:pt idx="698">
                  <c:v>270.7</c:v>
                </c:pt>
                <c:pt idx="699">
                  <c:v>268.49</c:v>
                </c:pt>
                <c:pt idx="700">
                  <c:v>270.39999999999998</c:v>
                </c:pt>
                <c:pt idx="701">
                  <c:v>269.16000000000003</c:v>
                </c:pt>
                <c:pt idx="702">
                  <c:v>267.77999999999997</c:v>
                </c:pt>
                <c:pt idx="703">
                  <c:v>268.32</c:v>
                </c:pt>
                <c:pt idx="704">
                  <c:v>267.33</c:v>
                </c:pt>
                <c:pt idx="705">
                  <c:v>267.39999999999998</c:v>
                </c:pt>
                <c:pt idx="706">
                  <c:v>263.14</c:v>
                </c:pt>
                <c:pt idx="707">
                  <c:v>263.95999999999998</c:v>
                </c:pt>
                <c:pt idx="708">
                  <c:v>259.57</c:v>
                </c:pt>
                <c:pt idx="709">
                  <c:v>257.08999999999997</c:v>
                </c:pt>
                <c:pt idx="710">
                  <c:v>261.58</c:v>
                </c:pt>
                <c:pt idx="711">
                  <c:v>258.16000000000003</c:v>
                </c:pt>
                <c:pt idx="712">
                  <c:v>256.55</c:v>
                </c:pt>
                <c:pt idx="713">
                  <c:v>253.37</c:v>
                </c:pt>
                <c:pt idx="714">
                  <c:v>248.21</c:v>
                </c:pt>
                <c:pt idx="715">
                  <c:v>242.96</c:v>
                </c:pt>
                <c:pt idx="716">
                  <c:v>240.57</c:v>
                </c:pt>
                <c:pt idx="717">
                  <c:v>242.3</c:v>
                </c:pt>
                <c:pt idx="718">
                  <c:v>241.17</c:v>
                </c:pt>
                <c:pt idx="719">
                  <c:v>241.88</c:v>
                </c:pt>
                <c:pt idx="720">
                  <c:v>238.49</c:v>
                </c:pt>
                <c:pt idx="721">
                  <c:v>238.01</c:v>
                </c:pt>
                <c:pt idx="722">
                  <c:v>235.84</c:v>
                </c:pt>
                <c:pt idx="723">
                  <c:v>232.67</c:v>
                </c:pt>
                <c:pt idx="724">
                  <c:v>231.12</c:v>
                </c:pt>
                <c:pt idx="725">
                  <c:v>230.82</c:v>
                </c:pt>
                <c:pt idx="726">
                  <c:v>233.52</c:v>
                </c:pt>
                <c:pt idx="727">
                  <c:v>227.14</c:v>
                </c:pt>
                <c:pt idx="728">
                  <c:v>226.49</c:v>
                </c:pt>
                <c:pt idx="729">
                  <c:v>231.81</c:v>
                </c:pt>
                <c:pt idx="730">
                  <c:v>236.87</c:v>
                </c:pt>
                <c:pt idx="731">
                  <c:v>239.47</c:v>
                </c:pt>
                <c:pt idx="732">
                  <c:v>242.57</c:v>
                </c:pt>
                <c:pt idx="733">
                  <c:v>243.06</c:v>
                </c:pt>
                <c:pt idx="734">
                  <c:v>240.13</c:v>
                </c:pt>
                <c:pt idx="735">
                  <c:v>237.32</c:v>
                </c:pt>
                <c:pt idx="736">
                  <c:v>239.79</c:v>
                </c:pt>
                <c:pt idx="737">
                  <c:v>244.61</c:v>
                </c:pt>
                <c:pt idx="738">
                  <c:v>247.48</c:v>
                </c:pt>
                <c:pt idx="739">
                  <c:v>247.62</c:v>
                </c:pt>
                <c:pt idx="740">
                  <c:v>241.79</c:v>
                </c:pt>
                <c:pt idx="741">
                  <c:v>239.46</c:v>
                </c:pt>
                <c:pt idx="742">
                  <c:v>240.93</c:v>
                </c:pt>
                <c:pt idx="743">
                  <c:v>247.32</c:v>
                </c:pt>
                <c:pt idx="744">
                  <c:v>248.95</c:v>
                </c:pt>
                <c:pt idx="745">
                  <c:v>249.68</c:v>
                </c:pt>
                <c:pt idx="746">
                  <c:v>249.96</c:v>
                </c:pt>
                <c:pt idx="747">
                  <c:v>246.1</c:v>
                </c:pt>
                <c:pt idx="748">
                  <c:v>242.95</c:v>
                </c:pt>
                <c:pt idx="749">
                  <c:v>240.24</c:v>
                </c:pt>
                <c:pt idx="750">
                  <c:v>240.18</c:v>
                </c:pt>
                <c:pt idx="751">
                  <c:v>238.27</c:v>
                </c:pt>
                <c:pt idx="752">
                  <c:v>233</c:v>
                </c:pt>
                <c:pt idx="753">
                  <c:v>226.47</c:v>
                </c:pt>
                <c:pt idx="754">
                  <c:v>230.62</c:v>
                </c:pt>
                <c:pt idx="755">
                  <c:v>229.81</c:v>
                </c:pt>
                <c:pt idx="756">
                  <c:v>223.45</c:v>
                </c:pt>
                <c:pt idx="757">
                  <c:v>215.41</c:v>
                </c:pt>
                <c:pt idx="758">
                  <c:v>206.19</c:v>
                </c:pt>
                <c:pt idx="759">
                  <c:v>221.45</c:v>
                </c:pt>
                <c:pt idx="760">
                  <c:v>225.12</c:v>
                </c:pt>
                <c:pt idx="761">
                  <c:v>226.67</c:v>
                </c:pt>
                <c:pt idx="762">
                  <c:v>230.74</c:v>
                </c:pt>
                <c:pt idx="763">
                  <c:v>230.55</c:v>
                </c:pt>
                <c:pt idx="764">
                  <c:v>233.94</c:v>
                </c:pt>
                <c:pt idx="765">
                  <c:v>230.03</c:v>
                </c:pt>
                <c:pt idx="766">
                  <c:v>226.98</c:v>
                </c:pt>
                <c:pt idx="767">
                  <c:v>258.39999999999998</c:v>
                </c:pt>
                <c:pt idx="768">
                  <c:v>262.64999999999998</c:v>
                </c:pt>
                <c:pt idx="769">
                  <c:v>269.76</c:v>
                </c:pt>
                <c:pt idx="770">
                  <c:v>270.89</c:v>
                </c:pt>
                <c:pt idx="771">
                  <c:v>269.97000000000003</c:v>
                </c:pt>
                <c:pt idx="772">
                  <c:v>269.97000000000003</c:v>
                </c:pt>
                <c:pt idx="773">
                  <c:v>268.3</c:v>
                </c:pt>
                <c:pt idx="774">
                  <c:v>269.39999999999998</c:v>
                </c:pt>
                <c:pt idx="775">
                  <c:v>272.32</c:v>
                </c:pt>
                <c:pt idx="776">
                  <c:v>275</c:v>
                </c:pt>
                <c:pt idx="777">
                  <c:v>275.55</c:v>
                </c:pt>
                <c:pt idx="778">
                  <c:v>275.02</c:v>
                </c:pt>
                <c:pt idx="779">
                  <c:v>275.79000000000002</c:v>
                </c:pt>
                <c:pt idx="780">
                  <c:v>277.72000000000003</c:v>
                </c:pt>
                <c:pt idx="781">
                  <c:v>276.82</c:v>
                </c:pt>
                <c:pt idx="782">
                  <c:v>276.43</c:v>
                </c:pt>
                <c:pt idx="783">
                  <c:v>275.7</c:v>
                </c:pt>
                <c:pt idx="784">
                  <c:v>273.76</c:v>
                </c:pt>
                <c:pt idx="785">
                  <c:v>272.16000000000003</c:v>
                </c:pt>
                <c:pt idx="786">
                  <c:v>266.14</c:v>
                </c:pt>
                <c:pt idx="787">
                  <c:v>271.67</c:v>
                </c:pt>
                <c:pt idx="788">
                  <c:v>274.20999999999998</c:v>
                </c:pt>
                <c:pt idx="789">
                  <c:v>277.02999999999997</c:v>
                </c:pt>
                <c:pt idx="790">
                  <c:v>283.08</c:v>
                </c:pt>
                <c:pt idx="791">
                  <c:v>282.81</c:v>
                </c:pt>
                <c:pt idx="792">
                  <c:v>284.81</c:v>
                </c:pt>
                <c:pt idx="793">
                  <c:v>289.14999999999998</c:v>
                </c:pt>
                <c:pt idx="794">
                  <c:v>290.26</c:v>
                </c:pt>
                <c:pt idx="795">
                  <c:v>285.72000000000003</c:v>
                </c:pt>
                <c:pt idx="796">
                  <c:v>284.41000000000003</c:v>
                </c:pt>
                <c:pt idx="797">
                  <c:v>285.08</c:v>
                </c:pt>
                <c:pt idx="798">
                  <c:v>282.27999999999997</c:v>
                </c:pt>
                <c:pt idx="799">
                  <c:v>280.26</c:v>
                </c:pt>
                <c:pt idx="800">
                  <c:v>281.89</c:v>
                </c:pt>
                <c:pt idx="801">
                  <c:v>279.8</c:v>
                </c:pt>
                <c:pt idx="802">
                  <c:v>281.14999999999998</c:v>
                </c:pt>
                <c:pt idx="803">
                  <c:v>281.33999999999997</c:v>
                </c:pt>
                <c:pt idx="804">
                  <c:v>281.58999999999997</c:v>
                </c:pt>
                <c:pt idx="805">
                  <c:v>280.41000000000003</c:v>
                </c:pt>
                <c:pt idx="806">
                  <c:v>280.42</c:v>
                </c:pt>
                <c:pt idx="807">
                  <c:v>278.33999999999997</c:v>
                </c:pt>
                <c:pt idx="808">
                  <c:v>277.89999999999998</c:v>
                </c:pt>
                <c:pt idx="809">
                  <c:v>279.39</c:v>
                </c:pt>
                <c:pt idx="810">
                  <c:v>281.08999999999997</c:v>
                </c:pt>
                <c:pt idx="811">
                  <c:v>280.66000000000003</c:v>
                </c:pt>
                <c:pt idx="812">
                  <c:v>273.45</c:v>
                </c:pt>
                <c:pt idx="813">
                  <c:v>272.45</c:v>
                </c:pt>
                <c:pt idx="814">
                  <c:v>270.48</c:v>
                </c:pt>
                <c:pt idx="815">
                  <c:v>272.33999999999997</c:v>
                </c:pt>
                <c:pt idx="816">
                  <c:v>268.19</c:v>
                </c:pt>
                <c:pt idx="817">
                  <c:v>265.24</c:v>
                </c:pt>
                <c:pt idx="818">
                  <c:v>264.99</c:v>
                </c:pt>
                <c:pt idx="819">
                  <c:v>267.83999999999997</c:v>
                </c:pt>
                <c:pt idx="820">
                  <c:v>266.47000000000003</c:v>
                </c:pt>
                <c:pt idx="821">
                  <c:v>271.39999999999998</c:v>
                </c:pt>
                <c:pt idx="822">
                  <c:v>268.77999999999997</c:v>
                </c:pt>
                <c:pt idx="823">
                  <c:v>265.79000000000002</c:v>
                </c:pt>
                <c:pt idx="824">
                  <c:v>256.83999999999997</c:v>
                </c:pt>
                <c:pt idx="825">
                  <c:v>255.34</c:v>
                </c:pt>
                <c:pt idx="826">
                  <c:v>257.77</c:v>
                </c:pt>
                <c:pt idx="827">
                  <c:v>256.33999999999997</c:v>
                </c:pt>
                <c:pt idx="828">
                  <c:v>254.93</c:v>
                </c:pt>
                <c:pt idx="829">
                  <c:v>256.92</c:v>
                </c:pt>
                <c:pt idx="830">
                  <c:v>256.16000000000003</c:v>
                </c:pt>
                <c:pt idx="831">
                  <c:v>260.56</c:v>
                </c:pt>
                <c:pt idx="832">
                  <c:v>263.83999999999997</c:v>
                </c:pt>
                <c:pt idx="833">
                  <c:v>260.89999999999998</c:v>
                </c:pt>
                <c:pt idx="834">
                  <c:v>259.33</c:v>
                </c:pt>
                <c:pt idx="835">
                  <c:v>263.60000000000002</c:v>
                </c:pt>
                <c:pt idx="836">
                  <c:v>265.42</c:v>
                </c:pt>
                <c:pt idx="837">
                  <c:v>265.48</c:v>
                </c:pt>
                <c:pt idx="838">
                  <c:v>262.45999999999998</c:v>
                </c:pt>
                <c:pt idx="839">
                  <c:v>265.32</c:v>
                </c:pt>
                <c:pt idx="840">
                  <c:v>270.41000000000003</c:v>
                </c:pt>
                <c:pt idx="841">
                  <c:v>274.22000000000003</c:v>
                </c:pt>
                <c:pt idx="842">
                  <c:v>275.62</c:v>
                </c:pt>
                <c:pt idx="843">
                  <c:v>280.64</c:v>
                </c:pt>
                <c:pt idx="844">
                  <c:v>281.26</c:v>
                </c:pt>
                <c:pt idx="845">
                  <c:v>283.91000000000003</c:v>
                </c:pt>
                <c:pt idx="846">
                  <c:v>286.14999999999998</c:v>
                </c:pt>
                <c:pt idx="847">
                  <c:v>285.64</c:v>
                </c:pt>
                <c:pt idx="848">
                  <c:v>288.36</c:v>
                </c:pt>
                <c:pt idx="849">
                  <c:v>286.95</c:v>
                </c:pt>
                <c:pt idx="850">
                  <c:v>288.64</c:v>
                </c:pt>
                <c:pt idx="851">
                  <c:v>287.25</c:v>
                </c:pt>
                <c:pt idx="852">
                  <c:v>290.94</c:v>
                </c:pt>
                <c:pt idx="853">
                  <c:v>294.45999999999998</c:v>
                </c:pt>
                <c:pt idx="854">
                  <c:v>299.44</c:v>
                </c:pt>
                <c:pt idx="855">
                  <c:v>299.58999999999997</c:v>
                </c:pt>
                <c:pt idx="856">
                  <c:v>295.44</c:v>
                </c:pt>
                <c:pt idx="857">
                  <c:v>295.04000000000002</c:v>
                </c:pt>
                <c:pt idx="858">
                  <c:v>293.82</c:v>
                </c:pt>
                <c:pt idx="859">
                  <c:v>292.45</c:v>
                </c:pt>
                <c:pt idx="860">
                  <c:v>292.17</c:v>
                </c:pt>
                <c:pt idx="861">
                  <c:v>292.49</c:v>
                </c:pt>
                <c:pt idx="862">
                  <c:v>289.69</c:v>
                </c:pt>
                <c:pt idx="863">
                  <c:v>288.83999999999997</c:v>
                </c:pt>
                <c:pt idx="864">
                  <c:v>289.51</c:v>
                </c:pt>
                <c:pt idx="865">
                  <c:v>288.82</c:v>
                </c:pt>
                <c:pt idx="866">
                  <c:v>290.44</c:v>
                </c:pt>
                <c:pt idx="867">
                  <c:v>296.01</c:v>
                </c:pt>
                <c:pt idx="868">
                  <c:v>295.93</c:v>
                </c:pt>
                <c:pt idx="869">
                  <c:v>296.24</c:v>
                </c:pt>
                <c:pt idx="870">
                  <c:v>297.39</c:v>
                </c:pt>
                <c:pt idx="871">
                  <c:v>303.68</c:v>
                </c:pt>
                <c:pt idx="872">
                  <c:v>306.57</c:v>
                </c:pt>
                <c:pt idx="873">
                  <c:v>305.83999999999997</c:v>
                </c:pt>
                <c:pt idx="874">
                  <c:v>306.27999999999997</c:v>
                </c:pt>
                <c:pt idx="875">
                  <c:v>308.54000000000002</c:v>
                </c:pt>
                <c:pt idx="876">
                  <c:v>311.49</c:v>
                </c:pt>
                <c:pt idx="877">
                  <c:v>313.38</c:v>
                </c:pt>
                <c:pt idx="878">
                  <c:v>312.75</c:v>
                </c:pt>
                <c:pt idx="879">
                  <c:v>312.86</c:v>
                </c:pt>
                <c:pt idx="880">
                  <c:v>313.86</c:v>
                </c:pt>
                <c:pt idx="881">
                  <c:v>311.79000000000002</c:v>
                </c:pt>
                <c:pt idx="882">
                  <c:v>316.87</c:v>
                </c:pt>
                <c:pt idx="883">
                  <c:v>321.85000000000002</c:v>
                </c:pt>
                <c:pt idx="884">
                  <c:v>315.94</c:v>
                </c:pt>
                <c:pt idx="885">
                  <c:v>313.99</c:v>
                </c:pt>
                <c:pt idx="886">
                  <c:v>313.64</c:v>
                </c:pt>
                <c:pt idx="887">
                  <c:v>312.25</c:v>
                </c:pt>
                <c:pt idx="888">
                  <c:v>310.91000000000003</c:v>
                </c:pt>
                <c:pt idx="889">
                  <c:v>313.89</c:v>
                </c:pt>
                <c:pt idx="890">
                  <c:v>315.20999999999998</c:v>
                </c:pt>
                <c:pt idx="891">
                  <c:v>314.76</c:v>
                </c:pt>
                <c:pt idx="892">
                  <c:v>317.76</c:v>
                </c:pt>
                <c:pt idx="893">
                  <c:v>318.01</c:v>
                </c:pt>
                <c:pt idx="894">
                  <c:v>319.39</c:v>
                </c:pt>
                <c:pt idx="895">
                  <c:v>325.16000000000003</c:v>
                </c:pt>
                <c:pt idx="896">
                  <c:v>326.14999999999998</c:v>
                </c:pt>
                <c:pt idx="897">
                  <c:v>324.11</c:v>
                </c:pt>
                <c:pt idx="898">
                  <c:v>322.58999999999997</c:v>
                </c:pt>
                <c:pt idx="899">
                  <c:v>322.89</c:v>
                </c:pt>
                <c:pt idx="900">
                  <c:v>324.81</c:v>
                </c:pt>
                <c:pt idx="901">
                  <c:v>324.42</c:v>
                </c:pt>
                <c:pt idx="902">
                  <c:v>330.22</c:v>
                </c:pt>
                <c:pt idx="903">
                  <c:v>332.84</c:v>
                </c:pt>
                <c:pt idx="904">
                  <c:v>332.6</c:v>
                </c:pt>
                <c:pt idx="905">
                  <c:v>327.81</c:v>
                </c:pt>
                <c:pt idx="906">
                  <c:v>324.63</c:v>
                </c:pt>
                <c:pt idx="907">
                  <c:v>324.94</c:v>
                </c:pt>
                <c:pt idx="908">
                  <c:v>323.2</c:v>
                </c:pt>
                <c:pt idx="909">
                  <c:v>324.61</c:v>
                </c:pt>
                <c:pt idx="910">
                  <c:v>331.63</c:v>
                </c:pt>
                <c:pt idx="911">
                  <c:v>329.92</c:v>
                </c:pt>
                <c:pt idx="912">
                  <c:v>327.62</c:v>
                </c:pt>
                <c:pt idx="913">
                  <c:v>326.20999999999998</c:v>
                </c:pt>
                <c:pt idx="914">
                  <c:v>329.34</c:v>
                </c:pt>
                <c:pt idx="915">
                  <c:v>325.58</c:v>
                </c:pt>
                <c:pt idx="916">
                  <c:v>328.76</c:v>
                </c:pt>
                <c:pt idx="917">
                  <c:v>334.92</c:v>
                </c:pt>
                <c:pt idx="918">
                  <c:v>338.6</c:v>
                </c:pt>
                <c:pt idx="919">
                  <c:v>340.34</c:v>
                </c:pt>
                <c:pt idx="920">
                  <c:v>337.65</c:v>
                </c:pt>
                <c:pt idx="921">
                  <c:v>338.82</c:v>
                </c:pt>
                <c:pt idx="922">
                  <c:v>336.99</c:v>
                </c:pt>
                <c:pt idx="923">
                  <c:v>330.54</c:v>
                </c:pt>
                <c:pt idx="924">
                  <c:v>324.07</c:v>
                </c:pt>
                <c:pt idx="925">
                  <c:v>322.02999999999997</c:v>
                </c:pt>
                <c:pt idx="926">
                  <c:v>320.67</c:v>
                </c:pt>
                <c:pt idx="927">
                  <c:v>316.81</c:v>
                </c:pt>
                <c:pt idx="928">
                  <c:v>312.82</c:v>
                </c:pt>
                <c:pt idx="929">
                  <c:v>315.62</c:v>
                </c:pt>
                <c:pt idx="930">
                  <c:v>314.72000000000003</c:v>
                </c:pt>
                <c:pt idx="931">
                  <c:v>317.43</c:v>
                </c:pt>
                <c:pt idx="932">
                  <c:v>315.06</c:v>
                </c:pt>
                <c:pt idx="933">
                  <c:v>313.24</c:v>
                </c:pt>
                <c:pt idx="934">
                  <c:v>312.62</c:v>
                </c:pt>
                <c:pt idx="935">
                  <c:v>310.57</c:v>
                </c:pt>
                <c:pt idx="936">
                  <c:v>308.93</c:v>
                </c:pt>
                <c:pt idx="937">
                  <c:v>310.79000000000002</c:v>
                </c:pt>
                <c:pt idx="938">
                  <c:v>313.10000000000002</c:v>
                </c:pt>
                <c:pt idx="939">
                  <c:v>312.49</c:v>
                </c:pt>
                <c:pt idx="940">
                  <c:v>307.86</c:v>
                </c:pt>
                <c:pt idx="941">
                  <c:v>307.8</c:v>
                </c:pt>
                <c:pt idx="942">
                  <c:v>306.92</c:v>
                </c:pt>
                <c:pt idx="943">
                  <c:v>310.45</c:v>
                </c:pt>
                <c:pt idx="944">
                  <c:v>315.98</c:v>
                </c:pt>
                <c:pt idx="945">
                  <c:v>313.44</c:v>
                </c:pt>
                <c:pt idx="946">
                  <c:v>308.52</c:v>
                </c:pt>
                <c:pt idx="947">
                  <c:v>302.51</c:v>
                </c:pt>
                <c:pt idx="948">
                  <c:v>307.12</c:v>
                </c:pt>
                <c:pt idx="949">
                  <c:v>316.98</c:v>
                </c:pt>
                <c:pt idx="950">
                  <c:v>316.14</c:v>
                </c:pt>
                <c:pt idx="951">
                  <c:v>314.85000000000002</c:v>
                </c:pt>
                <c:pt idx="952">
                  <c:v>319.32</c:v>
                </c:pt>
                <c:pt idx="953">
                  <c:v>327.47000000000003</c:v>
                </c:pt>
                <c:pt idx="954">
                  <c:v>326.76</c:v>
                </c:pt>
                <c:pt idx="955">
                  <c:v>334.31</c:v>
                </c:pt>
                <c:pt idx="956">
                  <c:v>341.35</c:v>
                </c:pt>
                <c:pt idx="957">
                  <c:v>344.92</c:v>
                </c:pt>
                <c:pt idx="958">
                  <c:v>348.18</c:v>
                </c:pt>
                <c:pt idx="959">
                  <c:v>343.42</c:v>
                </c:pt>
                <c:pt idx="960">
                  <c:v>343.56</c:v>
                </c:pt>
                <c:pt idx="961">
                  <c:v>346.82</c:v>
                </c:pt>
                <c:pt idx="962">
                  <c:v>353.14</c:v>
                </c:pt>
                <c:pt idx="963">
                  <c:v>342.81</c:v>
                </c:pt>
                <c:pt idx="964">
                  <c:v>341.75</c:v>
                </c:pt>
                <c:pt idx="965">
                  <c:v>336.55</c:v>
                </c:pt>
                <c:pt idx="966">
                  <c:v>333.86</c:v>
                </c:pt>
                <c:pt idx="967">
                  <c:v>342.12</c:v>
                </c:pt>
                <c:pt idx="968">
                  <c:v>341.84</c:v>
                </c:pt>
                <c:pt idx="969">
                  <c:v>340.1</c:v>
                </c:pt>
                <c:pt idx="970">
                  <c:v>344.95</c:v>
                </c:pt>
                <c:pt idx="971">
                  <c:v>344.58</c:v>
                </c:pt>
                <c:pt idx="972">
                  <c:v>346.18</c:v>
                </c:pt>
                <c:pt idx="973">
                  <c:v>327.37</c:v>
                </c:pt>
                <c:pt idx="974">
                  <c:v>320.41000000000003</c:v>
                </c:pt>
                <c:pt idx="975">
                  <c:v>321.42</c:v>
                </c:pt>
                <c:pt idx="976">
                  <c:v>328.6</c:v>
                </c:pt>
                <c:pt idx="977">
                  <c:v>317.7</c:v>
                </c:pt>
                <c:pt idx="978">
                  <c:v>309.58999999999997</c:v>
                </c:pt>
                <c:pt idx="979">
                  <c:v>307.04000000000002</c:v>
                </c:pt>
                <c:pt idx="980">
                  <c:v>308.66000000000003</c:v>
                </c:pt>
                <c:pt idx="981">
                  <c:v>310.08</c:v>
                </c:pt>
                <c:pt idx="982">
                  <c:v>313.41000000000003</c:v>
                </c:pt>
                <c:pt idx="983">
                  <c:v>320.81</c:v>
                </c:pt>
                <c:pt idx="984">
                  <c:v>321.89999999999998</c:v>
                </c:pt>
                <c:pt idx="985">
                  <c:v>339.87</c:v>
                </c:pt>
                <c:pt idx="986">
                  <c:v>360.19</c:v>
                </c:pt>
                <c:pt idx="987">
                  <c:v>365.3</c:v>
                </c:pt>
                <c:pt idx="988">
                  <c:v>363.05</c:v>
                </c:pt>
                <c:pt idx="989">
                  <c:v>367.87</c:v>
                </c:pt>
                <c:pt idx="990">
                  <c:v>371.83</c:v>
                </c:pt>
                <c:pt idx="991">
                  <c:v>375.17</c:v>
                </c:pt>
                <c:pt idx="992">
                  <c:v>382.34</c:v>
                </c:pt>
                <c:pt idx="993">
                  <c:v>389.95</c:v>
                </c:pt>
                <c:pt idx="994">
                  <c:v>392.55</c:v>
                </c:pt>
                <c:pt idx="995">
                  <c:v>392.76</c:v>
                </c:pt>
                <c:pt idx="996">
                  <c:v>389.67</c:v>
                </c:pt>
                <c:pt idx="997">
                  <c:v>384.51</c:v>
                </c:pt>
                <c:pt idx="998">
                  <c:v>397.5</c:v>
                </c:pt>
                <c:pt idx="999">
                  <c:v>412.52</c:v>
                </c:pt>
                <c:pt idx="1000">
                  <c:v>419.42</c:v>
                </c:pt>
                <c:pt idx="1001">
                  <c:v>423.19</c:v>
                </c:pt>
                <c:pt idx="1002">
                  <c:v>423.3</c:v>
                </c:pt>
                <c:pt idx="1003">
                  <c:v>424.44</c:v>
                </c:pt>
                <c:pt idx="1004">
                  <c:v>426.29</c:v>
                </c:pt>
                <c:pt idx="1005">
                  <c:v>440.59</c:v>
                </c:pt>
                <c:pt idx="1006">
                  <c:v>442.23</c:v>
                </c:pt>
                <c:pt idx="1007">
                  <c:v>442.39</c:v>
                </c:pt>
                <c:pt idx="1008">
                  <c:v>439.49</c:v>
                </c:pt>
                <c:pt idx="1009">
                  <c:v>446.64</c:v>
                </c:pt>
                <c:pt idx="1010">
                  <c:v>445.07</c:v>
                </c:pt>
                <c:pt idx="1011">
                  <c:v>446.66</c:v>
                </c:pt>
                <c:pt idx="1012">
                  <c:v>440.82</c:v>
                </c:pt>
                <c:pt idx="1013">
                  <c:v>437.93</c:v>
                </c:pt>
                <c:pt idx="1014">
                  <c:v>442.65</c:v>
                </c:pt>
                <c:pt idx="1015">
                  <c:v>449.05</c:v>
                </c:pt>
                <c:pt idx="1016">
                  <c:v>448.99</c:v>
                </c:pt>
                <c:pt idx="1017">
                  <c:v>451.44</c:v>
                </c:pt>
                <c:pt idx="1018">
                  <c:v>457.43</c:v>
                </c:pt>
                <c:pt idx="1019">
                  <c:v>456.31</c:v>
                </c:pt>
                <c:pt idx="1020">
                  <c:v>454.04</c:v>
                </c:pt>
                <c:pt idx="1021">
                  <c:v>467.89</c:v>
                </c:pt>
                <c:pt idx="1022">
                  <c:v>472.28</c:v>
                </c:pt>
                <c:pt idx="1023">
                  <c:v>471.05</c:v>
                </c:pt>
                <c:pt idx="1024">
                  <c:v>473.86</c:v>
                </c:pt>
                <c:pt idx="1025">
                  <c:v>480.68</c:v>
                </c:pt>
                <c:pt idx="1026">
                  <c:v>477.78</c:v>
                </c:pt>
                <c:pt idx="1027">
                  <c:v>472.76</c:v>
                </c:pt>
                <c:pt idx="1028">
                  <c:v>475</c:v>
                </c:pt>
                <c:pt idx="1029">
                  <c:v>477.25</c:v>
                </c:pt>
                <c:pt idx="1030">
                  <c:v>478.15</c:v>
                </c:pt>
                <c:pt idx="1031">
                  <c:v>479.61</c:v>
                </c:pt>
                <c:pt idx="1032">
                  <c:v>474.78</c:v>
                </c:pt>
                <c:pt idx="1033">
                  <c:v>477.7</c:v>
                </c:pt>
                <c:pt idx="1034">
                  <c:v>481.98</c:v>
                </c:pt>
                <c:pt idx="1035">
                  <c:v>480.2</c:v>
                </c:pt>
                <c:pt idx="1036">
                  <c:v>489.22</c:v>
                </c:pt>
                <c:pt idx="1037">
                  <c:v>492.58</c:v>
                </c:pt>
                <c:pt idx="1038">
                  <c:v>489.87</c:v>
                </c:pt>
                <c:pt idx="1039">
                  <c:v>489.42</c:v>
                </c:pt>
                <c:pt idx="1040">
                  <c:v>488.89</c:v>
                </c:pt>
                <c:pt idx="1041">
                  <c:v>487.7</c:v>
                </c:pt>
                <c:pt idx="1042">
                  <c:v>481.92</c:v>
                </c:pt>
                <c:pt idx="1043">
                  <c:v>484.36</c:v>
                </c:pt>
                <c:pt idx="1044">
                  <c:v>487</c:v>
                </c:pt>
                <c:pt idx="1045">
                  <c:v>482.53</c:v>
                </c:pt>
                <c:pt idx="1046">
                  <c:v>478.16</c:v>
                </c:pt>
                <c:pt idx="1047">
                  <c:v>472.92</c:v>
                </c:pt>
                <c:pt idx="1048">
                  <c:v>469.09</c:v>
                </c:pt>
                <c:pt idx="1049">
                  <c:v>459.1</c:v>
                </c:pt>
                <c:pt idx="1050">
                  <c:v>457.8</c:v>
                </c:pt>
                <c:pt idx="1051">
                  <c:v>456.89</c:v>
                </c:pt>
                <c:pt idx="1052">
                  <c:v>442.05</c:v>
                </c:pt>
                <c:pt idx="1053">
                  <c:v>442.09</c:v>
                </c:pt>
                <c:pt idx="1054">
                  <c:v>443.35</c:v>
                </c:pt>
                <c:pt idx="1055">
                  <c:v>443.49</c:v>
                </c:pt>
                <c:pt idx="1056">
                  <c:v>440.84</c:v>
                </c:pt>
                <c:pt idx="1057">
                  <c:v>443.24</c:v>
                </c:pt>
                <c:pt idx="1058">
                  <c:v>444.67</c:v>
                </c:pt>
                <c:pt idx="1059">
                  <c:v>447.39</c:v>
                </c:pt>
                <c:pt idx="1060">
                  <c:v>450.8</c:v>
                </c:pt>
                <c:pt idx="1061">
                  <c:v>446.88</c:v>
                </c:pt>
                <c:pt idx="1062">
                  <c:v>442.11</c:v>
                </c:pt>
                <c:pt idx="1063">
                  <c:v>445.29</c:v>
                </c:pt>
                <c:pt idx="1064">
                  <c:v>444.85</c:v>
                </c:pt>
                <c:pt idx="1065">
                  <c:v>444.28</c:v>
                </c:pt>
                <c:pt idx="1066">
                  <c:v>442.94</c:v>
                </c:pt>
                <c:pt idx="1067">
                  <c:v>440.01</c:v>
                </c:pt>
                <c:pt idx="1068">
                  <c:v>436.28</c:v>
                </c:pt>
                <c:pt idx="1069">
                  <c:v>440.06</c:v>
                </c:pt>
                <c:pt idx="1070">
                  <c:v>440.46</c:v>
                </c:pt>
                <c:pt idx="1071">
                  <c:v>436.49</c:v>
                </c:pt>
                <c:pt idx="1072">
                  <c:v>439.08</c:v>
                </c:pt>
                <c:pt idx="1073">
                  <c:v>435.37</c:v>
                </c:pt>
                <c:pt idx="1074">
                  <c:v>431.56</c:v>
                </c:pt>
                <c:pt idx="1075">
                  <c:v>431.27</c:v>
                </c:pt>
                <c:pt idx="1076">
                  <c:v>435.95</c:v>
                </c:pt>
                <c:pt idx="1077">
                  <c:v>440.23</c:v>
                </c:pt>
                <c:pt idx="1078">
                  <c:v>439.8</c:v>
                </c:pt>
                <c:pt idx="1079">
                  <c:v>432.69</c:v>
                </c:pt>
                <c:pt idx="1080">
                  <c:v>427.48</c:v>
                </c:pt>
                <c:pt idx="1081">
                  <c:v>427.24</c:v>
                </c:pt>
                <c:pt idx="1082">
                  <c:v>430.22</c:v>
                </c:pt>
                <c:pt idx="1083">
                  <c:v>426.79</c:v>
                </c:pt>
                <c:pt idx="1084">
                  <c:v>424.75</c:v>
                </c:pt>
                <c:pt idx="1085">
                  <c:v>423.28</c:v>
                </c:pt>
                <c:pt idx="1086">
                  <c:v>427.59</c:v>
                </c:pt>
                <c:pt idx="1087">
                  <c:v>430.38</c:v>
                </c:pt>
                <c:pt idx="1088">
                  <c:v>428.31</c:v>
                </c:pt>
                <c:pt idx="1089">
                  <c:v>434.86</c:v>
                </c:pt>
                <c:pt idx="1090">
                  <c:v>445.92</c:v>
                </c:pt>
                <c:pt idx="1091">
                  <c:v>447.95</c:v>
                </c:pt>
                <c:pt idx="1092">
                  <c:v>441.96</c:v>
                </c:pt>
                <c:pt idx="1093">
                  <c:v>440.44</c:v>
                </c:pt>
                <c:pt idx="1094">
                  <c:v>443.02</c:v>
                </c:pt>
                <c:pt idx="1095">
                  <c:v>441.74</c:v>
                </c:pt>
                <c:pt idx="1096">
                  <c:v>439.86</c:v>
                </c:pt>
                <c:pt idx="1097">
                  <c:v>443.75</c:v>
                </c:pt>
                <c:pt idx="1098">
                  <c:v>453.52</c:v>
                </c:pt>
                <c:pt idx="1099">
                  <c:v>457.01</c:v>
                </c:pt>
                <c:pt idx="1100">
                  <c:v>465.66</c:v>
                </c:pt>
                <c:pt idx="1101">
                  <c:v>469.99</c:v>
                </c:pt>
                <c:pt idx="1102">
                  <c:v>471.83</c:v>
                </c:pt>
                <c:pt idx="1103">
                  <c:v>476.33</c:v>
                </c:pt>
                <c:pt idx="1104">
                  <c:v>472.59</c:v>
                </c:pt>
                <c:pt idx="1105">
                  <c:v>469.5</c:v>
                </c:pt>
                <c:pt idx="1106">
                  <c:v>471.89</c:v>
                </c:pt>
                <c:pt idx="1107">
                  <c:v>473.73</c:v>
                </c:pt>
                <c:pt idx="1108">
                  <c:v>479.07</c:v>
                </c:pt>
                <c:pt idx="1109">
                  <c:v>478.63</c:v>
                </c:pt>
                <c:pt idx="1110">
                  <c:v>484.08</c:v>
                </c:pt>
                <c:pt idx="1111">
                  <c:v>483.2</c:v>
                </c:pt>
                <c:pt idx="1112">
                  <c:v>485.3</c:v>
                </c:pt>
                <c:pt idx="1113">
                  <c:v>481.85</c:v>
                </c:pt>
                <c:pt idx="1114">
                  <c:v>488.49</c:v>
                </c:pt>
                <c:pt idx="1115">
                  <c:v>490.03</c:v>
                </c:pt>
                <c:pt idx="1116">
                  <c:v>486.08</c:v>
                </c:pt>
                <c:pt idx="1117">
                  <c:v>480.69</c:v>
                </c:pt>
                <c:pt idx="1118">
                  <c:v>477.39</c:v>
                </c:pt>
                <c:pt idx="1119">
                  <c:v>477.31</c:v>
                </c:pt>
                <c:pt idx="1120">
                  <c:v>489.46</c:v>
                </c:pt>
                <c:pt idx="1121">
                  <c:v>486.39</c:v>
                </c:pt>
                <c:pt idx="1122">
                  <c:v>492.71</c:v>
                </c:pt>
                <c:pt idx="1123">
                  <c:v>489.23</c:v>
                </c:pt>
                <c:pt idx="1124">
                  <c:v>494.82</c:v>
                </c:pt>
                <c:pt idx="1125">
                  <c:v>505.18</c:v>
                </c:pt>
                <c:pt idx="1126">
                  <c:v>503.15</c:v>
                </c:pt>
                <c:pt idx="1127">
                  <c:v>496.43</c:v>
                </c:pt>
                <c:pt idx="1128">
                  <c:v>474.63</c:v>
                </c:pt>
                <c:pt idx="1129">
                  <c:v>478.9</c:v>
                </c:pt>
                <c:pt idx="1130">
                  <c:v>475.39</c:v>
                </c:pt>
                <c:pt idx="1131">
                  <c:v>468.2</c:v>
                </c:pt>
                <c:pt idx="1132">
                  <c:v>462.37</c:v>
                </c:pt>
                <c:pt idx="1133">
                  <c:v>452.82</c:v>
                </c:pt>
                <c:pt idx="1134">
                  <c:v>446.03</c:v>
                </c:pt>
                <c:pt idx="1135">
                  <c:v>448.83</c:v>
                </c:pt>
                <c:pt idx="1136">
                  <c:v>449.16</c:v>
                </c:pt>
                <c:pt idx="1137">
                  <c:v>446.96</c:v>
                </c:pt>
                <c:pt idx="1138">
                  <c:v>444.71</c:v>
                </c:pt>
                <c:pt idx="1139">
                  <c:v>441.87</c:v>
                </c:pt>
                <c:pt idx="1140">
                  <c:v>452.36</c:v>
                </c:pt>
                <c:pt idx="1141">
                  <c:v>457.23</c:v>
                </c:pt>
                <c:pt idx="1142">
                  <c:v>458.33</c:v>
                </c:pt>
                <c:pt idx="1143">
                  <c:v>462.26</c:v>
                </c:pt>
                <c:pt idx="1144">
                  <c:v>452.88</c:v>
                </c:pt>
                <c:pt idx="1145">
                  <c:v>455.56</c:v>
                </c:pt>
                <c:pt idx="1146">
                  <c:v>447.11</c:v>
                </c:pt>
                <c:pt idx="1147">
                  <c:v>451.68</c:v>
                </c:pt>
                <c:pt idx="1148">
                  <c:v>453.28</c:v>
                </c:pt>
                <c:pt idx="1149">
                  <c:v>455.76</c:v>
                </c:pt>
                <c:pt idx="1150">
                  <c:v>455.2</c:v>
                </c:pt>
                <c:pt idx="1151">
                  <c:v>453.37</c:v>
                </c:pt>
                <c:pt idx="1152">
                  <c:v>451.83</c:v>
                </c:pt>
                <c:pt idx="1153">
                  <c:v>458.08</c:v>
                </c:pt>
                <c:pt idx="1154">
                  <c:v>451.65</c:v>
                </c:pt>
                <c:pt idx="1155">
                  <c:v>450.92</c:v>
                </c:pt>
                <c:pt idx="1156">
                  <c:v>449.91</c:v>
                </c:pt>
                <c:pt idx="1157">
                  <c:v>440.89</c:v>
                </c:pt>
                <c:pt idx="1158">
                  <c:v>442.63</c:v>
                </c:pt>
                <c:pt idx="1159">
                  <c:v>443.49</c:v>
                </c:pt>
                <c:pt idx="1160">
                  <c:v>444.18</c:v>
                </c:pt>
                <c:pt idx="1161">
                  <c:v>449.16</c:v>
                </c:pt>
                <c:pt idx="1162">
                  <c:v>444.39</c:v>
                </c:pt>
                <c:pt idx="1163">
                  <c:v>438.49</c:v>
                </c:pt>
                <c:pt idx="1164">
                  <c:v>436.68</c:v>
                </c:pt>
                <c:pt idx="1165">
                  <c:v>434.29</c:v>
                </c:pt>
                <c:pt idx="1166">
                  <c:v>439.77</c:v>
                </c:pt>
                <c:pt idx="1167">
                  <c:v>453.58</c:v>
                </c:pt>
                <c:pt idx="1168">
                  <c:v>456.25</c:v>
                </c:pt>
                <c:pt idx="1169">
                  <c:v>452.91</c:v>
                </c:pt>
                <c:pt idx="1170">
                  <c:v>450.37</c:v>
                </c:pt>
                <c:pt idx="1171">
                  <c:v>446.88</c:v>
                </c:pt>
                <c:pt idx="1172">
                  <c:v>441.55</c:v>
                </c:pt>
                <c:pt idx="1173">
                  <c:v>439.57</c:v>
                </c:pt>
                <c:pt idx="1174">
                  <c:v>446.16</c:v>
                </c:pt>
                <c:pt idx="1175">
                  <c:v>444.01</c:v>
                </c:pt>
                <c:pt idx="1176">
                  <c:v>440.14</c:v>
                </c:pt>
                <c:pt idx="1177">
                  <c:v>444.2</c:v>
                </c:pt>
                <c:pt idx="1178">
                  <c:v>449.12</c:v>
                </c:pt>
                <c:pt idx="1179">
                  <c:v>450.27</c:v>
                </c:pt>
                <c:pt idx="1180">
                  <c:v>449.63</c:v>
                </c:pt>
                <c:pt idx="1181">
                  <c:v>439.99</c:v>
                </c:pt>
                <c:pt idx="1182">
                  <c:v>435.65</c:v>
                </c:pt>
                <c:pt idx="1183">
                  <c:v>430.39</c:v>
                </c:pt>
                <c:pt idx="1184">
                  <c:v>432.19</c:v>
                </c:pt>
                <c:pt idx="1185">
                  <c:v>429.86</c:v>
                </c:pt>
                <c:pt idx="1186">
                  <c:v>429.38</c:v>
                </c:pt>
                <c:pt idx="1187">
                  <c:v>427.46</c:v>
                </c:pt>
                <c:pt idx="1188">
                  <c:v>431.2</c:v>
                </c:pt>
                <c:pt idx="1189">
                  <c:v>435.85</c:v>
                </c:pt>
                <c:pt idx="1190">
                  <c:v>450.12</c:v>
                </c:pt>
                <c:pt idx="1191">
                  <c:v>453.42</c:v>
                </c:pt>
                <c:pt idx="1192">
                  <c:v>445.77</c:v>
                </c:pt>
                <c:pt idx="1193">
                  <c:v>437.91</c:v>
                </c:pt>
                <c:pt idx="1194">
                  <c:v>444.89</c:v>
                </c:pt>
                <c:pt idx="1195">
                  <c:v>445.72</c:v>
                </c:pt>
                <c:pt idx="1196">
                  <c:v>438.59</c:v>
                </c:pt>
                <c:pt idx="1197">
                  <c:v>434.69</c:v>
                </c:pt>
                <c:pt idx="1198">
                  <c:v>428.23</c:v>
                </c:pt>
                <c:pt idx="1199">
                  <c:v>418.75</c:v>
                </c:pt>
                <c:pt idx="1200">
                  <c:v>413.79</c:v>
                </c:pt>
                <c:pt idx="1201">
                  <c:v>418.11</c:v>
                </c:pt>
                <c:pt idx="1202">
                  <c:v>427.6</c:v>
                </c:pt>
                <c:pt idx="1203">
                  <c:v>432.08</c:v>
                </c:pt>
                <c:pt idx="1204">
                  <c:v>436.68</c:v>
                </c:pt>
                <c:pt idx="1205">
                  <c:v>442.86</c:v>
                </c:pt>
                <c:pt idx="1206">
                  <c:v>438.23</c:v>
                </c:pt>
                <c:pt idx="1207">
                  <c:v>431.68</c:v>
                </c:pt>
                <c:pt idx="1208">
                  <c:v>446</c:v>
                </c:pt>
                <c:pt idx="1209">
                  <c:v>461.78</c:v>
                </c:pt>
                <c:pt idx="1210">
                  <c:v>462.48</c:v>
                </c:pt>
                <c:pt idx="1211">
                  <c:v>459.63</c:v>
                </c:pt>
                <c:pt idx="1212">
                  <c:v>474.35</c:v>
                </c:pt>
                <c:pt idx="1213">
                  <c:v>483.37</c:v>
                </c:pt>
                <c:pt idx="1214">
                  <c:v>481.43</c:v>
                </c:pt>
                <c:pt idx="1215">
                  <c:v>493.75</c:v>
                </c:pt>
                <c:pt idx="1216">
                  <c:v>506.43</c:v>
                </c:pt>
                <c:pt idx="1217">
                  <c:v>505.67</c:v>
                </c:pt>
                <c:pt idx="1218">
                  <c:v>515.66</c:v>
                </c:pt>
                <c:pt idx="1219">
                  <c:v>515.61</c:v>
                </c:pt>
                <c:pt idx="1220">
                  <c:v>526.99</c:v>
                </c:pt>
                <c:pt idx="1221">
                  <c:v>545.79999999999995</c:v>
                </c:pt>
                <c:pt idx="1222">
                  <c:v>559.37</c:v>
                </c:pt>
                <c:pt idx="1223">
                  <c:v>559.05999999999995</c:v>
                </c:pt>
                <c:pt idx="1224">
                  <c:v>557.11</c:v>
                </c:pt>
                <c:pt idx="1225">
                  <c:v>559.59</c:v>
                </c:pt>
                <c:pt idx="1226">
                  <c:v>572.78</c:v>
                </c:pt>
                <c:pt idx="1227">
                  <c:v>576.94000000000005</c:v>
                </c:pt>
                <c:pt idx="1228">
                  <c:v>583.48</c:v>
                </c:pt>
                <c:pt idx="1229">
                  <c:v>591.08000000000004</c:v>
                </c:pt>
                <c:pt idx="1230">
                  <c:v>589.96</c:v>
                </c:pt>
                <c:pt idx="1231">
                  <c:v>588.35</c:v>
                </c:pt>
                <c:pt idx="1232">
                  <c:v>590.75</c:v>
                </c:pt>
                <c:pt idx="1233">
                  <c:v>596.82000000000005</c:v>
                </c:pt>
                <c:pt idx="1234">
                  <c:v>599.52</c:v>
                </c:pt>
                <c:pt idx="1235">
                  <c:v>596.98</c:v>
                </c:pt>
                <c:pt idx="1236">
                  <c:v>601.28</c:v>
                </c:pt>
                <c:pt idx="1237">
                  <c:v>611.09</c:v>
                </c:pt>
                <c:pt idx="1238">
                  <c:v>606.22</c:v>
                </c:pt>
                <c:pt idx="1239">
                  <c:v>610.29999999999995</c:v>
                </c:pt>
                <c:pt idx="1240">
                  <c:v>609.19000000000005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25728"/>
        <c:axId val="622129256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0.34660852787421115</c:v>
                </c:pt>
                <c:pt idx="1">
                  <c:v>0.37094996750640397</c:v>
                </c:pt>
                <c:pt idx="2">
                  <c:v>0.36457628207111559</c:v>
                </c:pt>
                <c:pt idx="3">
                  <c:v>0.37117148447908371</c:v>
                </c:pt>
                <c:pt idx="4">
                  <c:v>0.35381010545625702</c:v>
                </c:pt>
                <c:pt idx="5">
                  <c:v>0.38188597232534094</c:v>
                </c:pt>
                <c:pt idx="6">
                  <c:v>0.38557960331761293</c:v>
                </c:pt>
                <c:pt idx="7">
                  <c:v>0.3595815493292977</c:v>
                </c:pt>
                <c:pt idx="8">
                  <c:v>0.36117279043231548</c:v>
                </c:pt>
                <c:pt idx="9">
                  <c:v>0.40632197882962312</c:v>
                </c:pt>
                <c:pt idx="10">
                  <c:v>0.40942958006145924</c:v>
                </c:pt>
                <c:pt idx="11">
                  <c:v>0.42756045993254715</c:v>
                </c:pt>
                <c:pt idx="12">
                  <c:v>0.42463451140450359</c:v>
                </c:pt>
                <c:pt idx="13">
                  <c:v>0.45128722191843612</c:v>
                </c:pt>
                <c:pt idx="14">
                  <c:v>0.40887463107468991</c:v>
                </c:pt>
                <c:pt idx="15">
                  <c:v>0.40734634581327245</c:v>
                </c:pt>
                <c:pt idx="16">
                  <c:v>0.4089696736120178</c:v>
                </c:pt>
                <c:pt idx="17">
                  <c:v>0.41416586032349223</c:v>
                </c:pt>
                <c:pt idx="18">
                  <c:v>0.39566062931259272</c:v>
                </c:pt>
                <c:pt idx="19">
                  <c:v>0.39916813695708597</c:v>
                </c:pt>
                <c:pt idx="20">
                  <c:v>0.36437380078826304</c:v>
                </c:pt>
                <c:pt idx="21">
                  <c:v>0.49451849093623912</c:v>
                </c:pt>
                <c:pt idx="22">
                  <c:v>0.5478298446110581</c:v>
                </c:pt>
                <c:pt idx="23">
                  <c:v>0.56896735448687608</c:v>
                </c:pt>
                <c:pt idx="24">
                  <c:v>0.53880549453708226</c:v>
                </c:pt>
                <c:pt idx="25">
                  <c:v>0.56636225123928119</c:v>
                </c:pt>
                <c:pt idx="26">
                  <c:v>0.57750811878471908</c:v>
                </c:pt>
                <c:pt idx="27">
                  <c:v>0.55397197851057889</c:v>
                </c:pt>
                <c:pt idx="28">
                  <c:v>0.69937376128540629</c:v>
                </c:pt>
                <c:pt idx="29">
                  <c:v>0.73580662638349992</c:v>
                </c:pt>
                <c:pt idx="30">
                  <c:v>0.73346054480685774</c:v>
                </c:pt>
                <c:pt idx="31">
                  <c:v>0.76487383667972142</c:v>
                </c:pt>
                <c:pt idx="32">
                  <c:v>0.8144296207793138</c:v>
                </c:pt>
                <c:pt idx="33">
                  <c:v>0.81629941504311165</c:v>
                </c:pt>
                <c:pt idx="34">
                  <c:v>0.83171978864689833</c:v>
                </c:pt>
                <c:pt idx="35">
                  <c:v>0.82410628941600261</c:v>
                </c:pt>
                <c:pt idx="36">
                  <c:v>0.83744405034977876</c:v>
                </c:pt>
                <c:pt idx="37">
                  <c:v>0.81486910662716883</c:v>
                </c:pt>
                <c:pt idx="38">
                  <c:v>0.82429410194597896</c:v>
                </c:pt>
                <c:pt idx="39">
                  <c:v>0.82475209056450116</c:v>
                </c:pt>
                <c:pt idx="40">
                  <c:v>0.78334461229622365</c:v>
                </c:pt>
                <c:pt idx="41">
                  <c:v>0.79363973327756188</c:v>
                </c:pt>
                <c:pt idx="42">
                  <c:v>0.77532018501586053</c:v>
                </c:pt>
                <c:pt idx="43">
                  <c:v>0.82197608902188135</c:v>
                </c:pt>
                <c:pt idx="44">
                  <c:v>0.79411653377960256</c:v>
                </c:pt>
                <c:pt idx="45">
                  <c:v>0.81889162758282441</c:v>
                </c:pt>
                <c:pt idx="46">
                  <c:v>0.78148122313348445</c:v>
                </c:pt>
                <c:pt idx="47">
                  <c:v>0.78495076686017673</c:v>
                </c:pt>
                <c:pt idx="48">
                  <c:v>0.78910320618239682</c:v>
                </c:pt>
                <c:pt idx="49">
                  <c:v>0.79906618324628076</c:v>
                </c:pt>
                <c:pt idx="50">
                  <c:v>0.78838941735697132</c:v>
                </c:pt>
                <c:pt idx="51">
                  <c:v>0.81614801072469545</c:v>
                </c:pt>
                <c:pt idx="52">
                  <c:v>0.83761537492647054</c:v>
                </c:pt>
                <c:pt idx="53">
                  <c:v>0.8377612718567683</c:v>
                </c:pt>
                <c:pt idx="54">
                  <c:v>0.78485519898586564</c:v>
                </c:pt>
                <c:pt idx="55">
                  <c:v>0.80293204349317959</c:v>
                </c:pt>
                <c:pt idx="56">
                  <c:v>0.73252027227245597</c:v>
                </c:pt>
                <c:pt idx="57">
                  <c:v>0.72725331418917738</c:v>
                </c:pt>
                <c:pt idx="58">
                  <c:v>0.69538257864510833</c:v>
                </c:pt>
                <c:pt idx="59">
                  <c:v>0.70996117965229488</c:v>
                </c:pt>
                <c:pt idx="60">
                  <c:v>0.74176566220027162</c:v>
                </c:pt>
                <c:pt idx="61">
                  <c:v>0.69357238986617964</c:v>
                </c:pt>
                <c:pt idx="62">
                  <c:v>0.6979580666977947</c:v>
                </c:pt>
                <c:pt idx="63">
                  <c:v>0.69601317233223337</c:v>
                </c:pt>
                <c:pt idx="64">
                  <c:v>0.68713591163766741</c:v>
                </c:pt>
                <c:pt idx="65">
                  <c:v>0.64789500736523464</c:v>
                </c:pt>
                <c:pt idx="66">
                  <c:v>0.64176311273446907</c:v>
                </c:pt>
                <c:pt idx="67">
                  <c:v>0.63789485334208584</c:v>
                </c:pt>
                <c:pt idx="68">
                  <c:v>0.65443613113153754</c:v>
                </c:pt>
                <c:pt idx="69">
                  <c:v>0.68100720045900021</c:v>
                </c:pt>
                <c:pt idx="70">
                  <c:v>0.65129365495024016</c:v>
                </c:pt>
                <c:pt idx="71">
                  <c:v>0.69813113086471501</c:v>
                </c:pt>
                <c:pt idx="72">
                  <c:v>0.75728757045121653</c:v>
                </c:pt>
                <c:pt idx="73">
                  <c:v>0.78285963395288682</c:v>
                </c:pt>
                <c:pt idx="74">
                  <c:v>0.77764477791804354</c:v>
                </c:pt>
                <c:pt idx="75">
                  <c:v>0.75764955118920707</c:v>
                </c:pt>
                <c:pt idx="76">
                  <c:v>0.75453875257158065</c:v>
                </c:pt>
                <c:pt idx="77">
                  <c:v>0.75846502868860666</c:v>
                </c:pt>
                <c:pt idx="78">
                  <c:v>0.69946835808632823</c:v>
                </c:pt>
                <c:pt idx="79">
                  <c:v>0.67701256243918817</c:v>
                </c:pt>
                <c:pt idx="80">
                  <c:v>0.65529962002134423</c:v>
                </c:pt>
                <c:pt idx="81">
                  <c:v>0.62779834596974304</c:v>
                </c:pt>
                <c:pt idx="82">
                  <c:v>0.64695078759323066</c:v>
                </c:pt>
                <c:pt idx="83">
                  <c:v>0.65884082735395755</c:v>
                </c:pt>
                <c:pt idx="84">
                  <c:v>0.61766314651580057</c:v>
                </c:pt>
                <c:pt idx="85">
                  <c:v>0.60042037663069781</c:v>
                </c:pt>
                <c:pt idx="86">
                  <c:v>0.59058316163553382</c:v>
                </c:pt>
                <c:pt idx="87">
                  <c:v>0.5766651947921051</c:v>
                </c:pt>
                <c:pt idx="88">
                  <c:v>0.54516729310088707</c:v>
                </c:pt>
                <c:pt idx="89">
                  <c:v>0.54801970218383422</c:v>
                </c:pt>
                <c:pt idx="90">
                  <c:v>0.54209423516115751</c:v>
                </c:pt>
                <c:pt idx="91">
                  <c:v>0.55069484523348433</c:v>
                </c:pt>
                <c:pt idx="92">
                  <c:v>0.57230692134463623</c:v>
                </c:pt>
                <c:pt idx="93">
                  <c:v>0.54884684276190432</c:v>
                </c:pt>
                <c:pt idx="94">
                  <c:v>0.5226271445613464</c:v>
                </c:pt>
                <c:pt idx="95">
                  <c:v>0.49759984701008886</c:v>
                </c:pt>
                <c:pt idx="96">
                  <c:v>0.46527278835657254</c:v>
                </c:pt>
                <c:pt idx="97">
                  <c:v>0.47911568583202946</c:v>
                </c:pt>
                <c:pt idx="98">
                  <c:v>0.46733509422077796</c:v>
                </c:pt>
                <c:pt idx="99">
                  <c:v>0.40388789303379541</c:v>
                </c:pt>
                <c:pt idx="100">
                  <c:v>0.38676204125548969</c:v>
                </c:pt>
                <c:pt idx="101">
                  <c:v>0.38153855155242694</c:v>
                </c:pt>
                <c:pt idx="102">
                  <c:v>0.40490904312820258</c:v>
                </c:pt>
                <c:pt idx="103">
                  <c:v>0.42885098270926453</c:v>
                </c:pt>
                <c:pt idx="104">
                  <c:v>0.41248509903845154</c:v>
                </c:pt>
                <c:pt idx="105">
                  <c:v>0.39946962631658717</c:v>
                </c:pt>
                <c:pt idx="106">
                  <c:v>0.393680413362336</c:v>
                </c:pt>
                <c:pt idx="107">
                  <c:v>0.38432374677136838</c:v>
                </c:pt>
                <c:pt idx="108">
                  <c:v>0.37043551912493083</c:v>
                </c:pt>
                <c:pt idx="109">
                  <c:v>0.3576977367733461</c:v>
                </c:pt>
                <c:pt idx="110">
                  <c:v>0.35838907571238288</c:v>
                </c:pt>
                <c:pt idx="111">
                  <c:v>0.4065590605687554</c:v>
                </c:pt>
                <c:pt idx="112">
                  <c:v>0.40874053747947059</c:v>
                </c:pt>
                <c:pt idx="113">
                  <c:v>0.40313382464504666</c:v>
                </c:pt>
                <c:pt idx="114">
                  <c:v>0.40367897777125034</c:v>
                </c:pt>
                <c:pt idx="115">
                  <c:v>0.40090764126092371</c:v>
                </c:pt>
                <c:pt idx="116">
                  <c:v>0.41214134694993348</c:v>
                </c:pt>
                <c:pt idx="117">
                  <c:v>0.41765024199971384</c:v>
                </c:pt>
                <c:pt idx="118">
                  <c:v>0.41146250596416506</c:v>
                </c:pt>
                <c:pt idx="119">
                  <c:v>0.43787297410794418</c:v>
                </c:pt>
                <c:pt idx="120">
                  <c:v>0.42507005841657058</c:v>
                </c:pt>
                <c:pt idx="121">
                  <c:v>0.42065129962742542</c:v>
                </c:pt>
                <c:pt idx="122">
                  <c:v>0.43027301310070099</c:v>
                </c:pt>
                <c:pt idx="123">
                  <c:v>0.46945741099740645</c:v>
                </c:pt>
                <c:pt idx="124">
                  <c:v>0.47456250772424929</c:v>
                </c:pt>
                <c:pt idx="125">
                  <c:v>0.47515330397470057</c:v>
                </c:pt>
                <c:pt idx="126">
                  <c:v>0.47040108687724352</c:v>
                </c:pt>
                <c:pt idx="127">
                  <c:v>0.4611362883980431</c:v>
                </c:pt>
                <c:pt idx="128">
                  <c:v>0.4407478435972077</c:v>
                </c:pt>
                <c:pt idx="129">
                  <c:v>0.4728899912362966</c:v>
                </c:pt>
                <c:pt idx="130">
                  <c:v>0.47109277621102702</c:v>
                </c:pt>
                <c:pt idx="131">
                  <c:v>0.46263116035102442</c:v>
                </c:pt>
                <c:pt idx="132">
                  <c:v>0.4386060618922985</c:v>
                </c:pt>
                <c:pt idx="133">
                  <c:v>0.42168347396462275</c:v>
                </c:pt>
                <c:pt idx="134">
                  <c:v>0.40568392356185401</c:v>
                </c:pt>
                <c:pt idx="135">
                  <c:v>0.40213153920650285</c:v>
                </c:pt>
                <c:pt idx="136">
                  <c:v>0.43181181206000885</c:v>
                </c:pt>
                <c:pt idx="137">
                  <c:v>0.41218796877104102</c:v>
                </c:pt>
                <c:pt idx="138">
                  <c:v>0.42749124487369433</c:v>
                </c:pt>
                <c:pt idx="139">
                  <c:v>0.45303188500287955</c:v>
                </c:pt>
                <c:pt idx="140">
                  <c:v>0.45830203933388386</c:v>
                </c:pt>
                <c:pt idx="141">
                  <c:v>0.46773779179849284</c:v>
                </c:pt>
                <c:pt idx="142">
                  <c:v>0.47113989133585249</c:v>
                </c:pt>
                <c:pt idx="143">
                  <c:v>0.45532542638747031</c:v>
                </c:pt>
                <c:pt idx="144">
                  <c:v>0.43981507002931991</c:v>
                </c:pt>
                <c:pt idx="145">
                  <c:v>0.42533164447654748</c:v>
                </c:pt>
                <c:pt idx="146">
                  <c:v>0.41850039881555268</c:v>
                </c:pt>
                <c:pt idx="147">
                  <c:v>0.42230169480749707</c:v>
                </c:pt>
                <c:pt idx="148">
                  <c:v>0.4076380076980588</c:v>
                </c:pt>
                <c:pt idx="149">
                  <c:v>0.43174391968766362</c:v>
                </c:pt>
                <c:pt idx="150">
                  <c:v>0.45622094642930971</c:v>
                </c:pt>
                <c:pt idx="151">
                  <c:v>0.45703340306545115</c:v>
                </c:pt>
                <c:pt idx="152">
                  <c:v>0.45901898886298681</c:v>
                </c:pt>
                <c:pt idx="153">
                  <c:v>0.39538474695387549</c:v>
                </c:pt>
                <c:pt idx="154">
                  <c:v>0.363610453130362</c:v>
                </c:pt>
                <c:pt idx="155">
                  <c:v>0.34921533155955381</c:v>
                </c:pt>
                <c:pt idx="156">
                  <c:v>0.3375786013697783</c:v>
                </c:pt>
                <c:pt idx="157">
                  <c:v>0.33492395703324246</c:v>
                </c:pt>
                <c:pt idx="158">
                  <c:v>0.33175417113078381</c:v>
                </c:pt>
                <c:pt idx="159">
                  <c:v>0.3428166192056899</c:v>
                </c:pt>
                <c:pt idx="160">
                  <c:v>0.34528962532855934</c:v>
                </c:pt>
                <c:pt idx="161">
                  <c:v>0.33798297954709228</c:v>
                </c:pt>
                <c:pt idx="162">
                  <c:v>0.32810240291620463</c:v>
                </c:pt>
                <c:pt idx="163">
                  <c:v>0.33947789533475137</c:v>
                </c:pt>
                <c:pt idx="164">
                  <c:v>0.3202450656136912</c:v>
                </c:pt>
                <c:pt idx="165">
                  <c:v>0.32935791823854049</c:v>
                </c:pt>
                <c:pt idx="166">
                  <c:v>0.34183110928964688</c:v>
                </c:pt>
                <c:pt idx="167">
                  <c:v>0.34050209866570669</c:v>
                </c:pt>
                <c:pt idx="168">
                  <c:v>0.34035662308839293</c:v>
                </c:pt>
                <c:pt idx="169">
                  <c:v>0.36829545273407166</c:v>
                </c:pt>
                <c:pt idx="170">
                  <c:v>0.37658248232347874</c:v>
                </c:pt>
                <c:pt idx="171">
                  <c:v>0.3676340272673907</c:v>
                </c:pt>
                <c:pt idx="172">
                  <c:v>0.35034822162560614</c:v>
                </c:pt>
                <c:pt idx="173">
                  <c:v>0.3331793663115078</c:v>
                </c:pt>
                <c:pt idx="174">
                  <c:v>0.32499447594187791</c:v>
                </c:pt>
                <c:pt idx="175">
                  <c:v>0.28447754644732048</c:v>
                </c:pt>
                <c:pt idx="176">
                  <c:v>0.2655137866726392</c:v>
                </c:pt>
                <c:pt idx="177">
                  <c:v>0.27229780058339792</c:v>
                </c:pt>
                <c:pt idx="178">
                  <c:v>0.25350973173921598</c:v>
                </c:pt>
                <c:pt idx="179">
                  <c:v>0.25671293368414061</c:v>
                </c:pt>
                <c:pt idx="180">
                  <c:v>0.26347970792440251</c:v>
                </c:pt>
                <c:pt idx="181">
                  <c:v>0.27591088806005681</c:v>
                </c:pt>
                <c:pt idx="182">
                  <c:v>0.26184877473213736</c:v>
                </c:pt>
                <c:pt idx="183">
                  <c:v>0.25637621795173876</c:v>
                </c:pt>
                <c:pt idx="184">
                  <c:v>0.27896702898485026</c:v>
                </c:pt>
                <c:pt idx="185">
                  <c:v>0.27207668398247919</c:v>
                </c:pt>
                <c:pt idx="186">
                  <c:v>0.25436500064975487</c:v>
                </c:pt>
                <c:pt idx="187">
                  <c:v>0.25686648146407443</c:v>
                </c:pt>
                <c:pt idx="188">
                  <c:v>0.22729744233072838</c:v>
                </c:pt>
                <c:pt idx="189">
                  <c:v>0.20995435296733078</c:v>
                </c:pt>
                <c:pt idx="190">
                  <c:v>0.18459871716296836</c:v>
                </c:pt>
                <c:pt idx="191">
                  <c:v>0.19881830178771218</c:v>
                </c:pt>
                <c:pt idx="192">
                  <c:v>0.18914547962386813</c:v>
                </c:pt>
                <c:pt idx="193">
                  <c:v>0.17438438831600489</c:v>
                </c:pt>
                <c:pt idx="194">
                  <c:v>0.17697787651632793</c:v>
                </c:pt>
                <c:pt idx="195">
                  <c:v>0.16187159317426991</c:v>
                </c:pt>
                <c:pt idx="196">
                  <c:v>0.16370558563269233</c:v>
                </c:pt>
                <c:pt idx="197">
                  <c:v>0.15959433466923303</c:v>
                </c:pt>
                <c:pt idx="198">
                  <c:v>0.16353621861298154</c:v>
                </c:pt>
                <c:pt idx="199">
                  <c:v>0.16249835506195071</c:v>
                </c:pt>
                <c:pt idx="200">
                  <c:v>0.16435582851508354</c:v>
                </c:pt>
                <c:pt idx="201">
                  <c:v>0.16461900477707431</c:v>
                </c:pt>
                <c:pt idx="202">
                  <c:v>0.15889131131891929</c:v>
                </c:pt>
                <c:pt idx="203">
                  <c:v>0.14280036713245961</c:v>
                </c:pt>
                <c:pt idx="204">
                  <c:v>0.12195903324304354</c:v>
                </c:pt>
                <c:pt idx="205">
                  <c:v>0.11833606174810518</c:v>
                </c:pt>
                <c:pt idx="206">
                  <c:v>0.12724348564636673</c:v>
                </c:pt>
                <c:pt idx="207">
                  <c:v>0.13205318238412753</c:v>
                </c:pt>
                <c:pt idx="208">
                  <c:v>0.12112691683190624</c:v>
                </c:pt>
                <c:pt idx="209">
                  <c:v>0.13212828417959388</c:v>
                </c:pt>
                <c:pt idx="210">
                  <c:v>0.11325138965781617</c:v>
                </c:pt>
                <c:pt idx="211">
                  <c:v>0.10663363369931136</c:v>
                </c:pt>
                <c:pt idx="212">
                  <c:v>9.9706802470671582E-2</c:v>
                </c:pt>
                <c:pt idx="213">
                  <c:v>0.10561212533012947</c:v>
                </c:pt>
                <c:pt idx="214">
                  <c:v>0.10630386215599005</c:v>
                </c:pt>
                <c:pt idx="215">
                  <c:v>9.4574081573002719E-2</c:v>
                </c:pt>
                <c:pt idx="216">
                  <c:v>9.3540800220171277E-2</c:v>
                </c:pt>
                <c:pt idx="217">
                  <c:v>9.1407388542724316E-2</c:v>
                </c:pt>
                <c:pt idx="218">
                  <c:v>8.8348569263730678E-2</c:v>
                </c:pt>
                <c:pt idx="219">
                  <c:v>9.1278350565947075E-2</c:v>
                </c:pt>
                <c:pt idx="220">
                  <c:v>8.3906261135059348E-2</c:v>
                </c:pt>
                <c:pt idx="221">
                  <c:v>7.9066593564534077E-2</c:v>
                </c:pt>
                <c:pt idx="222">
                  <c:v>7.5524158311562409E-2</c:v>
                </c:pt>
                <c:pt idx="223">
                  <c:v>7.887279879195197E-2</c:v>
                </c:pt>
                <c:pt idx="224">
                  <c:v>5.9984142941806907E-2</c:v>
                </c:pt>
                <c:pt idx="225">
                  <c:v>5.7259737981216863E-2</c:v>
                </c:pt>
                <c:pt idx="226">
                  <c:v>6.2519247525019986E-2</c:v>
                </c:pt>
                <c:pt idx="227">
                  <c:v>6.5962574599986959E-2</c:v>
                </c:pt>
                <c:pt idx="228">
                  <c:v>6.7063041416612651E-2</c:v>
                </c:pt>
                <c:pt idx="229">
                  <c:v>6.7513695145341557E-2</c:v>
                </c:pt>
                <c:pt idx="230">
                  <c:v>7.7357229735244865E-2</c:v>
                </c:pt>
                <c:pt idx="231">
                  <c:v>6.8329239650430904E-2</c:v>
                </c:pt>
                <c:pt idx="232">
                  <c:v>7.22818033689763E-2</c:v>
                </c:pt>
                <c:pt idx="233">
                  <c:v>6.3446599596902145E-2</c:v>
                </c:pt>
                <c:pt idx="234">
                  <c:v>6.2445940269873441E-2</c:v>
                </c:pt>
                <c:pt idx="235">
                  <c:v>7.5125011597261496E-2</c:v>
                </c:pt>
                <c:pt idx="236">
                  <c:v>8.1058230802958875E-2</c:v>
                </c:pt>
                <c:pt idx="237">
                  <c:v>6.6127219126928469E-2</c:v>
                </c:pt>
                <c:pt idx="238">
                  <c:v>6.5563287185236366E-2</c:v>
                </c:pt>
                <c:pt idx="239">
                  <c:v>6.527075755722539E-2</c:v>
                </c:pt>
                <c:pt idx="240">
                  <c:v>5.3786891516126221E-2</c:v>
                </c:pt>
                <c:pt idx="241">
                  <c:v>5.1167441890133357E-2</c:v>
                </c:pt>
                <c:pt idx="242">
                  <c:v>6.6336245011362191E-2</c:v>
                </c:pt>
                <c:pt idx="243">
                  <c:v>7.7501675579349713E-2</c:v>
                </c:pt>
                <c:pt idx="244">
                  <c:v>6.805546056836162E-2</c:v>
                </c:pt>
                <c:pt idx="245">
                  <c:v>7.6979456183063788E-2</c:v>
                </c:pt>
                <c:pt idx="246">
                  <c:v>6.049798911054495E-2</c:v>
                </c:pt>
                <c:pt idx="247">
                  <c:v>6.5854673071202102E-2</c:v>
                </c:pt>
                <c:pt idx="248">
                  <c:v>6.862269063290162E-2</c:v>
                </c:pt>
                <c:pt idx="249">
                  <c:v>5.8720462831579369E-2</c:v>
                </c:pt>
                <c:pt idx="250">
                  <c:v>7.0038303066599472E-2</c:v>
                </c:pt>
                <c:pt idx="251">
                  <c:v>6.3662519964183373E-2</c:v>
                </c:pt>
                <c:pt idx="252">
                  <c:v>6.2368019695755124E-2</c:v>
                </c:pt>
                <c:pt idx="253">
                  <c:v>7.1875844472149425E-2</c:v>
                </c:pt>
                <c:pt idx="254">
                  <c:v>7.058989218908901E-2</c:v>
                </c:pt>
                <c:pt idx="255">
                  <c:v>9.0202626865525118E-2</c:v>
                </c:pt>
                <c:pt idx="256">
                  <c:v>0.10017492314388342</c:v>
                </c:pt>
                <c:pt idx="257">
                  <c:v>9.2642975867335817E-2</c:v>
                </c:pt>
                <c:pt idx="258">
                  <c:v>8.9396725635240259E-2</c:v>
                </c:pt>
                <c:pt idx="259">
                  <c:v>8.1551960785914021E-2</c:v>
                </c:pt>
                <c:pt idx="260">
                  <c:v>8.1200462453529562E-2</c:v>
                </c:pt>
                <c:pt idx="261">
                  <c:v>6.7181831659716057E-2</c:v>
                </c:pt>
                <c:pt idx="262">
                  <c:v>5.6699073308447229E-2</c:v>
                </c:pt>
                <c:pt idx="263">
                  <c:v>4.5970000328151267E-2</c:v>
                </c:pt>
                <c:pt idx="264">
                  <c:v>3.9489167990521747E-2</c:v>
                </c:pt>
                <c:pt idx="265">
                  <c:v>3.2693525295816039E-2</c:v>
                </c:pt>
                <c:pt idx="266">
                  <c:v>2.5543633082058922E-2</c:v>
                </c:pt>
                <c:pt idx="267">
                  <c:v>1.982579642955248E-2</c:v>
                </c:pt>
                <c:pt idx="268">
                  <c:v>2.3373733412928737E-2</c:v>
                </c:pt>
                <c:pt idx="269">
                  <c:v>1.7570916294644183E-2</c:v>
                </c:pt>
                <c:pt idx="270">
                  <c:v>8.3761341078937134E-3</c:v>
                </c:pt>
                <c:pt idx="271">
                  <c:v>8.2535803339674439E-3</c:v>
                </c:pt>
                <c:pt idx="272">
                  <c:v>7.8806051344322368E-3</c:v>
                </c:pt>
                <c:pt idx="273">
                  <c:v>1.3694453544484722E-2</c:v>
                </c:pt>
                <c:pt idx="274">
                  <c:v>7.6880310641668182E-3</c:v>
                </c:pt>
                <c:pt idx="275">
                  <c:v>6.7430142626424498E-3</c:v>
                </c:pt>
                <c:pt idx="276">
                  <c:v>7.2871405189801784E-3</c:v>
                </c:pt>
                <c:pt idx="277">
                  <c:v>1.8702409239851774E-2</c:v>
                </c:pt>
                <c:pt idx="278">
                  <c:v>2.0465657631166694E-2</c:v>
                </c:pt>
                <c:pt idx="279">
                  <c:v>1.8483646318058791E-2</c:v>
                </c:pt>
                <c:pt idx="280">
                  <c:v>1.4991049928393755E-2</c:v>
                </c:pt>
                <c:pt idx="281">
                  <c:v>1.3228080476836272E-2</c:v>
                </c:pt>
                <c:pt idx="282">
                  <c:v>1.1646744634455608E-2</c:v>
                </c:pt>
                <c:pt idx="283">
                  <c:v>1.0764463683937159E-2</c:v>
                </c:pt>
                <c:pt idx="284">
                  <c:v>1.3131942064420973E-2</c:v>
                </c:pt>
                <c:pt idx="285">
                  <c:v>3.4195628446244304E-2</c:v>
                </c:pt>
                <c:pt idx="286">
                  <c:v>4.2914954289078509E-2</c:v>
                </c:pt>
                <c:pt idx="287">
                  <c:v>4.7190435370531844E-2</c:v>
                </c:pt>
                <c:pt idx="288">
                  <c:v>6.1022197168498257E-2</c:v>
                </c:pt>
                <c:pt idx="289">
                  <c:v>6.8669448978060418E-2</c:v>
                </c:pt>
                <c:pt idx="290">
                  <c:v>7.8065980628984052E-2</c:v>
                </c:pt>
                <c:pt idx="291">
                  <c:v>6.5075383502575981E-2</c:v>
                </c:pt>
                <c:pt idx="292">
                  <c:v>7.2785003236707821E-2</c:v>
                </c:pt>
                <c:pt idx="293">
                  <c:v>6.6226372210165085E-2</c:v>
                </c:pt>
                <c:pt idx="294">
                  <c:v>6.9604773035710263E-2</c:v>
                </c:pt>
                <c:pt idx="295">
                  <c:v>6.324351167215532E-2</c:v>
                </c:pt>
                <c:pt idx="296">
                  <c:v>5.0788853900890815E-2</c:v>
                </c:pt>
                <c:pt idx="297">
                  <c:v>5.2881654192339408E-2</c:v>
                </c:pt>
                <c:pt idx="298">
                  <c:v>5.1760995780135419E-2</c:v>
                </c:pt>
                <c:pt idx="299">
                  <c:v>3.203794679187965E-2</c:v>
                </c:pt>
                <c:pt idx="300">
                  <c:v>2.9922857803152771E-2</c:v>
                </c:pt>
                <c:pt idx="301">
                  <c:v>3.4207169576900252E-2</c:v>
                </c:pt>
                <c:pt idx="302">
                  <c:v>3.3711452101466192E-2</c:v>
                </c:pt>
                <c:pt idx="303">
                  <c:v>3.5373828881546457E-2</c:v>
                </c:pt>
                <c:pt idx="304">
                  <c:v>5.4960308845419789E-2</c:v>
                </c:pt>
                <c:pt idx="305">
                  <c:v>5.7800527312885659E-2</c:v>
                </c:pt>
                <c:pt idx="306">
                  <c:v>6.6701503620992308E-2</c:v>
                </c:pt>
                <c:pt idx="307">
                  <c:v>6.7638056521124562E-2</c:v>
                </c:pt>
                <c:pt idx="308">
                  <c:v>4.8436702059206672E-2</c:v>
                </c:pt>
                <c:pt idx="309">
                  <c:v>5.9981587273450709E-2</c:v>
                </c:pt>
                <c:pt idx="310">
                  <c:v>5.4867070510165809E-2</c:v>
                </c:pt>
                <c:pt idx="311">
                  <c:v>5.1236389930075774E-2</c:v>
                </c:pt>
                <c:pt idx="312">
                  <c:v>5.9353342875335023E-2</c:v>
                </c:pt>
                <c:pt idx="313">
                  <c:v>5.937273469887222E-2</c:v>
                </c:pt>
                <c:pt idx="314">
                  <c:v>5.9319531075723804E-2</c:v>
                </c:pt>
                <c:pt idx="315">
                  <c:v>5.5726785358090718E-2</c:v>
                </c:pt>
                <c:pt idx="316">
                  <c:v>5.9966475591796083E-2</c:v>
                </c:pt>
                <c:pt idx="317">
                  <c:v>7.7063084696130393E-2</c:v>
                </c:pt>
                <c:pt idx="318">
                  <c:v>9.2463098747893338E-2</c:v>
                </c:pt>
                <c:pt idx="319">
                  <c:v>0.12898743749773481</c:v>
                </c:pt>
                <c:pt idx="320">
                  <c:v>0.13318700491189656</c:v>
                </c:pt>
                <c:pt idx="321">
                  <c:v>5.9629031735030542E-2</c:v>
                </c:pt>
                <c:pt idx="322">
                  <c:v>4.791135154448814E-2</c:v>
                </c:pt>
                <c:pt idx="323">
                  <c:v>3.9732898878974722E-2</c:v>
                </c:pt>
                <c:pt idx="324">
                  <c:v>3.0783933487577065E-2</c:v>
                </c:pt>
                <c:pt idx="325">
                  <c:v>3.3325502905471913E-2</c:v>
                </c:pt>
                <c:pt idx="326">
                  <c:v>2.5894896068247634E-2</c:v>
                </c:pt>
                <c:pt idx="327">
                  <c:v>1.7226080255753663E-2</c:v>
                </c:pt>
                <c:pt idx="328">
                  <c:v>1.3562654596159806E-2</c:v>
                </c:pt>
                <c:pt idx="329">
                  <c:v>1.505975026115812E-2</c:v>
                </c:pt>
                <c:pt idx="330">
                  <c:v>1.3160444059915503E-2</c:v>
                </c:pt>
                <c:pt idx="331">
                  <c:v>1.5251259627304127E-2</c:v>
                </c:pt>
                <c:pt idx="332">
                  <c:v>1.8237298791081862E-2</c:v>
                </c:pt>
                <c:pt idx="333">
                  <c:v>1.3281296900951997E-2</c:v>
                </c:pt>
                <c:pt idx="334">
                  <c:v>1.1917575510192116E-2</c:v>
                </c:pt>
                <c:pt idx="335">
                  <c:v>1.0993123420819236E-2</c:v>
                </c:pt>
                <c:pt idx="336">
                  <c:v>1.3540408323895381E-2</c:v>
                </c:pt>
                <c:pt idx="337">
                  <c:v>1.1445451449358952E-2</c:v>
                </c:pt>
                <c:pt idx="338">
                  <c:v>1.4817994136399941E-2</c:v>
                </c:pt>
                <c:pt idx="339">
                  <c:v>1.1805665376895393E-2</c:v>
                </c:pt>
                <c:pt idx="340">
                  <c:v>7.3512597905234572E-3</c:v>
                </c:pt>
                <c:pt idx="341">
                  <c:v>4.6491410098380591E-3</c:v>
                </c:pt>
                <c:pt idx="342">
                  <c:v>4.8615579422596131E-3</c:v>
                </c:pt>
                <c:pt idx="343">
                  <c:v>6.7808848532509517E-3</c:v>
                </c:pt>
                <c:pt idx="344">
                  <c:v>6.5252225565723236E-3</c:v>
                </c:pt>
                <c:pt idx="345">
                  <c:v>7.1536235899616885E-3</c:v>
                </c:pt>
                <c:pt idx="346">
                  <c:v>9.084111529810833E-3</c:v>
                </c:pt>
                <c:pt idx="347">
                  <c:v>1.3284772180783994E-2</c:v>
                </c:pt>
                <c:pt idx="348">
                  <c:v>1.3101430356164371E-2</c:v>
                </c:pt>
                <c:pt idx="349">
                  <c:v>1.4542741019643051E-2</c:v>
                </c:pt>
                <c:pt idx="350">
                  <c:v>1.3045551636608444E-2</c:v>
                </c:pt>
                <c:pt idx="351">
                  <c:v>1.1979753367034697E-2</c:v>
                </c:pt>
                <c:pt idx="352">
                  <c:v>1.4078741861235575E-2</c:v>
                </c:pt>
                <c:pt idx="353">
                  <c:v>1.432478826841228E-2</c:v>
                </c:pt>
                <c:pt idx="354">
                  <c:v>1.5712108137543177E-2</c:v>
                </c:pt>
                <c:pt idx="355">
                  <c:v>1.9933097322813606E-2</c:v>
                </c:pt>
                <c:pt idx="356">
                  <c:v>2.378050553917618E-2</c:v>
                </c:pt>
                <c:pt idx="357">
                  <c:v>1.9337250976947128E-2</c:v>
                </c:pt>
                <c:pt idx="358">
                  <c:v>1.6756182446496501E-2</c:v>
                </c:pt>
                <c:pt idx="359">
                  <c:v>1.0394409897349315E-2</c:v>
                </c:pt>
                <c:pt idx="360">
                  <c:v>9.3786726665122718E-3</c:v>
                </c:pt>
                <c:pt idx="361">
                  <c:v>1.0814730539585564E-2</c:v>
                </c:pt>
                <c:pt idx="362">
                  <c:v>8.8280965515684668E-3</c:v>
                </c:pt>
                <c:pt idx="363">
                  <c:v>7.2837119784144649E-3</c:v>
                </c:pt>
                <c:pt idx="364">
                  <c:v>6.530035394886986E-3</c:v>
                </c:pt>
                <c:pt idx="365">
                  <c:v>8.9734300309542575E-3</c:v>
                </c:pt>
                <c:pt idx="366">
                  <c:v>6.3992039401881331E-3</c:v>
                </c:pt>
                <c:pt idx="367">
                  <c:v>5.3084177548053946E-3</c:v>
                </c:pt>
                <c:pt idx="368">
                  <c:v>4.4934741098342241E-3</c:v>
                </c:pt>
                <c:pt idx="369">
                  <c:v>4.8025801342614499E-3</c:v>
                </c:pt>
                <c:pt idx="370">
                  <c:v>5.8682978045752308E-3</c:v>
                </c:pt>
                <c:pt idx="371">
                  <c:v>4.9912140747612318E-3</c:v>
                </c:pt>
                <c:pt idx="372">
                  <c:v>3.3069261351382911E-3</c:v>
                </c:pt>
                <c:pt idx="373">
                  <c:v>2.5410433466891572E-3</c:v>
                </c:pt>
                <c:pt idx="374">
                  <c:v>1.12639791135407E-3</c:v>
                </c:pt>
                <c:pt idx="375">
                  <c:v>1.8746960672727626E-3</c:v>
                </c:pt>
                <c:pt idx="376">
                  <c:v>6.3472453253511608E-4</c:v>
                </c:pt>
                <c:pt idx="377">
                  <c:v>2.9333067208605712E-4</c:v>
                </c:pt>
                <c:pt idx="378">
                  <c:v>5.6526009890035876E-4</c:v>
                </c:pt>
                <c:pt idx="379">
                  <c:v>4.5195427941658234E-4</c:v>
                </c:pt>
                <c:pt idx="380">
                  <c:v>1.4919516828074597E-3</c:v>
                </c:pt>
                <c:pt idx="381">
                  <c:v>1.3483018801922072E-3</c:v>
                </c:pt>
                <c:pt idx="382">
                  <c:v>1.6992959468070954E-3</c:v>
                </c:pt>
                <c:pt idx="383">
                  <c:v>1.4964663778825251E-3</c:v>
                </c:pt>
                <c:pt idx="384">
                  <c:v>1.9132408913225861E-3</c:v>
                </c:pt>
                <c:pt idx="385">
                  <c:v>2.5788643672871757E-3</c:v>
                </c:pt>
                <c:pt idx="386">
                  <c:v>2.02034979111729E-3</c:v>
                </c:pt>
                <c:pt idx="387">
                  <c:v>1.8603452266114419E-3</c:v>
                </c:pt>
                <c:pt idx="388">
                  <c:v>1.8342858882425671E-3</c:v>
                </c:pt>
                <c:pt idx="389">
                  <c:v>1.296067771786249E-3</c:v>
                </c:pt>
                <c:pt idx="390">
                  <c:v>9.7118711706846049E-4</c:v>
                </c:pt>
                <c:pt idx="391">
                  <c:v>1.8201172416849039E-3</c:v>
                </c:pt>
                <c:pt idx="392">
                  <c:v>2.5380883857248657E-3</c:v>
                </c:pt>
                <c:pt idx="393">
                  <c:v>4.3317070682200439E-3</c:v>
                </c:pt>
                <c:pt idx="394">
                  <c:v>4.0894573520009582E-3</c:v>
                </c:pt>
                <c:pt idx="395">
                  <c:v>3.9411008318098557E-3</c:v>
                </c:pt>
                <c:pt idx="396">
                  <c:v>3.6630642985161143E-3</c:v>
                </c:pt>
                <c:pt idx="397">
                  <c:v>1.2258771889628785E-3</c:v>
                </c:pt>
                <c:pt idx="398">
                  <c:v>1.4420932737046978E-4</c:v>
                </c:pt>
                <c:pt idx="399">
                  <c:v>2.9083590867231749E-5</c:v>
                </c:pt>
                <c:pt idx="400">
                  <c:v>1.5168697837523998E-4</c:v>
                </c:pt>
                <c:pt idx="401">
                  <c:v>4.9918853151003652E-4</c:v>
                </c:pt>
                <c:pt idx="402">
                  <c:v>1.7383191594205314E-3</c:v>
                </c:pt>
                <c:pt idx="403">
                  <c:v>2.5766964550987754E-3</c:v>
                </c:pt>
                <c:pt idx="404">
                  <c:v>3.5722662823131379E-3</c:v>
                </c:pt>
                <c:pt idx="405">
                  <c:v>4.367789640322692E-3</c:v>
                </c:pt>
                <c:pt idx="406">
                  <c:v>5.0428681951770896E-3</c:v>
                </c:pt>
                <c:pt idx="407">
                  <c:v>5.1555711216327762E-3</c:v>
                </c:pt>
                <c:pt idx="408">
                  <c:v>6.3177433453583268E-3</c:v>
                </c:pt>
                <c:pt idx="409">
                  <c:v>7.9763055048262897E-3</c:v>
                </c:pt>
                <c:pt idx="410">
                  <c:v>1.1222474450919473E-2</c:v>
                </c:pt>
                <c:pt idx="411">
                  <c:v>1.300486078805177E-2</c:v>
                </c:pt>
                <c:pt idx="412">
                  <c:v>1.0019941533443225E-2</c:v>
                </c:pt>
                <c:pt idx="413">
                  <c:v>8.1899521159804253E-3</c:v>
                </c:pt>
                <c:pt idx="414">
                  <c:v>6.0141545071037408E-3</c:v>
                </c:pt>
                <c:pt idx="415">
                  <c:v>7.7548564000897244E-3</c:v>
                </c:pt>
                <c:pt idx="416">
                  <c:v>6.708102533033466E-3</c:v>
                </c:pt>
                <c:pt idx="417">
                  <c:v>7.512917226899082E-3</c:v>
                </c:pt>
                <c:pt idx="418">
                  <c:v>9.9838271061848064E-3</c:v>
                </c:pt>
                <c:pt idx="419">
                  <c:v>1.0063266259820968E-2</c:v>
                </c:pt>
                <c:pt idx="420">
                  <c:v>6.5329854105052468E-3</c:v>
                </c:pt>
                <c:pt idx="421">
                  <c:v>1.0548895804750146E-2</c:v>
                </c:pt>
                <c:pt idx="422">
                  <c:v>9.516998158036959E-3</c:v>
                </c:pt>
                <c:pt idx="423">
                  <c:v>9.1585579266323033E-3</c:v>
                </c:pt>
                <c:pt idx="424">
                  <c:v>1.529506273356275E-2</c:v>
                </c:pt>
                <c:pt idx="425">
                  <c:v>1.0214654595204306E-2</c:v>
                </c:pt>
                <c:pt idx="426">
                  <c:v>1.0922886182676299E-2</c:v>
                </c:pt>
                <c:pt idx="427">
                  <c:v>5.2124265111627649E-3</c:v>
                </c:pt>
                <c:pt idx="428">
                  <c:v>3.2110115487057112E-3</c:v>
                </c:pt>
                <c:pt idx="429">
                  <c:v>1.8875823997432733E-3</c:v>
                </c:pt>
                <c:pt idx="430">
                  <c:v>1.9851299563637E-3</c:v>
                </c:pt>
                <c:pt idx="431">
                  <c:v>1.6056064559989553E-3</c:v>
                </c:pt>
                <c:pt idx="432">
                  <c:v>2.1843676750982503E-4</c:v>
                </c:pt>
                <c:pt idx="433">
                  <c:v>2.758723912343151E-5</c:v>
                </c:pt>
                <c:pt idx="434">
                  <c:v>7.1071830775001931E-4</c:v>
                </c:pt>
                <c:pt idx="435">
                  <c:v>9.6377568608505308E-4</c:v>
                </c:pt>
                <c:pt idx="436">
                  <c:v>1.6401956572352965E-3</c:v>
                </c:pt>
                <c:pt idx="437">
                  <c:v>3.2739547944061896E-3</c:v>
                </c:pt>
                <c:pt idx="438">
                  <c:v>6.2329789205915077E-3</c:v>
                </c:pt>
                <c:pt idx="439">
                  <c:v>4.9830348496047424E-3</c:v>
                </c:pt>
                <c:pt idx="440">
                  <c:v>3.731770707618022E-3</c:v>
                </c:pt>
                <c:pt idx="441">
                  <c:v>2.6734200302714504E-3</c:v>
                </c:pt>
                <c:pt idx="442">
                  <c:v>2.4948858732475759E-3</c:v>
                </c:pt>
                <c:pt idx="443">
                  <c:v>4.1188977649600084E-3</c:v>
                </c:pt>
                <c:pt idx="444">
                  <c:v>6.4532101108633923E-3</c:v>
                </c:pt>
                <c:pt idx="445">
                  <c:v>5.6406251247028069E-3</c:v>
                </c:pt>
                <c:pt idx="446">
                  <c:v>3.0694801151165221E-3</c:v>
                </c:pt>
                <c:pt idx="447">
                  <c:v>4.280212533171731E-3</c:v>
                </c:pt>
                <c:pt idx="448">
                  <c:v>3.518492223782158E-3</c:v>
                </c:pt>
                <c:pt idx="449">
                  <c:v>2.8132663512261285E-3</c:v>
                </c:pt>
                <c:pt idx="450">
                  <c:v>1.9977986761839633E-3</c:v>
                </c:pt>
                <c:pt idx="451">
                  <c:v>2.8139822033363833E-3</c:v>
                </c:pt>
                <c:pt idx="452">
                  <c:v>2.5762581295334375E-3</c:v>
                </c:pt>
                <c:pt idx="453">
                  <c:v>3.316866858271603E-3</c:v>
                </c:pt>
                <c:pt idx="454">
                  <c:v>5.0090118642404551E-3</c:v>
                </c:pt>
                <c:pt idx="455">
                  <c:v>4.5333091510787911E-3</c:v>
                </c:pt>
                <c:pt idx="456">
                  <c:v>5.3869619408228996E-3</c:v>
                </c:pt>
                <c:pt idx="457">
                  <c:v>6.469512114572991E-3</c:v>
                </c:pt>
                <c:pt idx="458">
                  <c:v>1.1148951982453244E-2</c:v>
                </c:pt>
                <c:pt idx="459">
                  <c:v>1.0991368502793532E-2</c:v>
                </c:pt>
                <c:pt idx="460">
                  <c:v>1.8882441789608326E-2</c:v>
                </c:pt>
                <c:pt idx="461">
                  <c:v>2.2160131775336725E-2</c:v>
                </c:pt>
                <c:pt idx="462">
                  <c:v>1.5245906802606176E-2</c:v>
                </c:pt>
                <c:pt idx="463">
                  <c:v>2.0357236287898959E-2</c:v>
                </c:pt>
                <c:pt idx="464">
                  <c:v>2.2790562833682651E-2</c:v>
                </c:pt>
                <c:pt idx="465">
                  <c:v>2.4742423661719529E-2</c:v>
                </c:pt>
                <c:pt idx="466">
                  <c:v>2.9441098617217887E-2</c:v>
                </c:pt>
                <c:pt idx="467">
                  <c:v>3.8173452541028795E-2</c:v>
                </c:pt>
                <c:pt idx="468">
                  <c:v>4.325151183097644E-2</c:v>
                </c:pt>
                <c:pt idx="469">
                  <c:v>4.7019893670786565E-2</c:v>
                </c:pt>
                <c:pt idx="470">
                  <c:v>4.9931041660692704E-2</c:v>
                </c:pt>
                <c:pt idx="471">
                  <c:v>4.8879100933429724E-2</c:v>
                </c:pt>
                <c:pt idx="472">
                  <c:v>6.0026453627263408E-2</c:v>
                </c:pt>
                <c:pt idx="473">
                  <c:v>6.0615173898736323E-2</c:v>
                </c:pt>
                <c:pt idx="474">
                  <c:v>6.3980490802202819E-2</c:v>
                </c:pt>
                <c:pt idx="475">
                  <c:v>6.5994179901687058E-2</c:v>
                </c:pt>
                <c:pt idx="476">
                  <c:v>7.4092253408454559E-2</c:v>
                </c:pt>
                <c:pt idx="477">
                  <c:v>7.8615374965188695E-2</c:v>
                </c:pt>
                <c:pt idx="478">
                  <c:v>6.2036021492185969E-2</c:v>
                </c:pt>
                <c:pt idx="479">
                  <c:v>7.6602448507894938E-2</c:v>
                </c:pt>
                <c:pt idx="480">
                  <c:v>7.1485433470119958E-2</c:v>
                </c:pt>
                <c:pt idx="481">
                  <c:v>6.2506760297605324E-2</c:v>
                </c:pt>
                <c:pt idx="482">
                  <c:v>5.4517935405902773E-2</c:v>
                </c:pt>
                <c:pt idx="483">
                  <c:v>4.2602436647355829E-2</c:v>
                </c:pt>
                <c:pt idx="484">
                  <c:v>3.283431060362945E-2</c:v>
                </c:pt>
                <c:pt idx="485">
                  <c:v>3.6372332469768204E-2</c:v>
                </c:pt>
                <c:pt idx="486">
                  <c:v>4.1893413146388815E-2</c:v>
                </c:pt>
                <c:pt idx="487">
                  <c:v>4.560275118696322E-2</c:v>
                </c:pt>
                <c:pt idx="488">
                  <c:v>4.6164822125536312E-2</c:v>
                </c:pt>
                <c:pt idx="489">
                  <c:v>3.809389230098905E-2</c:v>
                </c:pt>
                <c:pt idx="490">
                  <c:v>2.9937488365436256E-2</c:v>
                </c:pt>
                <c:pt idx="491">
                  <c:v>2.5541314277658978E-2</c:v>
                </c:pt>
                <c:pt idx="492">
                  <c:v>3.5129838006871181E-2</c:v>
                </c:pt>
                <c:pt idx="493">
                  <c:v>3.3669823409764349E-2</c:v>
                </c:pt>
                <c:pt idx="494">
                  <c:v>4.1120640484174048E-2</c:v>
                </c:pt>
                <c:pt idx="495">
                  <c:v>3.0455755443303294E-2</c:v>
                </c:pt>
                <c:pt idx="496">
                  <c:v>2.721490440722911E-2</c:v>
                </c:pt>
                <c:pt idx="497">
                  <c:v>2.5533904493374424E-2</c:v>
                </c:pt>
                <c:pt idx="498">
                  <c:v>1.8123985177279579E-2</c:v>
                </c:pt>
                <c:pt idx="499">
                  <c:v>2.2556525106203519E-2</c:v>
                </c:pt>
                <c:pt idx="500">
                  <c:v>2.7261091535761752E-2</c:v>
                </c:pt>
                <c:pt idx="501">
                  <c:v>2.3899318091711714E-2</c:v>
                </c:pt>
                <c:pt idx="502">
                  <c:v>1.9155971144647413E-2</c:v>
                </c:pt>
                <c:pt idx="503">
                  <c:v>1.5376468065046006E-2</c:v>
                </c:pt>
                <c:pt idx="504">
                  <c:v>1.6944005911249647E-2</c:v>
                </c:pt>
                <c:pt idx="505">
                  <c:v>2.5710439026788868E-2</c:v>
                </c:pt>
                <c:pt idx="506">
                  <c:v>2.1138949667401777E-2</c:v>
                </c:pt>
                <c:pt idx="507">
                  <c:v>2.3841498905402641E-2</c:v>
                </c:pt>
                <c:pt idx="508">
                  <c:v>3.195424631206225E-2</c:v>
                </c:pt>
                <c:pt idx="509">
                  <c:v>5.486636152057351E-2</c:v>
                </c:pt>
                <c:pt idx="510">
                  <c:v>9.1265042459978019E-2</c:v>
                </c:pt>
                <c:pt idx="511">
                  <c:v>5.9695582150264166E-2</c:v>
                </c:pt>
                <c:pt idx="512">
                  <c:v>4.6994068920346035E-2</c:v>
                </c:pt>
                <c:pt idx="513">
                  <c:v>4.5898503494667592E-2</c:v>
                </c:pt>
                <c:pt idx="514">
                  <c:v>4.9624176975898798E-2</c:v>
                </c:pt>
                <c:pt idx="515">
                  <c:v>5.4596622783793652E-2</c:v>
                </c:pt>
                <c:pt idx="516">
                  <c:v>4.2927994064022708E-2</c:v>
                </c:pt>
                <c:pt idx="517">
                  <c:v>4.9809995507720757E-2</c:v>
                </c:pt>
                <c:pt idx="518">
                  <c:v>7.3360694481200917E-2</c:v>
                </c:pt>
                <c:pt idx="519">
                  <c:v>2.0527140557950779E-2</c:v>
                </c:pt>
                <c:pt idx="520">
                  <c:v>1.610948305418141E-2</c:v>
                </c:pt>
                <c:pt idx="521">
                  <c:v>5.9350879569680104E-3</c:v>
                </c:pt>
                <c:pt idx="522">
                  <c:v>6.2990916703183058E-3</c:v>
                </c:pt>
                <c:pt idx="523">
                  <c:v>6.9978107075399157E-3</c:v>
                </c:pt>
                <c:pt idx="524">
                  <c:v>4.9432870980225582E-3</c:v>
                </c:pt>
                <c:pt idx="525">
                  <c:v>7.8847180980075489E-4</c:v>
                </c:pt>
                <c:pt idx="526">
                  <c:v>2.115114954114E-4</c:v>
                </c:pt>
                <c:pt idx="527">
                  <c:v>3.0922807656626737E-4</c:v>
                </c:pt>
                <c:pt idx="528">
                  <c:v>7.402522746753199E-5</c:v>
                </c:pt>
                <c:pt idx="529">
                  <c:v>4.6408547372104931E-6</c:v>
                </c:pt>
                <c:pt idx="530">
                  <c:v>1.9693894534469226E-5</c:v>
                </c:pt>
                <c:pt idx="531">
                  <c:v>1.6405104012536426E-4</c:v>
                </c:pt>
                <c:pt idx="532">
                  <c:v>1.9978339524278333E-4</c:v>
                </c:pt>
                <c:pt idx="533">
                  <c:v>4.8813416895163103E-3</c:v>
                </c:pt>
                <c:pt idx="534">
                  <c:v>8.640574143894025E-3</c:v>
                </c:pt>
                <c:pt idx="535">
                  <c:v>9.881369254740785E-3</c:v>
                </c:pt>
                <c:pt idx="536">
                  <c:v>1.0846618165539029E-2</c:v>
                </c:pt>
                <c:pt idx="537">
                  <c:v>1.2654863353074225E-2</c:v>
                </c:pt>
                <c:pt idx="538">
                  <c:v>1.2904378283087192E-2</c:v>
                </c:pt>
                <c:pt idx="539">
                  <c:v>1.9498635356601981E-2</c:v>
                </c:pt>
                <c:pt idx="540">
                  <c:v>2.2457716216623326E-2</c:v>
                </c:pt>
                <c:pt idx="541">
                  <c:v>2.3151171847509127E-2</c:v>
                </c:pt>
                <c:pt idx="542">
                  <c:v>2.7953737050719497E-2</c:v>
                </c:pt>
                <c:pt idx="543">
                  <c:v>2.6582194387400965E-2</c:v>
                </c:pt>
                <c:pt idx="544">
                  <c:v>2.3586904696294875E-2</c:v>
                </c:pt>
                <c:pt idx="545">
                  <c:v>3.0658485949217409E-2</c:v>
                </c:pt>
                <c:pt idx="546">
                  <c:v>2.9890645804944417E-2</c:v>
                </c:pt>
                <c:pt idx="547">
                  <c:v>1.5099993103879914E-2</c:v>
                </c:pt>
                <c:pt idx="548">
                  <c:v>1.3590220897830439E-2</c:v>
                </c:pt>
                <c:pt idx="549">
                  <c:v>1.6801190579435854E-2</c:v>
                </c:pt>
                <c:pt idx="550">
                  <c:v>1.6290705463775219E-2</c:v>
                </c:pt>
                <c:pt idx="551">
                  <c:v>1.6906678635761289E-2</c:v>
                </c:pt>
                <c:pt idx="552">
                  <c:v>2.0136795897714058E-2</c:v>
                </c:pt>
                <c:pt idx="553">
                  <c:v>1.7074497795528876E-2</c:v>
                </c:pt>
                <c:pt idx="554">
                  <c:v>1.9483957563367658E-2</c:v>
                </c:pt>
                <c:pt idx="555">
                  <c:v>2.2375983709024494E-2</c:v>
                </c:pt>
                <c:pt idx="556">
                  <c:v>2.0807364606147665E-2</c:v>
                </c:pt>
                <c:pt idx="557">
                  <c:v>2.7108165983569573E-2</c:v>
                </c:pt>
                <c:pt idx="558">
                  <c:v>2.7104945714041279E-2</c:v>
                </c:pt>
                <c:pt idx="559">
                  <c:v>2.5240758515221763E-2</c:v>
                </c:pt>
                <c:pt idx="560">
                  <c:v>2.8987186073776129E-2</c:v>
                </c:pt>
                <c:pt idx="561">
                  <c:v>2.8386129022650485E-2</c:v>
                </c:pt>
                <c:pt idx="562">
                  <c:v>3.1467456083932907E-2</c:v>
                </c:pt>
                <c:pt idx="563">
                  <c:v>2.7658865244943338E-2</c:v>
                </c:pt>
                <c:pt idx="564">
                  <c:v>2.0900019964514158E-2</c:v>
                </c:pt>
                <c:pt idx="565">
                  <c:v>3.1409298201794049E-2</c:v>
                </c:pt>
                <c:pt idx="566">
                  <c:v>3.1145000310246664E-2</c:v>
                </c:pt>
                <c:pt idx="567">
                  <c:v>6.0835381674379296E-2</c:v>
                </c:pt>
                <c:pt idx="568">
                  <c:v>6.3856498690126676E-2</c:v>
                </c:pt>
                <c:pt idx="569">
                  <c:v>1.9941241362605493E-2</c:v>
                </c:pt>
                <c:pt idx="570">
                  <c:v>1.2935789170382199E-2</c:v>
                </c:pt>
                <c:pt idx="571">
                  <c:v>9.6575230184132253E-3</c:v>
                </c:pt>
                <c:pt idx="572">
                  <c:v>4.6355694119343781E-3</c:v>
                </c:pt>
                <c:pt idx="573">
                  <c:v>9.8883232642853897E-3</c:v>
                </c:pt>
                <c:pt idx="574">
                  <c:v>4.0400032232012243E-3</c:v>
                </c:pt>
                <c:pt idx="575">
                  <c:v>2.3464931687743062E-4</c:v>
                </c:pt>
                <c:pt idx="576">
                  <c:v>1.7434447934408202E-3</c:v>
                </c:pt>
                <c:pt idx="577">
                  <c:v>1.7390500776389333E-3</c:v>
                </c:pt>
                <c:pt idx="578">
                  <c:v>1.6028260655040736E-3</c:v>
                </c:pt>
                <c:pt idx="579">
                  <c:v>1.6279375720489153E-3</c:v>
                </c:pt>
                <c:pt idx="580">
                  <c:v>2.022489531408701E-3</c:v>
                </c:pt>
                <c:pt idx="581">
                  <c:v>4.3146234746186127E-3</c:v>
                </c:pt>
                <c:pt idx="582">
                  <c:v>4.165795460833001E-3</c:v>
                </c:pt>
                <c:pt idx="583">
                  <c:v>2.1828182950164999E-3</c:v>
                </c:pt>
                <c:pt idx="584">
                  <c:v>1.6486454172354903E-3</c:v>
                </c:pt>
                <c:pt idx="585">
                  <c:v>3.0671910138835622E-3</c:v>
                </c:pt>
                <c:pt idx="586">
                  <c:v>2.8420911752961623E-3</c:v>
                </c:pt>
                <c:pt idx="587">
                  <c:v>1.7168508555523193E-3</c:v>
                </c:pt>
                <c:pt idx="588">
                  <c:v>1.9522913061167462E-3</c:v>
                </c:pt>
                <c:pt idx="589">
                  <c:v>2.2119962785748654E-3</c:v>
                </c:pt>
                <c:pt idx="590">
                  <c:v>3.5983604560155848E-3</c:v>
                </c:pt>
                <c:pt idx="591">
                  <c:v>2.5001225857385631E-3</c:v>
                </c:pt>
                <c:pt idx="592">
                  <c:v>1.4872351443233269E-3</c:v>
                </c:pt>
                <c:pt idx="593">
                  <c:v>8.072215071797188E-4</c:v>
                </c:pt>
                <c:pt idx="594">
                  <c:v>3.1502129867250618E-4</c:v>
                </c:pt>
                <c:pt idx="595">
                  <c:v>2.1747793818894834E-5</c:v>
                </c:pt>
                <c:pt idx="596">
                  <c:v>1.4659260946802313E-5</c:v>
                </c:pt>
                <c:pt idx="597">
                  <c:v>9.3189205422405952E-5</c:v>
                </c:pt>
                <c:pt idx="598">
                  <c:v>6.3457951042473983E-4</c:v>
                </c:pt>
                <c:pt idx="599">
                  <c:v>7.1107364817424052E-4</c:v>
                </c:pt>
                <c:pt idx="600">
                  <c:v>1.6312058661777291E-3</c:v>
                </c:pt>
                <c:pt idx="601">
                  <c:v>1.4311675540204505E-3</c:v>
                </c:pt>
                <c:pt idx="602">
                  <c:v>3.1473882159350703E-3</c:v>
                </c:pt>
                <c:pt idx="603">
                  <c:v>4.079197037312199E-3</c:v>
                </c:pt>
                <c:pt idx="604">
                  <c:v>6.7805802383758794E-3</c:v>
                </c:pt>
                <c:pt idx="605">
                  <c:v>6.3291406240304458E-3</c:v>
                </c:pt>
                <c:pt idx="606">
                  <c:v>8.5816891825339758E-3</c:v>
                </c:pt>
                <c:pt idx="607">
                  <c:v>8.0247125754659161E-3</c:v>
                </c:pt>
                <c:pt idx="608">
                  <c:v>5.3162791576216468E-3</c:v>
                </c:pt>
                <c:pt idx="609">
                  <c:v>6.44686291808766E-3</c:v>
                </c:pt>
                <c:pt idx="610">
                  <c:v>5.3431552396976051E-3</c:v>
                </c:pt>
                <c:pt idx="611">
                  <c:v>3.8334366078173194E-3</c:v>
                </c:pt>
                <c:pt idx="612">
                  <c:v>3.7301342248549753E-3</c:v>
                </c:pt>
                <c:pt idx="613">
                  <c:v>4.953640540444843E-3</c:v>
                </c:pt>
                <c:pt idx="614">
                  <c:v>1.5850632912764271E-3</c:v>
                </c:pt>
                <c:pt idx="615">
                  <c:v>1.7194436117782194E-3</c:v>
                </c:pt>
                <c:pt idx="616">
                  <c:v>1.3848237282737695E-3</c:v>
                </c:pt>
                <c:pt idx="617">
                  <c:v>1.226456076706539E-3</c:v>
                </c:pt>
                <c:pt idx="618">
                  <c:v>3.09662561541798E-3</c:v>
                </c:pt>
                <c:pt idx="619">
                  <c:v>6.244176628807995E-3</c:v>
                </c:pt>
                <c:pt idx="620">
                  <c:v>3.5258459301185613E-3</c:v>
                </c:pt>
                <c:pt idx="621">
                  <c:v>3.1206711466846338E-3</c:v>
                </c:pt>
                <c:pt idx="622">
                  <c:v>2.2676451366761821E-3</c:v>
                </c:pt>
                <c:pt idx="623">
                  <c:v>4.7620206857771743E-3</c:v>
                </c:pt>
                <c:pt idx="624">
                  <c:v>3.5645967076303156E-3</c:v>
                </c:pt>
                <c:pt idx="625">
                  <c:v>3.4860988353786894E-3</c:v>
                </c:pt>
                <c:pt idx="626">
                  <c:v>3.703425308208511E-3</c:v>
                </c:pt>
                <c:pt idx="627">
                  <c:v>3.5632981050458304E-3</c:v>
                </c:pt>
                <c:pt idx="628">
                  <c:v>6.0409103351075511E-3</c:v>
                </c:pt>
                <c:pt idx="629">
                  <c:v>7.1504662511969281E-3</c:v>
                </c:pt>
                <c:pt idx="630">
                  <c:v>6.9137159678936471E-3</c:v>
                </c:pt>
                <c:pt idx="631">
                  <c:v>6.662551306663299E-3</c:v>
                </c:pt>
                <c:pt idx="632">
                  <c:v>7.7650857248679987E-3</c:v>
                </c:pt>
                <c:pt idx="633">
                  <c:v>6.0507071029132315E-3</c:v>
                </c:pt>
                <c:pt idx="634">
                  <c:v>8.2117746541641463E-3</c:v>
                </c:pt>
                <c:pt idx="635">
                  <c:v>1.1289103059160175E-2</c:v>
                </c:pt>
                <c:pt idx="636">
                  <c:v>7.2875097488878573E-3</c:v>
                </c:pt>
                <c:pt idx="637">
                  <c:v>6.61603628050923E-3</c:v>
                </c:pt>
                <c:pt idx="638">
                  <c:v>6.4298548852299766E-3</c:v>
                </c:pt>
                <c:pt idx="639">
                  <c:v>7.3813169086833115E-3</c:v>
                </c:pt>
                <c:pt idx="640">
                  <c:v>7.0548296398554936E-3</c:v>
                </c:pt>
                <c:pt idx="641">
                  <c:v>1.2492527896417102E-2</c:v>
                </c:pt>
                <c:pt idx="642">
                  <c:v>1.2718353672573074E-2</c:v>
                </c:pt>
                <c:pt idx="643">
                  <c:v>1.1866159454107333E-2</c:v>
                </c:pt>
                <c:pt idx="644">
                  <c:v>1.4535759927291331E-2</c:v>
                </c:pt>
                <c:pt idx="645">
                  <c:v>1.1446509630555211E-2</c:v>
                </c:pt>
                <c:pt idx="646">
                  <c:v>1.1752775465495593E-2</c:v>
                </c:pt>
                <c:pt idx="647">
                  <c:v>1.4256159364376342E-2</c:v>
                </c:pt>
                <c:pt idx="648">
                  <c:v>1.7967326865598425E-2</c:v>
                </c:pt>
                <c:pt idx="649">
                  <c:v>1.4652072182126779E-2</c:v>
                </c:pt>
                <c:pt idx="650">
                  <c:v>1.5285752625858276E-2</c:v>
                </c:pt>
                <c:pt idx="651">
                  <c:v>1.6321314474080424E-2</c:v>
                </c:pt>
                <c:pt idx="652">
                  <c:v>1.9295410690352469E-2</c:v>
                </c:pt>
                <c:pt idx="653">
                  <c:v>1.9057984709756129E-2</c:v>
                </c:pt>
                <c:pt idx="654">
                  <c:v>2.3263901256447578E-2</c:v>
                </c:pt>
                <c:pt idx="655">
                  <c:v>2.6639046594760789E-2</c:v>
                </c:pt>
                <c:pt idx="656">
                  <c:v>3.0258983755210571E-2</c:v>
                </c:pt>
                <c:pt idx="657">
                  <c:v>2.6281753362421858E-2</c:v>
                </c:pt>
                <c:pt idx="658">
                  <c:v>3.0098299258277492E-2</c:v>
                </c:pt>
                <c:pt idx="659">
                  <c:v>3.4832609658643474E-2</c:v>
                </c:pt>
                <c:pt idx="660">
                  <c:v>2.908395080317551E-2</c:v>
                </c:pt>
                <c:pt idx="661">
                  <c:v>2.8070931915826058E-2</c:v>
                </c:pt>
                <c:pt idx="662">
                  <c:v>3.2260888086033668E-2</c:v>
                </c:pt>
                <c:pt idx="663">
                  <c:v>3.4309136901744322E-2</c:v>
                </c:pt>
                <c:pt idx="664">
                  <c:v>3.0612556936458746E-2</c:v>
                </c:pt>
                <c:pt idx="665">
                  <c:v>3.1077022530558301E-2</c:v>
                </c:pt>
                <c:pt idx="666">
                  <c:v>4.0970939438754121E-2</c:v>
                </c:pt>
                <c:pt idx="667">
                  <c:v>3.7195308454943253E-2</c:v>
                </c:pt>
                <c:pt idx="668">
                  <c:v>3.4203995979314568E-2</c:v>
                </c:pt>
                <c:pt idx="669">
                  <c:v>4.207829361938855E-2</c:v>
                </c:pt>
                <c:pt idx="670">
                  <c:v>4.333280306561188E-2</c:v>
                </c:pt>
                <c:pt idx="671">
                  <c:v>4.3589463227916937E-2</c:v>
                </c:pt>
                <c:pt idx="672">
                  <c:v>5.0410733075276333E-2</c:v>
                </c:pt>
                <c:pt idx="673">
                  <c:v>5.0365609089423766E-2</c:v>
                </c:pt>
                <c:pt idx="674">
                  <c:v>4.3877986347767531E-2</c:v>
                </c:pt>
                <c:pt idx="675">
                  <c:v>2.6042848771712295E-2</c:v>
                </c:pt>
                <c:pt idx="676">
                  <c:v>1.8458669865707673E-2</c:v>
                </c:pt>
                <c:pt idx="677">
                  <c:v>1.636980942288347E-2</c:v>
                </c:pt>
                <c:pt idx="678">
                  <c:v>1.5276460925988927E-2</c:v>
                </c:pt>
                <c:pt idx="679">
                  <c:v>1.0769309687057756E-2</c:v>
                </c:pt>
                <c:pt idx="680">
                  <c:v>5.964860942496532E-3</c:v>
                </c:pt>
                <c:pt idx="681">
                  <c:v>6.9283046358780973E-3</c:v>
                </c:pt>
                <c:pt idx="682">
                  <c:v>6.9804734601469224E-3</c:v>
                </c:pt>
                <c:pt idx="683">
                  <c:v>8.5073328510360258E-3</c:v>
                </c:pt>
                <c:pt idx="684">
                  <c:v>4.7200620108158097E-3</c:v>
                </c:pt>
                <c:pt idx="685">
                  <c:v>5.4311936366874649E-3</c:v>
                </c:pt>
                <c:pt idx="686">
                  <c:v>7.3452125937965842E-3</c:v>
                </c:pt>
                <c:pt idx="687">
                  <c:v>6.4834318426264213E-3</c:v>
                </c:pt>
                <c:pt idx="688">
                  <c:v>4.978562916929532E-3</c:v>
                </c:pt>
                <c:pt idx="689">
                  <c:v>4.3403785222352019E-3</c:v>
                </c:pt>
                <c:pt idx="690">
                  <c:v>4.9866069855835716E-3</c:v>
                </c:pt>
                <c:pt idx="691">
                  <c:v>4.9939945109587457E-3</c:v>
                </c:pt>
                <c:pt idx="692">
                  <c:v>4.516107225825035E-3</c:v>
                </c:pt>
                <c:pt idx="693">
                  <c:v>3.1350465508063318E-3</c:v>
                </c:pt>
                <c:pt idx="694">
                  <c:v>1.0926281899672028E-3</c:v>
                </c:pt>
                <c:pt idx="695">
                  <c:v>2.6753272393896569E-3</c:v>
                </c:pt>
                <c:pt idx="696">
                  <c:v>5.6978583190289405E-3</c:v>
                </c:pt>
                <c:pt idx="697">
                  <c:v>4.6546548908018605E-3</c:v>
                </c:pt>
                <c:pt idx="698">
                  <c:v>2.816262497195801E-3</c:v>
                </c:pt>
                <c:pt idx="699">
                  <c:v>1.7300326286933123E-3</c:v>
                </c:pt>
                <c:pt idx="700">
                  <c:v>2.4630576886820891E-3</c:v>
                </c:pt>
                <c:pt idx="701">
                  <c:v>7.366046924427069E-3</c:v>
                </c:pt>
                <c:pt idx="702">
                  <c:v>7.7990801759221023E-3</c:v>
                </c:pt>
                <c:pt idx="703">
                  <c:v>6.7583249935419193E-3</c:v>
                </c:pt>
                <c:pt idx="704">
                  <c:v>1.0000575995532975E-2</c:v>
                </c:pt>
                <c:pt idx="705">
                  <c:v>1.561094781323163E-2</c:v>
                </c:pt>
                <c:pt idx="706">
                  <c:v>1.9274530247715287E-2</c:v>
                </c:pt>
                <c:pt idx="707">
                  <c:v>2.5142581789768297E-2</c:v>
                </c:pt>
                <c:pt idx="708">
                  <c:v>3.8484600636610945E-2</c:v>
                </c:pt>
                <c:pt idx="709">
                  <c:v>4.6733482567666788E-2</c:v>
                </c:pt>
                <c:pt idx="710">
                  <c:v>4.3377400441508542E-2</c:v>
                </c:pt>
                <c:pt idx="711">
                  <c:v>4.3125846872905341E-2</c:v>
                </c:pt>
                <c:pt idx="712">
                  <c:v>4.5937857704276129E-2</c:v>
                </c:pt>
                <c:pt idx="713">
                  <c:v>5.5813135383595745E-2</c:v>
                </c:pt>
                <c:pt idx="714">
                  <c:v>7.556034058002821E-2</c:v>
                </c:pt>
                <c:pt idx="715">
                  <c:v>7.1060915105094977E-2</c:v>
                </c:pt>
                <c:pt idx="716">
                  <c:v>7.4726435091945695E-2</c:v>
                </c:pt>
                <c:pt idx="717">
                  <c:v>6.2932291974188884E-2</c:v>
                </c:pt>
                <c:pt idx="718">
                  <c:v>6.1262516796218087E-2</c:v>
                </c:pt>
                <c:pt idx="719">
                  <c:v>7.236789342845687E-2</c:v>
                </c:pt>
                <c:pt idx="720">
                  <c:v>7.9698036131525485E-2</c:v>
                </c:pt>
                <c:pt idx="721">
                  <c:v>7.7963807209946751E-2</c:v>
                </c:pt>
                <c:pt idx="722">
                  <c:v>9.1529765103223276E-2</c:v>
                </c:pt>
                <c:pt idx="723">
                  <c:v>9.9223827520791147E-2</c:v>
                </c:pt>
                <c:pt idx="724">
                  <c:v>0.10648135541564781</c:v>
                </c:pt>
                <c:pt idx="725">
                  <c:v>7.3845801103682801E-2</c:v>
                </c:pt>
                <c:pt idx="726">
                  <c:v>5.6942699375193848E-2</c:v>
                </c:pt>
                <c:pt idx="727">
                  <c:v>7.261683335127686E-2</c:v>
                </c:pt>
                <c:pt idx="728">
                  <c:v>8.6691031285078324E-2</c:v>
                </c:pt>
                <c:pt idx="729">
                  <c:v>5.6397921711208519E-2</c:v>
                </c:pt>
                <c:pt idx="730">
                  <c:v>3.6111541320587782E-2</c:v>
                </c:pt>
                <c:pt idx="731">
                  <c:v>2.9187289532536489E-2</c:v>
                </c:pt>
                <c:pt idx="732">
                  <c:v>2.664828175264821E-2</c:v>
                </c:pt>
                <c:pt idx="733">
                  <c:v>2.749461346592608E-2</c:v>
                </c:pt>
                <c:pt idx="734">
                  <c:v>3.5579311254902934E-2</c:v>
                </c:pt>
                <c:pt idx="735">
                  <c:v>5.005627703536715E-2</c:v>
                </c:pt>
                <c:pt idx="736">
                  <c:v>4.6989403476493656E-2</c:v>
                </c:pt>
                <c:pt idx="737">
                  <c:v>6.3096959431696978E-2</c:v>
                </c:pt>
                <c:pt idx="738">
                  <c:v>8.8562721405531453E-2</c:v>
                </c:pt>
                <c:pt idx="739">
                  <c:v>9.6793548913088279E-2</c:v>
                </c:pt>
                <c:pt idx="740">
                  <c:v>0.10808575483808702</c:v>
                </c:pt>
                <c:pt idx="741">
                  <c:v>0.12364803265807733</c:v>
                </c:pt>
                <c:pt idx="742">
                  <c:v>0.12689505453632222</c:v>
                </c:pt>
                <c:pt idx="743">
                  <c:v>0.11491368269313691</c:v>
                </c:pt>
                <c:pt idx="744">
                  <c:v>0.12344765693237349</c:v>
                </c:pt>
                <c:pt idx="745">
                  <c:v>0.13552074479534842</c:v>
                </c:pt>
                <c:pt idx="746">
                  <c:v>0.13961881234044132</c:v>
                </c:pt>
                <c:pt idx="747">
                  <c:v>0.15190800618330605</c:v>
                </c:pt>
                <c:pt idx="748">
                  <c:v>0.15581774260638109</c:v>
                </c:pt>
                <c:pt idx="749">
                  <c:v>0.15415389449353581</c:v>
                </c:pt>
                <c:pt idx="750">
                  <c:v>0.1815606026488033</c:v>
                </c:pt>
                <c:pt idx="751">
                  <c:v>0.22200418482478848</c:v>
                </c:pt>
                <c:pt idx="752">
                  <c:v>0.26022990953348218</c:v>
                </c:pt>
                <c:pt idx="753">
                  <c:v>0.29975817764876106</c:v>
                </c:pt>
                <c:pt idx="754">
                  <c:v>0.28047913491433735</c:v>
                </c:pt>
                <c:pt idx="755">
                  <c:v>0.28709317898463133</c:v>
                </c:pt>
                <c:pt idx="756">
                  <c:v>0.32287986190129259</c:v>
                </c:pt>
                <c:pt idx="757">
                  <c:v>0.40687117692455532</c:v>
                </c:pt>
                <c:pt idx="758">
                  <c:v>0.4696703972612466</c:v>
                </c:pt>
                <c:pt idx="759">
                  <c:v>0.37734976052772418</c:v>
                </c:pt>
                <c:pt idx="760">
                  <c:v>0.34960537567948075</c:v>
                </c:pt>
                <c:pt idx="761">
                  <c:v>0.36066112066236855</c:v>
                </c:pt>
                <c:pt idx="762">
                  <c:v>0.33551090665547179</c:v>
                </c:pt>
                <c:pt idx="763">
                  <c:v>0.34061570760287951</c:v>
                </c:pt>
                <c:pt idx="764">
                  <c:v>0.30898584496092268</c:v>
                </c:pt>
                <c:pt idx="765">
                  <c:v>0.32051714971146189</c:v>
                </c:pt>
                <c:pt idx="766">
                  <c:v>0.34834840791060662</c:v>
                </c:pt>
                <c:pt idx="767">
                  <c:v>0.22554754712502911</c:v>
                </c:pt>
                <c:pt idx="768">
                  <c:v>0.21019589975849926</c:v>
                </c:pt>
                <c:pt idx="769">
                  <c:v>0.19114628334261641</c:v>
                </c:pt>
                <c:pt idx="770">
                  <c:v>0.19909803511797897</c:v>
                </c:pt>
                <c:pt idx="771">
                  <c:v>0.19994719770019778</c:v>
                </c:pt>
                <c:pt idx="772">
                  <c:v>0.19551205704477995</c:v>
                </c:pt>
                <c:pt idx="773">
                  <c:v>0.22888613996778415</c:v>
                </c:pt>
                <c:pt idx="774">
                  <c:v>0.23393450352794429</c:v>
                </c:pt>
                <c:pt idx="775">
                  <c:v>0.22116270988922151</c:v>
                </c:pt>
                <c:pt idx="776">
                  <c:v>0.21756050583064954</c:v>
                </c:pt>
                <c:pt idx="777">
                  <c:v>0.22917826057295015</c:v>
                </c:pt>
                <c:pt idx="778">
                  <c:v>0.22524473158252778</c:v>
                </c:pt>
                <c:pt idx="779">
                  <c:v>0.21274339757844143</c:v>
                </c:pt>
                <c:pt idx="780">
                  <c:v>0.21067584784912813</c:v>
                </c:pt>
                <c:pt idx="781">
                  <c:v>0.21805722889497017</c:v>
                </c:pt>
                <c:pt idx="782">
                  <c:v>0.22114433770763733</c:v>
                </c:pt>
                <c:pt idx="783">
                  <c:v>0.22653121162890438</c:v>
                </c:pt>
                <c:pt idx="784">
                  <c:v>0.22362752856025794</c:v>
                </c:pt>
                <c:pt idx="785">
                  <c:v>0.23511422662827183</c:v>
                </c:pt>
                <c:pt idx="786">
                  <c:v>0.26643469884306287</c:v>
                </c:pt>
                <c:pt idx="787">
                  <c:v>0.24197307198609019</c:v>
                </c:pt>
                <c:pt idx="788">
                  <c:v>0.25121251194047783</c:v>
                </c:pt>
                <c:pt idx="789">
                  <c:v>0.24782881049416566</c:v>
                </c:pt>
                <c:pt idx="790">
                  <c:v>0.22156178681961478</c:v>
                </c:pt>
                <c:pt idx="791">
                  <c:v>0.22159494054492643</c:v>
                </c:pt>
                <c:pt idx="792">
                  <c:v>0.21400636471677278</c:v>
                </c:pt>
                <c:pt idx="793">
                  <c:v>0.19806760976304974</c:v>
                </c:pt>
                <c:pt idx="794">
                  <c:v>0.18429337928812753</c:v>
                </c:pt>
                <c:pt idx="795">
                  <c:v>0.2025982172521863</c:v>
                </c:pt>
                <c:pt idx="796">
                  <c:v>0.21172905839337908</c:v>
                </c:pt>
                <c:pt idx="797">
                  <c:v>0.20121167869197162</c:v>
                </c:pt>
                <c:pt idx="798">
                  <c:v>0.20190545948615157</c:v>
                </c:pt>
                <c:pt idx="799">
                  <c:v>0.19847158000164858</c:v>
                </c:pt>
                <c:pt idx="800">
                  <c:v>0.18625328569110822</c:v>
                </c:pt>
                <c:pt idx="801">
                  <c:v>0.1742945472331687</c:v>
                </c:pt>
                <c:pt idx="802">
                  <c:v>0.16796642249666521</c:v>
                </c:pt>
                <c:pt idx="803">
                  <c:v>0.16578883792663812</c:v>
                </c:pt>
                <c:pt idx="804">
                  <c:v>0.13932592486921599</c:v>
                </c:pt>
                <c:pt idx="805">
                  <c:v>0.14254676530967278</c:v>
                </c:pt>
                <c:pt idx="806">
                  <c:v>0.14467680443468381</c:v>
                </c:pt>
                <c:pt idx="807">
                  <c:v>0.1506409077578903</c:v>
                </c:pt>
                <c:pt idx="808">
                  <c:v>0.14723617020472024</c:v>
                </c:pt>
                <c:pt idx="809">
                  <c:v>0.14729915800461188</c:v>
                </c:pt>
                <c:pt idx="810">
                  <c:v>0.14512330381701591</c:v>
                </c:pt>
                <c:pt idx="811">
                  <c:v>0.15099419923914958</c:v>
                </c:pt>
                <c:pt idx="812">
                  <c:v>0.17825114092278146</c:v>
                </c:pt>
                <c:pt idx="813">
                  <c:v>0.17399575722089897</c:v>
                </c:pt>
                <c:pt idx="814">
                  <c:v>0.17110926517323818</c:v>
                </c:pt>
                <c:pt idx="815">
                  <c:v>0.17136906212794467</c:v>
                </c:pt>
                <c:pt idx="816">
                  <c:v>0.18347040756527072</c:v>
                </c:pt>
                <c:pt idx="817">
                  <c:v>0.19194292475604011</c:v>
                </c:pt>
                <c:pt idx="818">
                  <c:v>0.19012671893891581</c:v>
                </c:pt>
                <c:pt idx="819">
                  <c:v>0.17531024442371632</c:v>
                </c:pt>
                <c:pt idx="820">
                  <c:v>0.17248702069005312</c:v>
                </c:pt>
                <c:pt idx="821">
                  <c:v>0.16451973923693186</c:v>
                </c:pt>
                <c:pt idx="822">
                  <c:v>0.17323861364577617</c:v>
                </c:pt>
                <c:pt idx="823">
                  <c:v>0.17501834374562919</c:v>
                </c:pt>
                <c:pt idx="824">
                  <c:v>0.21024178378674793</c:v>
                </c:pt>
                <c:pt idx="825">
                  <c:v>0.20783865478172939</c:v>
                </c:pt>
                <c:pt idx="826">
                  <c:v>0.19152162009900309</c:v>
                </c:pt>
                <c:pt idx="827">
                  <c:v>0.195826296852911</c:v>
                </c:pt>
                <c:pt idx="828">
                  <c:v>0.21052639646512414</c:v>
                </c:pt>
                <c:pt idx="829">
                  <c:v>0.21236019736909464</c:v>
                </c:pt>
                <c:pt idx="830">
                  <c:v>0.21419385911108149</c:v>
                </c:pt>
                <c:pt idx="831">
                  <c:v>0.18445424781862335</c:v>
                </c:pt>
                <c:pt idx="832">
                  <c:v>0.16390970890664608</c:v>
                </c:pt>
                <c:pt idx="833">
                  <c:v>0.17264167893250856</c:v>
                </c:pt>
                <c:pt idx="834">
                  <c:v>0.1836022397351883</c:v>
                </c:pt>
                <c:pt idx="835">
                  <c:v>0.16333906688254657</c:v>
                </c:pt>
                <c:pt idx="836">
                  <c:v>0.15404076939942221</c:v>
                </c:pt>
                <c:pt idx="837">
                  <c:v>0.15115563133347151</c:v>
                </c:pt>
                <c:pt idx="838">
                  <c:v>0.16839458973670526</c:v>
                </c:pt>
                <c:pt idx="839">
                  <c:v>0.16485621142974657</c:v>
                </c:pt>
                <c:pt idx="840">
                  <c:v>0.14607752963261006</c:v>
                </c:pt>
                <c:pt idx="841">
                  <c:v>0.14698515603446119</c:v>
                </c:pt>
                <c:pt idx="842">
                  <c:v>0.16273918736517062</c:v>
                </c:pt>
                <c:pt idx="843">
                  <c:v>0.152023495765229</c:v>
                </c:pt>
                <c:pt idx="844">
                  <c:v>0.14005023893330507</c:v>
                </c:pt>
                <c:pt idx="845">
                  <c:v>0.13061714196083621</c:v>
                </c:pt>
                <c:pt idx="846">
                  <c:v>0.12916243884441961</c:v>
                </c:pt>
                <c:pt idx="847">
                  <c:v>0.12836612944522904</c:v>
                </c:pt>
                <c:pt idx="848">
                  <c:v>0.1187076671540654</c:v>
                </c:pt>
                <c:pt idx="849">
                  <c:v>0.128340448496751</c:v>
                </c:pt>
                <c:pt idx="850">
                  <c:v>0.13998981533076574</c:v>
                </c:pt>
                <c:pt idx="851">
                  <c:v>0.14949462761643717</c:v>
                </c:pt>
                <c:pt idx="852">
                  <c:v>0.15415964336414054</c:v>
                </c:pt>
                <c:pt idx="853">
                  <c:v>0.15199178871247776</c:v>
                </c:pt>
                <c:pt idx="854">
                  <c:v>0.14212725304209459</c:v>
                </c:pt>
                <c:pt idx="855">
                  <c:v>0.1489875185728731</c:v>
                </c:pt>
                <c:pt idx="856">
                  <c:v>0.15370746010859601</c:v>
                </c:pt>
                <c:pt idx="857">
                  <c:v>0.14965319618212716</c:v>
                </c:pt>
                <c:pt idx="858">
                  <c:v>0.15687268704656454</c:v>
                </c:pt>
                <c:pt idx="859">
                  <c:v>0.16373095829200338</c:v>
                </c:pt>
                <c:pt idx="860">
                  <c:v>0.17372548716309721</c:v>
                </c:pt>
                <c:pt idx="861">
                  <c:v>0.17205105414133634</c:v>
                </c:pt>
                <c:pt idx="862">
                  <c:v>0.18986219460593845</c:v>
                </c:pt>
                <c:pt idx="863">
                  <c:v>0.19083856946575176</c:v>
                </c:pt>
                <c:pt idx="864">
                  <c:v>0.19260723952238215</c:v>
                </c:pt>
                <c:pt idx="865">
                  <c:v>0.18846208544468074</c:v>
                </c:pt>
                <c:pt idx="866">
                  <c:v>0.19555408976003322</c:v>
                </c:pt>
                <c:pt idx="867">
                  <c:v>0.18178828286074747</c:v>
                </c:pt>
                <c:pt idx="868">
                  <c:v>0.1751784730381051</c:v>
                </c:pt>
                <c:pt idx="869">
                  <c:v>0.16511677145397297</c:v>
                </c:pt>
                <c:pt idx="870">
                  <c:v>0.15648539850235929</c:v>
                </c:pt>
                <c:pt idx="871">
                  <c:v>0.14023875683488141</c:v>
                </c:pt>
                <c:pt idx="872">
                  <c:v>0.15221672891535867</c:v>
                </c:pt>
                <c:pt idx="873">
                  <c:v>0.1491826332783146</c:v>
                </c:pt>
                <c:pt idx="874">
                  <c:v>0.15817646149220682</c:v>
                </c:pt>
                <c:pt idx="875">
                  <c:v>0.14689913339818275</c:v>
                </c:pt>
                <c:pt idx="876">
                  <c:v>0.14831727617367166</c:v>
                </c:pt>
                <c:pt idx="877">
                  <c:v>0.15983307171059602</c:v>
                </c:pt>
                <c:pt idx="878">
                  <c:v>0.15822668690463604</c:v>
                </c:pt>
                <c:pt idx="879">
                  <c:v>0.14744039154649968</c:v>
                </c:pt>
                <c:pt idx="880">
                  <c:v>0.11281639680077749</c:v>
                </c:pt>
                <c:pt idx="881">
                  <c:v>0.12352055975995394</c:v>
                </c:pt>
                <c:pt idx="882">
                  <c:v>0.10754262357121477</c:v>
                </c:pt>
                <c:pt idx="883">
                  <c:v>8.8270164092771122E-2</c:v>
                </c:pt>
                <c:pt idx="884">
                  <c:v>9.1873313719943561E-2</c:v>
                </c:pt>
                <c:pt idx="885">
                  <c:v>8.3189876307483285E-2</c:v>
                </c:pt>
                <c:pt idx="886">
                  <c:v>7.5313679191294003E-2</c:v>
                </c:pt>
                <c:pt idx="887">
                  <c:v>8.1300852404272234E-2</c:v>
                </c:pt>
                <c:pt idx="888">
                  <c:v>8.4197866291475409E-2</c:v>
                </c:pt>
                <c:pt idx="889">
                  <c:v>7.6021239670034088E-2</c:v>
                </c:pt>
                <c:pt idx="890">
                  <c:v>7.1009616551745702E-2</c:v>
                </c:pt>
                <c:pt idx="891">
                  <c:v>6.8381346757983977E-2</c:v>
                </c:pt>
                <c:pt idx="892">
                  <c:v>7.5886441244430877E-2</c:v>
                </c:pt>
                <c:pt idx="893">
                  <c:v>8.1451283899984697E-2</c:v>
                </c:pt>
                <c:pt idx="894">
                  <c:v>8.035496737618178E-2</c:v>
                </c:pt>
                <c:pt idx="895">
                  <c:v>7.5132525832765931E-2</c:v>
                </c:pt>
                <c:pt idx="896">
                  <c:v>6.2781710197954255E-2</c:v>
                </c:pt>
                <c:pt idx="897">
                  <c:v>6.9030974206979609E-2</c:v>
                </c:pt>
                <c:pt idx="898">
                  <c:v>6.1859388863255392E-2</c:v>
                </c:pt>
                <c:pt idx="899">
                  <c:v>6.6540912040676206E-2</c:v>
                </c:pt>
                <c:pt idx="900">
                  <c:v>6.5312260685492229E-2</c:v>
                </c:pt>
                <c:pt idx="901">
                  <c:v>6.8759526639252833E-2</c:v>
                </c:pt>
                <c:pt idx="902">
                  <c:v>5.9180672041655322E-2</c:v>
                </c:pt>
                <c:pt idx="903">
                  <c:v>5.3518043176305395E-2</c:v>
                </c:pt>
                <c:pt idx="904">
                  <c:v>5.2284678334625891E-2</c:v>
                </c:pt>
                <c:pt idx="905">
                  <c:v>6.599897905308294E-2</c:v>
                </c:pt>
                <c:pt idx="906">
                  <c:v>6.3763555941025812E-2</c:v>
                </c:pt>
                <c:pt idx="907">
                  <c:v>6.2471196182435094E-2</c:v>
                </c:pt>
                <c:pt idx="908">
                  <c:v>6.4044035965452606E-2</c:v>
                </c:pt>
                <c:pt idx="909">
                  <c:v>5.219577413059049E-2</c:v>
                </c:pt>
                <c:pt idx="910">
                  <c:v>4.4524085906672402E-2</c:v>
                </c:pt>
                <c:pt idx="911">
                  <c:v>4.7575482952256026E-2</c:v>
                </c:pt>
                <c:pt idx="912">
                  <c:v>5.1378600259767031E-2</c:v>
                </c:pt>
                <c:pt idx="913">
                  <c:v>5.8627334671551158E-2</c:v>
                </c:pt>
                <c:pt idx="914">
                  <c:v>4.9241784166271965E-2</c:v>
                </c:pt>
                <c:pt idx="915">
                  <c:v>4.8409590189682827E-2</c:v>
                </c:pt>
                <c:pt idx="916">
                  <c:v>4.2504277542011124E-2</c:v>
                </c:pt>
                <c:pt idx="917">
                  <c:v>3.3165440460133262E-2</c:v>
                </c:pt>
                <c:pt idx="918">
                  <c:v>3.3755018461178274E-2</c:v>
                </c:pt>
                <c:pt idx="919">
                  <c:v>4.3898436484744133E-2</c:v>
                </c:pt>
                <c:pt idx="920">
                  <c:v>4.9873628774650507E-2</c:v>
                </c:pt>
                <c:pt idx="921">
                  <c:v>4.5163659238074777E-2</c:v>
                </c:pt>
                <c:pt idx="922">
                  <c:v>4.5075199069891922E-2</c:v>
                </c:pt>
                <c:pt idx="923">
                  <c:v>5.0111247691375954E-2</c:v>
                </c:pt>
                <c:pt idx="924">
                  <c:v>5.3650009769187969E-2</c:v>
                </c:pt>
                <c:pt idx="925">
                  <c:v>5.4496690764660363E-2</c:v>
                </c:pt>
                <c:pt idx="926">
                  <c:v>6.3785579014419821E-2</c:v>
                </c:pt>
                <c:pt idx="927">
                  <c:v>6.7515710918960692E-2</c:v>
                </c:pt>
                <c:pt idx="928">
                  <c:v>6.9568234204837986E-2</c:v>
                </c:pt>
                <c:pt idx="929">
                  <c:v>6.9711285694425321E-2</c:v>
                </c:pt>
                <c:pt idx="930">
                  <c:v>7.7228272953207736E-2</c:v>
                </c:pt>
                <c:pt idx="931">
                  <c:v>7.3920407397754462E-2</c:v>
                </c:pt>
                <c:pt idx="932">
                  <c:v>7.7258938055616955E-2</c:v>
                </c:pt>
                <c:pt idx="933">
                  <c:v>6.8683475947600325E-2</c:v>
                </c:pt>
                <c:pt idx="934">
                  <c:v>6.4589055149370994E-2</c:v>
                </c:pt>
                <c:pt idx="935">
                  <c:v>6.1789754854267104E-2</c:v>
                </c:pt>
                <c:pt idx="936">
                  <c:v>6.6586493206031772E-2</c:v>
                </c:pt>
                <c:pt idx="937">
                  <c:v>6.0828885765128314E-2</c:v>
                </c:pt>
                <c:pt idx="938">
                  <c:v>5.6697645929171377E-2</c:v>
                </c:pt>
                <c:pt idx="939">
                  <c:v>5.5498522305286818E-2</c:v>
                </c:pt>
                <c:pt idx="940">
                  <c:v>6.7194946635246652E-2</c:v>
                </c:pt>
                <c:pt idx="941">
                  <c:v>7.2976117471106314E-2</c:v>
                </c:pt>
                <c:pt idx="942">
                  <c:v>9.3159298470533614E-2</c:v>
                </c:pt>
                <c:pt idx="943">
                  <c:v>9.0654577430962655E-2</c:v>
                </c:pt>
                <c:pt idx="944">
                  <c:v>7.0978123892632639E-2</c:v>
                </c:pt>
                <c:pt idx="945">
                  <c:v>6.5894094779529774E-2</c:v>
                </c:pt>
                <c:pt idx="946">
                  <c:v>8.3136140896220068E-2</c:v>
                </c:pt>
                <c:pt idx="947">
                  <c:v>9.6019176970567194E-2</c:v>
                </c:pt>
                <c:pt idx="948">
                  <c:v>7.7628815006067151E-2</c:v>
                </c:pt>
                <c:pt idx="949">
                  <c:v>5.6685633088654194E-2</c:v>
                </c:pt>
                <c:pt idx="950">
                  <c:v>5.0971314638930919E-2</c:v>
                </c:pt>
                <c:pt idx="951">
                  <c:v>4.3044109473115197E-2</c:v>
                </c:pt>
                <c:pt idx="952">
                  <c:v>3.2926954748654425E-2</c:v>
                </c:pt>
                <c:pt idx="953">
                  <c:v>2.7769257350637188E-2</c:v>
                </c:pt>
                <c:pt idx="954">
                  <c:v>3.6578558461401664E-2</c:v>
                </c:pt>
                <c:pt idx="955">
                  <c:v>3.1981973501039852E-2</c:v>
                </c:pt>
                <c:pt idx="956">
                  <c:v>2.8421007759009284E-2</c:v>
                </c:pt>
                <c:pt idx="957">
                  <c:v>2.9664613579151858E-2</c:v>
                </c:pt>
                <c:pt idx="958">
                  <c:v>2.3200558273338303E-2</c:v>
                </c:pt>
                <c:pt idx="959">
                  <c:v>2.2808061483342641E-2</c:v>
                </c:pt>
                <c:pt idx="960">
                  <c:v>3.3580627947173744E-2</c:v>
                </c:pt>
                <c:pt idx="961">
                  <c:v>4.3503809812174624E-2</c:v>
                </c:pt>
                <c:pt idx="962">
                  <c:v>3.6876185077498527E-2</c:v>
                </c:pt>
                <c:pt idx="963">
                  <c:v>4.6456825851216146E-2</c:v>
                </c:pt>
                <c:pt idx="964">
                  <c:v>6.2579508113170146E-2</c:v>
                </c:pt>
                <c:pt idx="965">
                  <c:v>8.0842795388989114E-2</c:v>
                </c:pt>
                <c:pt idx="966">
                  <c:v>8.3135396240030274E-2</c:v>
                </c:pt>
                <c:pt idx="967">
                  <c:v>8.3613944518902666E-2</c:v>
                </c:pt>
                <c:pt idx="968">
                  <c:v>9.9436991492802426E-2</c:v>
                </c:pt>
                <c:pt idx="969">
                  <c:v>0.10172118379839408</c:v>
                </c:pt>
                <c:pt idx="970">
                  <c:v>0.10519718160432713</c:v>
                </c:pt>
                <c:pt idx="971">
                  <c:v>0.10583139584568323</c:v>
                </c:pt>
                <c:pt idx="972">
                  <c:v>0.11731700302181526</c:v>
                </c:pt>
                <c:pt idx="973">
                  <c:v>0.18788286773824753</c:v>
                </c:pt>
                <c:pt idx="974">
                  <c:v>0.22992285867881646</c:v>
                </c:pt>
                <c:pt idx="975">
                  <c:v>0.22638670412938813</c:v>
                </c:pt>
                <c:pt idx="976">
                  <c:v>0.20269309314018755</c:v>
                </c:pt>
                <c:pt idx="977">
                  <c:v>0.23852462301984675</c:v>
                </c:pt>
                <c:pt idx="978">
                  <c:v>0.28895554389983474</c:v>
                </c:pt>
                <c:pt idx="979">
                  <c:v>0.30586788423697148</c:v>
                </c:pt>
                <c:pt idx="980">
                  <c:v>0.31255124028062181</c:v>
                </c:pt>
                <c:pt idx="981">
                  <c:v>0.32195869140958638</c:v>
                </c:pt>
                <c:pt idx="982">
                  <c:v>0.30784242753846258</c:v>
                </c:pt>
                <c:pt idx="983">
                  <c:v>0.27959343705467882</c:v>
                </c:pt>
                <c:pt idx="984">
                  <c:v>0.28031197966113852</c:v>
                </c:pt>
                <c:pt idx="985">
                  <c:v>0.2355601226379922</c:v>
                </c:pt>
                <c:pt idx="986">
                  <c:v>0.1864431744902636</c:v>
                </c:pt>
                <c:pt idx="987">
                  <c:v>0.17094724789511936</c:v>
                </c:pt>
                <c:pt idx="988">
                  <c:v>0.1821694614705264</c:v>
                </c:pt>
                <c:pt idx="989">
                  <c:v>0.18473459742771903</c:v>
                </c:pt>
                <c:pt idx="990">
                  <c:v>0.16900254514352203</c:v>
                </c:pt>
                <c:pt idx="991">
                  <c:v>0.16717007994285879</c:v>
                </c:pt>
                <c:pt idx="992">
                  <c:v>0.15063165129724057</c:v>
                </c:pt>
                <c:pt idx="993">
                  <c:v>0.14372856740180204</c:v>
                </c:pt>
                <c:pt idx="994">
                  <c:v>0.15398409281839651</c:v>
                </c:pt>
                <c:pt idx="995">
                  <c:v>0.15525184758453942</c:v>
                </c:pt>
                <c:pt idx="996">
                  <c:v>0.16007209165895625</c:v>
                </c:pt>
                <c:pt idx="997">
                  <c:v>0.16721760236083613</c:v>
                </c:pt>
                <c:pt idx="998">
                  <c:v>0.15383496364577315</c:v>
                </c:pt>
                <c:pt idx="999">
                  <c:v>0.13302156286357128</c:v>
                </c:pt>
                <c:pt idx="1000">
                  <c:v>0.11616732580806409</c:v>
                </c:pt>
                <c:pt idx="1001">
                  <c:v>0.10154839708588141</c:v>
                </c:pt>
                <c:pt idx="1002">
                  <c:v>0.10149420397646647</c:v>
                </c:pt>
                <c:pt idx="1003">
                  <c:v>0.10519894538052706</c:v>
                </c:pt>
                <c:pt idx="1004">
                  <c:v>0.10821057434309692</c:v>
                </c:pt>
                <c:pt idx="1005">
                  <c:v>9.6107136627279516E-2</c:v>
                </c:pt>
                <c:pt idx="1006">
                  <c:v>9.9315692101187292E-2</c:v>
                </c:pt>
                <c:pt idx="1007">
                  <c:v>9.8732427642877971E-2</c:v>
                </c:pt>
                <c:pt idx="1008">
                  <c:v>0.10393959976597499</c:v>
                </c:pt>
                <c:pt idx="1009">
                  <c:v>9.0535609201404632E-2</c:v>
                </c:pt>
                <c:pt idx="1010">
                  <c:v>8.8646753035738088E-2</c:v>
                </c:pt>
                <c:pt idx="1011">
                  <c:v>8.8917571414260529E-2</c:v>
                </c:pt>
                <c:pt idx="1012">
                  <c:v>8.3737117006064218E-2</c:v>
                </c:pt>
                <c:pt idx="1013">
                  <c:v>8.6909015089385838E-2</c:v>
                </c:pt>
                <c:pt idx="1014">
                  <c:v>8.7101373604455121E-2</c:v>
                </c:pt>
                <c:pt idx="1015">
                  <c:v>7.5866491808754211E-2</c:v>
                </c:pt>
                <c:pt idx="1016">
                  <c:v>7.3719001649062296E-2</c:v>
                </c:pt>
                <c:pt idx="1017">
                  <c:v>7.1421452761345885E-2</c:v>
                </c:pt>
                <c:pt idx="1018">
                  <c:v>6.4358580245087588E-2</c:v>
                </c:pt>
                <c:pt idx="1019">
                  <c:v>6.7686766263129888E-2</c:v>
                </c:pt>
                <c:pt idx="1020">
                  <c:v>6.8614808802429594E-2</c:v>
                </c:pt>
                <c:pt idx="1021">
                  <c:v>4.9234495394865851E-2</c:v>
                </c:pt>
                <c:pt idx="1022">
                  <c:v>4.8863528645548812E-2</c:v>
                </c:pt>
                <c:pt idx="1023">
                  <c:v>5.2921229156397985E-2</c:v>
                </c:pt>
                <c:pt idx="1024">
                  <c:v>4.8455808022597427E-2</c:v>
                </c:pt>
                <c:pt idx="1025">
                  <c:v>4.0882998656286453E-2</c:v>
                </c:pt>
                <c:pt idx="1026">
                  <c:v>4.3806424334112443E-2</c:v>
                </c:pt>
                <c:pt idx="1027">
                  <c:v>4.8284210713390736E-2</c:v>
                </c:pt>
                <c:pt idx="1028">
                  <c:v>4.4965990163547395E-2</c:v>
                </c:pt>
                <c:pt idx="1029">
                  <c:v>3.9160777538915011E-2</c:v>
                </c:pt>
                <c:pt idx="1030">
                  <c:v>4.6773238491626776E-2</c:v>
                </c:pt>
                <c:pt idx="1031">
                  <c:v>4.7671243564544087E-2</c:v>
                </c:pt>
                <c:pt idx="1032">
                  <c:v>4.7756151182019563E-2</c:v>
                </c:pt>
                <c:pt idx="1033">
                  <c:v>4.3429963746761759E-2</c:v>
                </c:pt>
                <c:pt idx="1034">
                  <c:v>3.4883516321313042E-2</c:v>
                </c:pt>
                <c:pt idx="1035">
                  <c:v>3.2452498036612112E-2</c:v>
                </c:pt>
                <c:pt idx="1036">
                  <c:v>2.1512207298964976E-2</c:v>
                </c:pt>
                <c:pt idx="1037">
                  <c:v>1.2541115309053242E-2</c:v>
                </c:pt>
                <c:pt idx="1038">
                  <c:v>9.5508661811230019E-3</c:v>
                </c:pt>
                <c:pt idx="1039">
                  <c:v>1.2868572209698916E-2</c:v>
                </c:pt>
                <c:pt idx="1040">
                  <c:v>1.2258607932536348E-2</c:v>
                </c:pt>
                <c:pt idx="1041">
                  <c:v>9.9912124013374192E-3</c:v>
                </c:pt>
                <c:pt idx="1042">
                  <c:v>1.1443403809499271E-2</c:v>
                </c:pt>
                <c:pt idx="1043">
                  <c:v>1.0639432540599021E-2</c:v>
                </c:pt>
                <c:pt idx="1044">
                  <c:v>9.9967449220235947E-3</c:v>
                </c:pt>
                <c:pt idx="1045">
                  <c:v>1.3114786624747589E-2</c:v>
                </c:pt>
                <c:pt idx="1046">
                  <c:v>1.3026465869629628E-2</c:v>
                </c:pt>
                <c:pt idx="1047">
                  <c:v>1.4498923546153702E-2</c:v>
                </c:pt>
                <c:pt idx="1048">
                  <c:v>1.2729976825569906E-2</c:v>
                </c:pt>
                <c:pt idx="1049">
                  <c:v>2.0046834964441113E-2</c:v>
                </c:pt>
                <c:pt idx="1050">
                  <c:v>2.1775787148083866E-2</c:v>
                </c:pt>
                <c:pt idx="1051">
                  <c:v>2.2696606902397342E-2</c:v>
                </c:pt>
                <c:pt idx="1052">
                  <c:v>3.7603160006732458E-2</c:v>
                </c:pt>
                <c:pt idx="1053">
                  <c:v>1.9903435965031607E-2</c:v>
                </c:pt>
                <c:pt idx="1054">
                  <c:v>1.4148364841169594E-2</c:v>
                </c:pt>
                <c:pt idx="1055">
                  <c:v>1.9856229167741078E-2</c:v>
                </c:pt>
                <c:pt idx="1056">
                  <c:v>2.1965971979449134E-2</c:v>
                </c:pt>
                <c:pt idx="1057">
                  <c:v>2.3647171661204634E-2</c:v>
                </c:pt>
                <c:pt idx="1058">
                  <c:v>2.2926230536395201E-2</c:v>
                </c:pt>
                <c:pt idx="1059">
                  <c:v>2.4387754314494772E-2</c:v>
                </c:pt>
                <c:pt idx="1060">
                  <c:v>2.8633872079947179E-2</c:v>
                </c:pt>
                <c:pt idx="1061">
                  <c:v>3.0959912782448591E-2</c:v>
                </c:pt>
                <c:pt idx="1062">
                  <c:v>3.5332635272198466E-2</c:v>
                </c:pt>
                <c:pt idx="1063">
                  <c:v>3.7628934737908515E-2</c:v>
                </c:pt>
                <c:pt idx="1064">
                  <c:v>3.7388221181926973E-2</c:v>
                </c:pt>
                <c:pt idx="1065">
                  <c:v>3.7945777474507052E-2</c:v>
                </c:pt>
                <c:pt idx="1066">
                  <c:v>3.4489164123400286E-2</c:v>
                </c:pt>
                <c:pt idx="1067">
                  <c:v>4.7187549102196295E-2</c:v>
                </c:pt>
                <c:pt idx="1068">
                  <c:v>5.6183593879612491E-2</c:v>
                </c:pt>
                <c:pt idx="1069">
                  <c:v>7.3816828759974307E-2</c:v>
                </c:pt>
                <c:pt idx="1070">
                  <c:v>7.1329469727702322E-2</c:v>
                </c:pt>
                <c:pt idx="1071">
                  <c:v>8.4270850285962706E-2</c:v>
                </c:pt>
                <c:pt idx="1072">
                  <c:v>8.9289736495066774E-2</c:v>
                </c:pt>
                <c:pt idx="1073">
                  <c:v>9.5260175385250681E-2</c:v>
                </c:pt>
                <c:pt idx="1074">
                  <c:v>0.10176568905075173</c:v>
                </c:pt>
                <c:pt idx="1075">
                  <c:v>8.7499527966482138E-2</c:v>
                </c:pt>
                <c:pt idx="1076">
                  <c:v>7.7397353468372065E-2</c:v>
                </c:pt>
                <c:pt idx="1077">
                  <c:v>6.7125783971775543E-2</c:v>
                </c:pt>
                <c:pt idx="1078">
                  <c:v>5.5123589874654669E-2</c:v>
                </c:pt>
                <c:pt idx="1079">
                  <c:v>7.106623582937853E-2</c:v>
                </c:pt>
                <c:pt idx="1080">
                  <c:v>7.52840750862485E-2</c:v>
                </c:pt>
                <c:pt idx="1081">
                  <c:v>7.7455159683860325E-2</c:v>
                </c:pt>
                <c:pt idx="1082">
                  <c:v>7.1290455763670338E-2</c:v>
                </c:pt>
                <c:pt idx="1083">
                  <c:v>8.7889744067022046E-2</c:v>
                </c:pt>
                <c:pt idx="1084">
                  <c:v>9.5456156861571134E-2</c:v>
                </c:pt>
                <c:pt idx="1085">
                  <c:v>0.10421027141689324</c:v>
                </c:pt>
                <c:pt idx="1086">
                  <c:v>9.7712689771678934E-2</c:v>
                </c:pt>
                <c:pt idx="1087">
                  <c:v>9.6807609667563965E-2</c:v>
                </c:pt>
                <c:pt idx="1088">
                  <c:v>8.9245797746086458E-2</c:v>
                </c:pt>
                <c:pt idx="1089">
                  <c:v>7.4730548795329838E-2</c:v>
                </c:pt>
                <c:pt idx="1090">
                  <c:v>7.1026108529255852E-2</c:v>
                </c:pt>
                <c:pt idx="1091">
                  <c:v>7.7275773743234452E-2</c:v>
                </c:pt>
                <c:pt idx="1092">
                  <c:v>7.4003642246973408E-2</c:v>
                </c:pt>
                <c:pt idx="1093">
                  <c:v>6.5641552635201605E-2</c:v>
                </c:pt>
                <c:pt idx="1094">
                  <c:v>6.094967030508338E-2</c:v>
                </c:pt>
                <c:pt idx="1095">
                  <c:v>6.1387219285963135E-2</c:v>
                </c:pt>
                <c:pt idx="1096">
                  <c:v>7.2154452897173274E-2</c:v>
                </c:pt>
                <c:pt idx="1097">
                  <c:v>6.9712380316592243E-2</c:v>
                </c:pt>
                <c:pt idx="1098">
                  <c:v>6.0583111740789106E-2</c:v>
                </c:pt>
                <c:pt idx="1099">
                  <c:v>5.0101405508608393E-2</c:v>
                </c:pt>
                <c:pt idx="1100">
                  <c:v>4.1562294625037431E-2</c:v>
                </c:pt>
                <c:pt idx="1101">
                  <c:v>4.1471872299738484E-2</c:v>
                </c:pt>
                <c:pt idx="1102">
                  <c:v>3.3057828169012711E-2</c:v>
                </c:pt>
                <c:pt idx="1103">
                  <c:v>2.7265496807420245E-2</c:v>
                </c:pt>
                <c:pt idx="1104">
                  <c:v>3.1823785176187676E-2</c:v>
                </c:pt>
                <c:pt idx="1105">
                  <c:v>3.0449155401259767E-2</c:v>
                </c:pt>
                <c:pt idx="1106">
                  <c:v>3.1528398971665227E-2</c:v>
                </c:pt>
                <c:pt idx="1107">
                  <c:v>2.8587995207150902E-2</c:v>
                </c:pt>
                <c:pt idx="1108">
                  <c:v>2.0334150444753153E-2</c:v>
                </c:pt>
                <c:pt idx="1109">
                  <c:v>1.9078959400321067E-2</c:v>
                </c:pt>
                <c:pt idx="1110">
                  <c:v>1.3037387550716236E-2</c:v>
                </c:pt>
                <c:pt idx="1111">
                  <c:v>1.3059299534934612E-2</c:v>
                </c:pt>
                <c:pt idx="1112">
                  <c:v>9.431693936203845E-3</c:v>
                </c:pt>
                <c:pt idx="1113">
                  <c:v>8.0208825953854146E-3</c:v>
                </c:pt>
                <c:pt idx="1114">
                  <c:v>3.4767944211488711E-3</c:v>
                </c:pt>
                <c:pt idx="1115">
                  <c:v>5.079035460545887E-3</c:v>
                </c:pt>
                <c:pt idx="1116">
                  <c:v>1.0318971268714183E-2</c:v>
                </c:pt>
                <c:pt idx="1117">
                  <c:v>1.4178940435193747E-2</c:v>
                </c:pt>
                <c:pt idx="1118">
                  <c:v>1.95000408779624E-2</c:v>
                </c:pt>
                <c:pt idx="1119">
                  <c:v>1.8757370861340678E-2</c:v>
                </c:pt>
                <c:pt idx="1120">
                  <c:v>1.5885216456648817E-2</c:v>
                </c:pt>
                <c:pt idx="1121">
                  <c:v>1.2010249835593456E-2</c:v>
                </c:pt>
                <c:pt idx="1122">
                  <c:v>1.0886944084030289E-2</c:v>
                </c:pt>
                <c:pt idx="1123">
                  <c:v>3.281972820503553E-2</c:v>
                </c:pt>
                <c:pt idx="1124">
                  <c:v>5.4118500102000901E-2</c:v>
                </c:pt>
                <c:pt idx="1125">
                  <c:v>4.3001753494420578E-2</c:v>
                </c:pt>
                <c:pt idx="1126">
                  <c:v>4.3697937442727972E-2</c:v>
                </c:pt>
                <c:pt idx="1127">
                  <c:v>4.9805943295871277E-2</c:v>
                </c:pt>
                <c:pt idx="1128">
                  <c:v>7.5033171557471287E-2</c:v>
                </c:pt>
                <c:pt idx="1129">
                  <c:v>5.7136775914000154E-2</c:v>
                </c:pt>
                <c:pt idx="1130">
                  <c:v>5.7355245491744623E-2</c:v>
                </c:pt>
                <c:pt idx="1131">
                  <c:v>6.0519174200080073E-2</c:v>
                </c:pt>
                <c:pt idx="1132">
                  <c:v>9.075003997282946E-2</c:v>
                </c:pt>
                <c:pt idx="1133">
                  <c:v>0.10998331451379931</c:v>
                </c:pt>
                <c:pt idx="1134">
                  <c:v>0.10660830764661385</c:v>
                </c:pt>
                <c:pt idx="1135">
                  <c:v>8.5114476141310721E-2</c:v>
                </c:pt>
                <c:pt idx="1136">
                  <c:v>8.7109046795720693E-2</c:v>
                </c:pt>
                <c:pt idx="1137">
                  <c:v>0.10190132991088965</c:v>
                </c:pt>
                <c:pt idx="1138">
                  <c:v>0.1117334136075574</c:v>
                </c:pt>
                <c:pt idx="1139">
                  <c:v>0.11125056251200625</c:v>
                </c:pt>
                <c:pt idx="1140">
                  <c:v>8.3605842301536559E-2</c:v>
                </c:pt>
                <c:pt idx="1141">
                  <c:v>7.5338574208601974E-2</c:v>
                </c:pt>
                <c:pt idx="1142">
                  <c:v>5.4908414877688307E-2</c:v>
                </c:pt>
                <c:pt idx="1143">
                  <c:v>5.8986979052608822E-2</c:v>
                </c:pt>
                <c:pt idx="1144">
                  <c:v>7.0959609155398118E-2</c:v>
                </c:pt>
                <c:pt idx="1145">
                  <c:v>7.3571103738019214E-2</c:v>
                </c:pt>
                <c:pt idx="1146">
                  <c:v>7.8796134201275667E-2</c:v>
                </c:pt>
                <c:pt idx="1147">
                  <c:v>6.9147844712406661E-2</c:v>
                </c:pt>
                <c:pt idx="1148">
                  <c:v>9.2932263405116317E-2</c:v>
                </c:pt>
                <c:pt idx="1149">
                  <c:v>8.6901893653461834E-2</c:v>
                </c:pt>
                <c:pt idx="1150">
                  <c:v>6.2469528437108048E-2</c:v>
                </c:pt>
                <c:pt idx="1151">
                  <c:v>6.1399954446859493E-2</c:v>
                </c:pt>
                <c:pt idx="1152">
                  <c:v>4.6826749311061927E-2</c:v>
                </c:pt>
                <c:pt idx="1153">
                  <c:v>3.3287377662051115E-2</c:v>
                </c:pt>
                <c:pt idx="1154">
                  <c:v>6.5516569484486767E-2</c:v>
                </c:pt>
                <c:pt idx="1155">
                  <c:v>6.1815234370980902E-2</c:v>
                </c:pt>
                <c:pt idx="1156">
                  <c:v>0.11998917121034586</c:v>
                </c:pt>
                <c:pt idx="1157">
                  <c:v>0.16718302759429021</c:v>
                </c:pt>
                <c:pt idx="1158">
                  <c:v>0.20858724728528266</c:v>
                </c:pt>
                <c:pt idx="1159">
                  <c:v>0.22384702873837048</c:v>
                </c:pt>
                <c:pt idx="1160">
                  <c:v>0.23037192528199435</c:v>
                </c:pt>
                <c:pt idx="1161">
                  <c:v>0.22928586157705877</c:v>
                </c:pt>
                <c:pt idx="1162">
                  <c:v>0.2216634122724189</c:v>
                </c:pt>
                <c:pt idx="1163">
                  <c:v>0.22978079602185805</c:v>
                </c:pt>
                <c:pt idx="1164">
                  <c:v>0.24011487144502131</c:v>
                </c:pt>
                <c:pt idx="1165">
                  <c:v>0.25046259857871273</c:v>
                </c:pt>
                <c:pt idx="1166">
                  <c:v>0.24054252810587018</c:v>
                </c:pt>
                <c:pt idx="1167">
                  <c:v>0.21336281139397401</c:v>
                </c:pt>
                <c:pt idx="1168">
                  <c:v>0.1961822272718253</c:v>
                </c:pt>
                <c:pt idx="1169">
                  <c:v>0.20693159991255802</c:v>
                </c:pt>
                <c:pt idx="1170">
                  <c:v>0.21185307623292182</c:v>
                </c:pt>
                <c:pt idx="1171">
                  <c:v>0.2212381142660006</c:v>
                </c:pt>
                <c:pt idx="1172">
                  <c:v>0.23792605664240218</c:v>
                </c:pt>
                <c:pt idx="1173">
                  <c:v>0.23944702141049423</c:v>
                </c:pt>
                <c:pt idx="1174">
                  <c:v>0.22187889917209222</c:v>
                </c:pt>
                <c:pt idx="1175">
                  <c:v>0.22783425489188813</c:v>
                </c:pt>
                <c:pt idx="1176">
                  <c:v>0.24698728017488</c:v>
                </c:pt>
                <c:pt idx="1177">
                  <c:v>0.25051660910901374</c:v>
                </c:pt>
                <c:pt idx="1178">
                  <c:v>0.23714224999686576</c:v>
                </c:pt>
                <c:pt idx="1179">
                  <c:v>0.22227210003533468</c:v>
                </c:pt>
                <c:pt idx="1180">
                  <c:v>0.21736822162972522</c:v>
                </c:pt>
                <c:pt idx="1181">
                  <c:v>0.22727742398972195</c:v>
                </c:pt>
                <c:pt idx="1182">
                  <c:v>0.22242083069859561</c:v>
                </c:pt>
                <c:pt idx="1183">
                  <c:v>0.23000904927580193</c:v>
                </c:pt>
                <c:pt idx="1184">
                  <c:v>0.23550107354224659</c:v>
                </c:pt>
                <c:pt idx="1185">
                  <c:v>0.2327935870744593</c:v>
                </c:pt>
                <c:pt idx="1186">
                  <c:v>0.2307814293203731</c:v>
                </c:pt>
                <c:pt idx="1187">
                  <c:v>0.24416023567536826</c:v>
                </c:pt>
                <c:pt idx="1188">
                  <c:v>0.23788633584826022</c:v>
                </c:pt>
                <c:pt idx="1189">
                  <c:v>0.24760554058491133</c:v>
                </c:pt>
                <c:pt idx="1190">
                  <c:v>0.21933763039821486</c:v>
                </c:pt>
                <c:pt idx="1191">
                  <c:v>0.20814739679853103</c:v>
                </c:pt>
                <c:pt idx="1192">
                  <c:v>0.23188093704004628</c:v>
                </c:pt>
                <c:pt idx="1193">
                  <c:v>0.25170233715900214</c:v>
                </c:pt>
                <c:pt idx="1194">
                  <c:v>0.24514201291074841</c:v>
                </c:pt>
                <c:pt idx="1195">
                  <c:v>0.23958065888778488</c:v>
                </c:pt>
                <c:pt idx="1196">
                  <c:v>0.24532231801809415</c:v>
                </c:pt>
                <c:pt idx="1197">
                  <c:v>0.24980008959314501</c:v>
                </c:pt>
                <c:pt idx="1198">
                  <c:v>0.2596202514091086</c:v>
                </c:pt>
                <c:pt idx="1199">
                  <c:v>0.28138879351016421</c:v>
                </c:pt>
                <c:pt idx="1200">
                  <c:v>0.28386420871757184</c:v>
                </c:pt>
                <c:pt idx="1201">
                  <c:v>0.27223330666155143</c:v>
                </c:pt>
                <c:pt idx="1202">
                  <c:v>0.23344762070704889</c:v>
                </c:pt>
                <c:pt idx="1203">
                  <c:v>0.23360099179808202</c:v>
                </c:pt>
                <c:pt idx="1204">
                  <c:v>0.22231603335000763</c:v>
                </c:pt>
                <c:pt idx="1205">
                  <c:v>0.18971936033517042</c:v>
                </c:pt>
                <c:pt idx="1206">
                  <c:v>0.19544913364739319</c:v>
                </c:pt>
                <c:pt idx="1207">
                  <c:v>0.20398318601163293</c:v>
                </c:pt>
                <c:pt idx="1208">
                  <c:v>0.180633157201676</c:v>
                </c:pt>
                <c:pt idx="1209">
                  <c:v>0.15510015258146256</c:v>
                </c:pt>
                <c:pt idx="1210">
                  <c:v>0.15312532716212524</c:v>
                </c:pt>
                <c:pt idx="1211">
                  <c:v>0.18611207232590032</c:v>
                </c:pt>
                <c:pt idx="1212">
                  <c:v>0.16107936225394684</c:v>
                </c:pt>
                <c:pt idx="1213">
                  <c:v>0.14900851606902263</c:v>
                </c:pt>
                <c:pt idx="1214">
                  <c:v>0.14882152795136636</c:v>
                </c:pt>
                <c:pt idx="1215">
                  <c:v>0.13421631440011414</c:v>
                </c:pt>
                <c:pt idx="1216">
                  <c:v>0.12315823819027796</c:v>
                </c:pt>
                <c:pt idx="1217">
                  <c:v>0.12272155045657185</c:v>
                </c:pt>
                <c:pt idx="1218">
                  <c:v>0.11695111302806191</c:v>
                </c:pt>
                <c:pt idx="1219">
                  <c:v>0.11822285578377663</c:v>
                </c:pt>
                <c:pt idx="1220">
                  <c:v>0.10003821523101605</c:v>
                </c:pt>
                <c:pt idx="1221">
                  <c:v>7.5903819000762277E-2</c:v>
                </c:pt>
                <c:pt idx="1222">
                  <c:v>6.9844828387843463E-2</c:v>
                </c:pt>
                <c:pt idx="1223">
                  <c:v>7.8426737309847533E-2</c:v>
                </c:pt>
                <c:pt idx="1224">
                  <c:v>8.488683349111846E-2</c:v>
                </c:pt>
                <c:pt idx="1225">
                  <c:v>8.8011950172822567E-2</c:v>
                </c:pt>
                <c:pt idx="1226">
                  <c:v>7.7647847305785597E-2</c:v>
                </c:pt>
                <c:pt idx="1227">
                  <c:v>8.161258879206057E-2</c:v>
                </c:pt>
                <c:pt idx="1228">
                  <c:v>8.3591655284792107E-2</c:v>
                </c:pt>
                <c:pt idx="1229">
                  <c:v>7.413539446617326E-2</c:v>
                </c:pt>
                <c:pt idx="1230">
                  <c:v>7.6463705197814522E-2</c:v>
                </c:pt>
                <c:pt idx="1231">
                  <c:v>7.9662984753981106E-2</c:v>
                </c:pt>
                <c:pt idx="1232">
                  <c:v>7.0108764003787738E-2</c:v>
                </c:pt>
                <c:pt idx="1233">
                  <c:v>6.9549356708350857E-2</c:v>
                </c:pt>
                <c:pt idx="1234">
                  <c:v>7.9932796498916603E-2</c:v>
                </c:pt>
                <c:pt idx="1235">
                  <c:v>8.5294133730114158E-2</c:v>
                </c:pt>
                <c:pt idx="1236">
                  <c:v>8.3359805363064005E-2</c:v>
                </c:pt>
                <c:pt idx="1237">
                  <c:v>7.4427535406670145E-2</c:v>
                </c:pt>
                <c:pt idx="1238">
                  <c:v>9.3128589381712812E-2</c:v>
                </c:pt>
                <c:pt idx="1239">
                  <c:v>9.3891186978812852E-2</c:v>
                </c:pt>
                <c:pt idx="1240">
                  <c:v>9.726885076832828E-2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26120"/>
        <c:axId val="622122592"/>
      </c:scatterChart>
      <c:valAx>
        <c:axId val="622125728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9256"/>
        <c:crosses val="autoZero"/>
        <c:crossBetween val="midCat"/>
        <c:majorUnit val="249"/>
        <c:minorUnit val="249"/>
      </c:valAx>
      <c:valAx>
        <c:axId val="6221292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5728"/>
        <c:crosses val="autoZero"/>
        <c:crossBetween val="midCat"/>
      </c:valAx>
      <c:valAx>
        <c:axId val="622122592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6120"/>
        <c:crosses val="max"/>
        <c:crossBetween val="midCat"/>
      </c:valAx>
      <c:valAx>
        <c:axId val="622126120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2592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45"/>
  <sheetViews>
    <sheetView workbookViewId="0">
      <selection sqref="A1:E2345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1506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1530</v>
      </c>
      <c r="C3" s="28"/>
      <c r="D3" s="23"/>
      <c r="E3" s="23"/>
    </row>
    <row r="4" spans="1:5" x14ac:dyDescent="0.2">
      <c r="A4" s="23" t="s">
        <v>1</v>
      </c>
      <c r="B4" s="26">
        <v>544.46</v>
      </c>
      <c r="C4" s="26">
        <v>374631421.37</v>
      </c>
      <c r="D4" s="23"/>
      <c r="E4" s="23"/>
    </row>
    <row r="5" spans="1:5" x14ac:dyDescent="0.2">
      <c r="A5" s="23" t="s">
        <v>2</v>
      </c>
      <c r="B5" s="26">
        <v>543.61</v>
      </c>
      <c r="C5" s="26">
        <v>374004955.75</v>
      </c>
      <c r="D5" s="23"/>
      <c r="E5" s="23"/>
    </row>
    <row r="6" spans="1:5" x14ac:dyDescent="0.2">
      <c r="A6" s="23" t="s">
        <v>3</v>
      </c>
      <c r="B6" s="26">
        <v>539.83000000000004</v>
      </c>
      <c r="C6" s="26">
        <v>371336613.56999999</v>
      </c>
      <c r="D6" s="23"/>
      <c r="E6" s="23"/>
    </row>
    <row r="7" spans="1:5" x14ac:dyDescent="0.2">
      <c r="A7" s="23" t="s">
        <v>4</v>
      </c>
      <c r="B7" s="26">
        <v>536.12</v>
      </c>
      <c r="C7" s="26">
        <v>368761152.37</v>
      </c>
      <c r="D7" s="23"/>
      <c r="E7" s="23"/>
    </row>
    <row r="8" spans="1:5" x14ac:dyDescent="0.2">
      <c r="A8" s="23" t="s">
        <v>5</v>
      </c>
      <c r="B8" s="26">
        <v>528.16</v>
      </c>
      <c r="C8" s="26">
        <v>362168139.13999999</v>
      </c>
      <c r="D8" s="23"/>
      <c r="E8" s="23"/>
    </row>
    <row r="9" spans="1:5" x14ac:dyDescent="0.2">
      <c r="A9" s="23" t="s">
        <v>6</v>
      </c>
      <c r="B9" s="26">
        <v>538.71</v>
      </c>
      <c r="C9" s="26">
        <v>373950512.92000002</v>
      </c>
      <c r="D9" s="23"/>
      <c r="E9" s="23"/>
    </row>
    <row r="10" spans="1:5" x14ac:dyDescent="0.2">
      <c r="A10" s="23" t="s">
        <v>7</v>
      </c>
      <c r="B10" s="26">
        <v>530.23</v>
      </c>
      <c r="C10" s="26">
        <v>368599981.43000001</v>
      </c>
      <c r="D10" s="23"/>
      <c r="E10" s="23"/>
    </row>
    <row r="11" spans="1:5" x14ac:dyDescent="0.2">
      <c r="A11" s="23" t="s">
        <v>8</v>
      </c>
      <c r="B11" s="26">
        <v>525.46</v>
      </c>
      <c r="C11" s="26">
        <v>362649571.14999998</v>
      </c>
      <c r="D11" s="23"/>
      <c r="E11" s="23"/>
    </row>
    <row r="12" spans="1:5" x14ac:dyDescent="0.2">
      <c r="A12" s="23" t="s">
        <v>9</v>
      </c>
      <c r="B12" s="26">
        <v>526.14</v>
      </c>
      <c r="C12" s="26">
        <v>366179009.24000001</v>
      </c>
      <c r="D12" s="23"/>
      <c r="E12" s="23"/>
    </row>
    <row r="13" spans="1:5" x14ac:dyDescent="0.2">
      <c r="A13" s="23" t="s">
        <v>10</v>
      </c>
      <c r="B13" s="26">
        <v>540.04</v>
      </c>
      <c r="C13" s="26">
        <v>372673471.50999999</v>
      </c>
      <c r="D13" s="23"/>
      <c r="E13" s="23"/>
    </row>
    <row r="14" spans="1:5" x14ac:dyDescent="0.2">
      <c r="A14" s="23" t="s">
        <v>11</v>
      </c>
      <c r="B14" s="26">
        <v>540.17999999999995</v>
      </c>
      <c r="C14" s="26">
        <v>366882946.27999997</v>
      </c>
      <c r="D14" s="23"/>
      <c r="E14" s="23"/>
    </row>
    <row r="15" spans="1:5" x14ac:dyDescent="0.2">
      <c r="A15" s="23" t="s">
        <v>12</v>
      </c>
      <c r="B15" s="26">
        <v>543.48</v>
      </c>
      <c r="C15" s="26">
        <v>368493644.13999999</v>
      </c>
      <c r="D15" s="23"/>
      <c r="E15" s="23"/>
    </row>
    <row r="16" spans="1:5" x14ac:dyDescent="0.2">
      <c r="A16" s="23" t="s">
        <v>13</v>
      </c>
      <c r="B16" s="26">
        <v>539.91999999999996</v>
      </c>
      <c r="C16" s="26">
        <v>364730138.58999997</v>
      </c>
      <c r="D16" s="23"/>
      <c r="E16" s="23"/>
    </row>
    <row r="17" spans="1:5" x14ac:dyDescent="0.2">
      <c r="A17" s="23" t="s">
        <v>14</v>
      </c>
      <c r="B17" s="26">
        <v>547.1</v>
      </c>
      <c r="C17" s="26">
        <v>369271846.14999998</v>
      </c>
      <c r="D17" s="22"/>
      <c r="E17" s="22"/>
    </row>
    <row r="18" spans="1:5" x14ac:dyDescent="0.2">
      <c r="A18" s="23" t="s">
        <v>15</v>
      </c>
      <c r="B18" s="26">
        <v>531.29999999999995</v>
      </c>
      <c r="C18" s="26">
        <v>358490760.49000001</v>
      </c>
      <c r="D18" s="22"/>
      <c r="E18" s="22"/>
    </row>
    <row r="19" spans="1:5" x14ac:dyDescent="0.2">
      <c r="A19" s="23" t="s">
        <v>16</v>
      </c>
      <c r="B19" s="26">
        <v>525.34</v>
      </c>
      <c r="C19" s="26">
        <v>365664676.51999998</v>
      </c>
      <c r="D19" s="22"/>
      <c r="E19" s="22"/>
    </row>
    <row r="20" spans="1:5" x14ac:dyDescent="0.2">
      <c r="A20" s="23" t="s">
        <v>17</v>
      </c>
      <c r="B20" s="26">
        <v>512.1</v>
      </c>
      <c r="C20" s="26">
        <v>357259120.31999999</v>
      </c>
      <c r="D20" s="22"/>
      <c r="E20" s="22"/>
    </row>
    <row r="21" spans="1:5" x14ac:dyDescent="0.2">
      <c r="A21" s="23" t="s">
        <v>18</v>
      </c>
      <c r="B21" s="26">
        <v>507.24</v>
      </c>
      <c r="C21" s="26">
        <v>355288248.48000002</v>
      </c>
      <c r="D21" s="22"/>
      <c r="E21" s="22"/>
    </row>
    <row r="22" spans="1:5" x14ac:dyDescent="0.2">
      <c r="A22" s="23" t="s">
        <v>19</v>
      </c>
      <c r="B22" s="26">
        <v>502.59</v>
      </c>
      <c r="C22" s="26">
        <v>355276236.63</v>
      </c>
      <c r="D22" s="22"/>
      <c r="E22" s="22"/>
    </row>
    <row r="23" spans="1:5" x14ac:dyDescent="0.2">
      <c r="A23" s="23" t="s">
        <v>20</v>
      </c>
      <c r="B23" s="26">
        <v>499.5</v>
      </c>
      <c r="C23" s="26">
        <v>356539839.44</v>
      </c>
      <c r="D23" s="22"/>
      <c r="E23" s="22"/>
    </row>
    <row r="24" spans="1:5" x14ac:dyDescent="0.2">
      <c r="A24" s="23" t="s">
        <v>21</v>
      </c>
      <c r="B24" s="26">
        <v>485.73</v>
      </c>
      <c r="C24" s="26">
        <v>344504572.81</v>
      </c>
      <c r="D24" s="22"/>
      <c r="E24" s="22"/>
    </row>
    <row r="25" spans="1:5" x14ac:dyDescent="0.2">
      <c r="A25" s="23" t="s">
        <v>22</v>
      </c>
      <c r="B25" s="26">
        <v>525.34</v>
      </c>
      <c r="C25" s="26">
        <v>372067476.41000003</v>
      </c>
      <c r="D25" s="22"/>
      <c r="E25" s="22"/>
    </row>
    <row r="26" spans="1:5" x14ac:dyDescent="0.2">
      <c r="A26" s="23" t="s">
        <v>23</v>
      </c>
      <c r="B26" s="26">
        <v>541.46</v>
      </c>
      <c r="C26" s="26">
        <v>381346323.69999999</v>
      </c>
      <c r="D26" s="22"/>
      <c r="E26" s="22"/>
    </row>
    <row r="27" spans="1:5" x14ac:dyDescent="0.2">
      <c r="A27" s="23" t="s">
        <v>24</v>
      </c>
      <c r="B27" s="26">
        <v>549.94000000000005</v>
      </c>
      <c r="C27" s="26">
        <v>392208863.11000001</v>
      </c>
      <c r="D27" s="22"/>
      <c r="E27" s="22"/>
    </row>
    <row r="28" spans="1:5" x14ac:dyDescent="0.2">
      <c r="A28" s="23" t="s">
        <v>25</v>
      </c>
      <c r="B28" s="26">
        <v>537.77</v>
      </c>
      <c r="C28" s="26">
        <v>390995782.66000003</v>
      </c>
      <c r="D28" s="22"/>
      <c r="E28" s="22"/>
    </row>
    <row r="29" spans="1:5" x14ac:dyDescent="0.2">
      <c r="A29" s="23" t="s">
        <v>26</v>
      </c>
      <c r="B29" s="26">
        <v>550.62</v>
      </c>
      <c r="C29" s="26">
        <v>398694522.00999999</v>
      </c>
      <c r="D29" s="22"/>
      <c r="E29" s="22"/>
    </row>
    <row r="30" spans="1:5" x14ac:dyDescent="0.2">
      <c r="A30" s="23" t="s">
        <v>27</v>
      </c>
      <c r="B30" s="26">
        <v>542.16999999999996</v>
      </c>
      <c r="C30" s="26">
        <v>383359355.06999999</v>
      </c>
      <c r="D30" s="22"/>
      <c r="E30" s="22"/>
    </row>
    <row r="31" spans="1:5" x14ac:dyDescent="0.2">
      <c r="A31" s="23" t="s">
        <v>28</v>
      </c>
      <c r="B31" s="26">
        <v>531.26</v>
      </c>
      <c r="C31" s="26">
        <v>381902312.60000002</v>
      </c>
      <c r="D31" s="22"/>
      <c r="E31" s="22"/>
    </row>
    <row r="32" spans="1:5" x14ac:dyDescent="0.2">
      <c r="A32" s="23" t="s">
        <v>29</v>
      </c>
      <c r="B32" s="26">
        <v>576.6</v>
      </c>
      <c r="C32" s="26">
        <v>413874673.32999998</v>
      </c>
      <c r="D32" s="22"/>
      <c r="E32" s="22"/>
    </row>
    <row r="33" spans="1:5" x14ac:dyDescent="0.2">
      <c r="A33" s="23" t="s">
        <v>30</v>
      </c>
      <c r="B33" s="26">
        <v>590.88</v>
      </c>
      <c r="C33" s="26">
        <v>412546005.52999997</v>
      </c>
      <c r="D33" s="22"/>
      <c r="E33" s="22"/>
    </row>
    <row r="34" spans="1:5" x14ac:dyDescent="0.2">
      <c r="A34" s="23" t="s">
        <v>31</v>
      </c>
      <c r="B34" s="26">
        <v>588.22</v>
      </c>
      <c r="C34" s="26">
        <v>412548807.17000002</v>
      </c>
      <c r="D34" s="22"/>
      <c r="E34" s="22"/>
    </row>
    <row r="35" spans="1:5" x14ac:dyDescent="0.2">
      <c r="A35" s="23" t="s">
        <v>32</v>
      </c>
      <c r="B35" s="26">
        <v>603.03</v>
      </c>
      <c r="C35" s="26">
        <v>420554855.57999998</v>
      </c>
      <c r="D35" s="22"/>
      <c r="E35" s="22"/>
    </row>
    <row r="36" spans="1:5" x14ac:dyDescent="0.2">
      <c r="A36" s="23" t="s">
        <v>33</v>
      </c>
      <c r="B36" s="26">
        <v>601.80999999999995</v>
      </c>
      <c r="C36" s="26">
        <v>419066307.94</v>
      </c>
      <c r="D36" s="22"/>
      <c r="E36" s="22"/>
    </row>
    <row r="37" spans="1:5" x14ac:dyDescent="0.2">
      <c r="A37" s="23" t="s">
        <v>34</v>
      </c>
      <c r="B37" s="26">
        <v>603.04999999999995</v>
      </c>
      <c r="C37" s="26">
        <v>418322405.39999998</v>
      </c>
      <c r="D37" s="22"/>
      <c r="E37" s="22"/>
    </row>
    <row r="38" spans="1:5" x14ac:dyDescent="0.2">
      <c r="A38" s="23" t="s">
        <v>35</v>
      </c>
      <c r="B38" s="26">
        <v>606.72</v>
      </c>
      <c r="C38" s="26">
        <v>420033641.18000001</v>
      </c>
      <c r="D38" s="22"/>
      <c r="E38" s="22"/>
    </row>
    <row r="39" spans="1:5" x14ac:dyDescent="0.2">
      <c r="A39" s="23" t="s">
        <v>36</v>
      </c>
      <c r="B39" s="26">
        <v>608.42999999999995</v>
      </c>
      <c r="C39" s="26">
        <v>418111605.66000003</v>
      </c>
      <c r="D39" s="22"/>
      <c r="E39" s="22"/>
    </row>
    <row r="40" spans="1:5" x14ac:dyDescent="0.2">
      <c r="A40" s="23" t="s">
        <v>37</v>
      </c>
      <c r="B40" s="26">
        <v>607.33000000000004</v>
      </c>
      <c r="C40" s="26">
        <v>415889904.18000001</v>
      </c>
      <c r="D40" s="22"/>
      <c r="E40" s="22"/>
    </row>
    <row r="41" spans="1:5" x14ac:dyDescent="0.2">
      <c r="A41" s="23" t="s">
        <v>38</v>
      </c>
      <c r="B41" s="26">
        <v>606.67999999999995</v>
      </c>
      <c r="C41" s="26">
        <v>413405029.93000001</v>
      </c>
      <c r="D41" s="22"/>
      <c r="E41" s="22"/>
    </row>
    <row r="42" spans="1:5" x14ac:dyDescent="0.2">
      <c r="A42" s="23" t="s">
        <v>39</v>
      </c>
      <c r="B42" s="26">
        <v>608.47</v>
      </c>
      <c r="C42" s="26">
        <v>413620842.13</v>
      </c>
      <c r="D42" s="22"/>
      <c r="E42" s="22"/>
    </row>
    <row r="43" spans="1:5" x14ac:dyDescent="0.2">
      <c r="A43" s="23" t="s">
        <v>40</v>
      </c>
      <c r="B43" s="26">
        <v>609.22</v>
      </c>
      <c r="C43" s="26">
        <v>409934108.62</v>
      </c>
      <c r="D43" s="22"/>
      <c r="E43" s="22"/>
    </row>
    <row r="44" spans="1:5" x14ac:dyDescent="0.2">
      <c r="A44" s="23" t="s">
        <v>41</v>
      </c>
      <c r="B44" s="26">
        <v>606.12</v>
      </c>
      <c r="C44" s="26">
        <v>407264362.01999998</v>
      </c>
      <c r="D44" s="22"/>
      <c r="E44" s="22"/>
    </row>
    <row r="45" spans="1:5" x14ac:dyDescent="0.2">
      <c r="A45" s="23" t="s">
        <v>42</v>
      </c>
      <c r="B45" s="26">
        <v>610.14</v>
      </c>
      <c r="C45" s="26">
        <v>402469582.22000003</v>
      </c>
      <c r="D45" s="22"/>
      <c r="E45" s="22"/>
    </row>
    <row r="46" spans="1:5" x14ac:dyDescent="0.2">
      <c r="A46" s="23" t="s">
        <v>43</v>
      </c>
      <c r="B46" s="26">
        <v>600.17999999999995</v>
      </c>
      <c r="C46" s="26">
        <v>390112874.42000002</v>
      </c>
      <c r="D46" s="22"/>
      <c r="E46" s="22"/>
    </row>
    <row r="47" spans="1:5" x14ac:dyDescent="0.2">
      <c r="A47" s="23" t="s">
        <v>44</v>
      </c>
      <c r="B47" s="26">
        <v>597.98</v>
      </c>
      <c r="C47" s="26">
        <v>387142605.05000001</v>
      </c>
      <c r="D47" s="22"/>
      <c r="E47" s="22"/>
    </row>
    <row r="48" spans="1:5" x14ac:dyDescent="0.2">
      <c r="A48" s="23" t="s">
        <v>45</v>
      </c>
      <c r="B48" s="26">
        <v>596.95000000000005</v>
      </c>
      <c r="C48" s="26">
        <v>385252128.32999998</v>
      </c>
      <c r="D48" s="22"/>
      <c r="E48" s="22"/>
    </row>
    <row r="49" spans="1:5" x14ac:dyDescent="0.2">
      <c r="A49" s="23" t="s">
        <v>46</v>
      </c>
      <c r="B49" s="26">
        <v>602.52</v>
      </c>
      <c r="C49" s="26">
        <v>386648292.39999998</v>
      </c>
      <c r="D49" s="22"/>
      <c r="E49" s="22"/>
    </row>
    <row r="50" spans="1:5" x14ac:dyDescent="0.2">
      <c r="A50" s="23" t="s">
        <v>47</v>
      </c>
      <c r="B50" s="26">
        <v>597.79999999999995</v>
      </c>
      <c r="C50" s="26">
        <v>383547752.30000001</v>
      </c>
      <c r="D50" s="22"/>
      <c r="E50" s="22"/>
    </row>
    <row r="51" spans="1:5" x14ac:dyDescent="0.2">
      <c r="A51" s="23" t="s">
        <v>48</v>
      </c>
      <c r="B51" s="26">
        <v>593.52</v>
      </c>
      <c r="C51" s="26">
        <v>381223901.25999999</v>
      </c>
      <c r="D51" s="22"/>
      <c r="E51" s="22"/>
    </row>
    <row r="52" spans="1:5" x14ac:dyDescent="0.2">
      <c r="A52" s="23" t="s">
        <v>49</v>
      </c>
      <c r="B52" s="26">
        <v>589.22</v>
      </c>
      <c r="C52" s="26">
        <v>377710185.55000001</v>
      </c>
      <c r="D52" s="22"/>
      <c r="E52" s="22"/>
    </row>
    <row r="53" spans="1:5" x14ac:dyDescent="0.2">
      <c r="A53" s="23" t="s">
        <v>50</v>
      </c>
      <c r="B53" s="26">
        <v>591.46</v>
      </c>
      <c r="C53" s="26">
        <v>377853557.26999998</v>
      </c>
      <c r="D53" s="22"/>
      <c r="E53" s="22"/>
    </row>
    <row r="54" spans="1:5" x14ac:dyDescent="0.2">
      <c r="A54" s="23" t="s">
        <v>51</v>
      </c>
      <c r="B54" s="26">
        <v>590.04</v>
      </c>
      <c r="C54" s="26">
        <v>375652772.54000002</v>
      </c>
      <c r="D54" s="22"/>
      <c r="E54" s="22"/>
    </row>
    <row r="55" spans="1:5" x14ac:dyDescent="0.2">
      <c r="A55" s="23" t="s">
        <v>52</v>
      </c>
      <c r="B55" s="26">
        <v>590.76</v>
      </c>
      <c r="C55" s="26">
        <v>372845557.80000001</v>
      </c>
      <c r="D55" s="22"/>
      <c r="E55" s="22"/>
    </row>
    <row r="56" spans="1:5" x14ac:dyDescent="0.2">
      <c r="A56" s="23" t="s">
        <v>53</v>
      </c>
      <c r="B56" s="26">
        <v>595.21</v>
      </c>
      <c r="C56" s="26">
        <v>374371365.13</v>
      </c>
      <c r="D56" s="22"/>
      <c r="E56" s="22"/>
    </row>
    <row r="57" spans="1:5" x14ac:dyDescent="0.2">
      <c r="A57" s="23" t="s">
        <v>54</v>
      </c>
      <c r="B57" s="26">
        <v>596.02</v>
      </c>
      <c r="C57" s="26">
        <v>365009212.44</v>
      </c>
      <c r="D57" s="22"/>
      <c r="E57" s="22"/>
    </row>
    <row r="58" spans="1:5" x14ac:dyDescent="0.2">
      <c r="A58" s="23" t="s">
        <v>55</v>
      </c>
      <c r="B58" s="26">
        <v>573.45000000000005</v>
      </c>
      <c r="C58" s="26">
        <v>347236974.54000002</v>
      </c>
      <c r="D58" s="22"/>
      <c r="E58" s="22"/>
    </row>
    <row r="59" spans="1:5" x14ac:dyDescent="0.2">
      <c r="A59" s="23" t="s">
        <v>56</v>
      </c>
      <c r="B59" s="26">
        <v>576.35</v>
      </c>
      <c r="C59" s="26">
        <v>340634315</v>
      </c>
      <c r="D59" s="22"/>
      <c r="E59" s="22"/>
    </row>
    <row r="60" spans="1:5" x14ac:dyDescent="0.2">
      <c r="A60" s="23" t="s">
        <v>57</v>
      </c>
      <c r="B60" s="26">
        <v>576.4</v>
      </c>
      <c r="C60" s="26">
        <v>342354475.50999999</v>
      </c>
      <c r="D60" s="22"/>
      <c r="E60" s="22"/>
    </row>
    <row r="61" spans="1:5" x14ac:dyDescent="0.2">
      <c r="A61" s="23" t="s">
        <v>58</v>
      </c>
      <c r="B61" s="26">
        <v>580.27</v>
      </c>
      <c r="C61" s="26">
        <v>335405891.95999998</v>
      </c>
      <c r="D61" s="22"/>
      <c r="E61" s="22"/>
    </row>
    <row r="62" spans="1:5" x14ac:dyDescent="0.2">
      <c r="A62" s="23" t="s">
        <v>59</v>
      </c>
      <c r="B62" s="26">
        <v>577.29</v>
      </c>
      <c r="C62" s="26">
        <v>332911448.44999999</v>
      </c>
      <c r="D62" s="22"/>
      <c r="E62" s="22"/>
    </row>
    <row r="63" spans="1:5" x14ac:dyDescent="0.2">
      <c r="A63" s="23" t="s">
        <v>60</v>
      </c>
      <c r="B63" s="26">
        <v>577.97</v>
      </c>
      <c r="C63" s="26">
        <v>332929923.06999999</v>
      </c>
      <c r="D63" s="22"/>
      <c r="E63" s="22"/>
    </row>
    <row r="64" spans="1:5" x14ac:dyDescent="0.2">
      <c r="A64" s="23" t="s">
        <v>61</v>
      </c>
      <c r="B64" s="26">
        <v>569.30999999999995</v>
      </c>
      <c r="C64" s="26">
        <v>327955044.88999999</v>
      </c>
      <c r="D64" s="22"/>
      <c r="E64" s="22"/>
    </row>
    <row r="65" spans="1:5" x14ac:dyDescent="0.2">
      <c r="A65" s="23" t="s">
        <v>62</v>
      </c>
      <c r="B65" s="26">
        <v>553.47</v>
      </c>
      <c r="C65" s="26">
        <v>316668576.85000002</v>
      </c>
      <c r="D65" s="22"/>
      <c r="E65" s="22"/>
    </row>
    <row r="66" spans="1:5" x14ac:dyDescent="0.2">
      <c r="A66" s="23" t="s">
        <v>63</v>
      </c>
      <c r="B66" s="26">
        <v>549.05999999999995</v>
      </c>
      <c r="C66" s="26">
        <v>313792911.81999999</v>
      </c>
      <c r="D66" s="22"/>
      <c r="E66" s="22"/>
    </row>
    <row r="67" spans="1:5" x14ac:dyDescent="0.2">
      <c r="A67" s="23" t="s">
        <v>64</v>
      </c>
      <c r="B67" s="26">
        <v>543.20000000000005</v>
      </c>
      <c r="C67" s="26">
        <v>308772305.63</v>
      </c>
      <c r="D67" s="22"/>
      <c r="E67" s="22"/>
    </row>
    <row r="68" spans="1:5" x14ac:dyDescent="0.2">
      <c r="A68" s="23" t="s">
        <v>65</v>
      </c>
      <c r="B68" s="26">
        <v>542.64</v>
      </c>
      <c r="C68" s="26">
        <v>307421188.75999999</v>
      </c>
      <c r="D68" s="22"/>
      <c r="E68" s="22"/>
    </row>
    <row r="69" spans="1:5" x14ac:dyDescent="0.2">
      <c r="A69" s="23" t="s">
        <v>66</v>
      </c>
      <c r="B69" s="26">
        <v>533.57000000000005</v>
      </c>
      <c r="C69" s="26">
        <v>302304780.85000002</v>
      </c>
      <c r="D69" s="22"/>
      <c r="E69" s="22"/>
    </row>
    <row r="70" spans="1:5" x14ac:dyDescent="0.2">
      <c r="A70" s="23" t="s">
        <v>67</v>
      </c>
      <c r="B70" s="26">
        <v>529.97</v>
      </c>
      <c r="C70" s="26">
        <v>300650858.04000002</v>
      </c>
      <c r="D70" s="22"/>
      <c r="E70" s="22"/>
    </row>
    <row r="71" spans="1:5" x14ac:dyDescent="0.2">
      <c r="A71" s="23" t="s">
        <v>68</v>
      </c>
      <c r="B71" s="26">
        <v>529.78</v>
      </c>
      <c r="C71" s="26">
        <v>303831771.13</v>
      </c>
      <c r="D71" s="22"/>
      <c r="E71" s="22"/>
    </row>
    <row r="72" spans="1:5" x14ac:dyDescent="0.2">
      <c r="A72" s="23" t="s">
        <v>69</v>
      </c>
      <c r="B72" s="26">
        <v>537.69000000000005</v>
      </c>
      <c r="C72" s="26">
        <v>307701013.31999999</v>
      </c>
      <c r="D72" s="22"/>
      <c r="E72" s="22"/>
    </row>
    <row r="73" spans="1:5" x14ac:dyDescent="0.2">
      <c r="A73" s="23" t="s">
        <v>70</v>
      </c>
      <c r="B73" s="26">
        <v>544.54</v>
      </c>
      <c r="C73" s="26">
        <v>318616522.82999998</v>
      </c>
      <c r="D73" s="22"/>
      <c r="E73" s="22"/>
    </row>
    <row r="74" spans="1:5" x14ac:dyDescent="0.2">
      <c r="A74" s="23" t="s">
        <v>71</v>
      </c>
      <c r="B74" s="26">
        <v>545.5</v>
      </c>
      <c r="C74" s="26">
        <v>320427967.19999999</v>
      </c>
      <c r="D74" s="22"/>
      <c r="E74" s="22"/>
    </row>
    <row r="75" spans="1:5" x14ac:dyDescent="0.2">
      <c r="A75" s="23" t="s">
        <v>72</v>
      </c>
      <c r="B75" s="26">
        <v>556.66999999999996</v>
      </c>
      <c r="C75" s="26">
        <v>325937996.38999999</v>
      </c>
      <c r="D75" s="22"/>
      <c r="E75" s="22"/>
    </row>
    <row r="76" spans="1:5" x14ac:dyDescent="0.2">
      <c r="A76" s="23" t="s">
        <v>73</v>
      </c>
      <c r="B76" s="26">
        <v>567.39</v>
      </c>
      <c r="C76" s="26">
        <v>329807758.45999998</v>
      </c>
      <c r="D76" s="22"/>
      <c r="E76" s="22"/>
    </row>
    <row r="77" spans="1:5" x14ac:dyDescent="0.2">
      <c r="A77" s="23" t="s">
        <v>74</v>
      </c>
      <c r="B77" s="26">
        <v>564.13</v>
      </c>
      <c r="C77" s="26">
        <v>326300108.17000002</v>
      </c>
      <c r="D77" s="22"/>
      <c r="E77" s="22"/>
    </row>
    <row r="78" spans="1:5" x14ac:dyDescent="0.2">
      <c r="A78" s="23" t="s">
        <v>75</v>
      </c>
      <c r="B78" s="26">
        <v>563.16</v>
      </c>
      <c r="C78" s="26">
        <v>325055151.48000002</v>
      </c>
      <c r="D78" s="22"/>
      <c r="E78" s="22"/>
    </row>
    <row r="79" spans="1:5" x14ac:dyDescent="0.2">
      <c r="A79" s="23" t="s">
        <v>76</v>
      </c>
      <c r="B79" s="26">
        <v>560.46</v>
      </c>
      <c r="C79" s="26">
        <v>317154926.12</v>
      </c>
      <c r="D79" s="22"/>
      <c r="E79" s="22"/>
    </row>
    <row r="80" spans="1:5" x14ac:dyDescent="0.2">
      <c r="A80" s="23" t="s">
        <v>77</v>
      </c>
      <c r="B80" s="26">
        <v>560.12</v>
      </c>
      <c r="C80" s="26">
        <v>316188887.86000001</v>
      </c>
      <c r="D80" s="22"/>
      <c r="E80" s="22"/>
    </row>
    <row r="81" spans="1:5" x14ac:dyDescent="0.2">
      <c r="A81" s="23" t="s">
        <v>78</v>
      </c>
      <c r="B81" s="26">
        <v>558.07000000000005</v>
      </c>
      <c r="C81" s="26">
        <v>314006276.57999998</v>
      </c>
      <c r="D81" s="22"/>
      <c r="E81" s="22"/>
    </row>
    <row r="82" spans="1:5" x14ac:dyDescent="0.2">
      <c r="A82" s="23" t="s">
        <v>79</v>
      </c>
      <c r="B82" s="26">
        <v>541.57000000000005</v>
      </c>
      <c r="C82" s="26">
        <v>304138219.58999997</v>
      </c>
      <c r="D82" s="22"/>
      <c r="E82" s="22"/>
    </row>
    <row r="83" spans="1:5" x14ac:dyDescent="0.2">
      <c r="A83" s="23" t="s">
        <v>80</v>
      </c>
      <c r="B83" s="26">
        <v>538.25</v>
      </c>
      <c r="C83" s="26">
        <v>298888839.98000002</v>
      </c>
      <c r="D83" s="22"/>
      <c r="E83" s="22"/>
    </row>
    <row r="84" spans="1:5" x14ac:dyDescent="0.2">
      <c r="A84" s="23" t="s">
        <v>81</v>
      </c>
      <c r="B84" s="26">
        <v>535.41999999999996</v>
      </c>
      <c r="C84" s="26">
        <v>290139412.32999998</v>
      </c>
      <c r="D84" s="22"/>
      <c r="E84" s="22"/>
    </row>
    <row r="85" spans="1:5" x14ac:dyDescent="0.2">
      <c r="A85" s="23" t="s">
        <v>82</v>
      </c>
      <c r="B85" s="26">
        <v>526.49</v>
      </c>
      <c r="C85" s="26">
        <v>281327908.82999998</v>
      </c>
      <c r="D85" s="22"/>
      <c r="E85" s="22"/>
    </row>
    <row r="86" spans="1:5" x14ac:dyDescent="0.2">
      <c r="A86" s="23" t="s">
        <v>83</v>
      </c>
      <c r="B86" s="26">
        <v>532.74</v>
      </c>
      <c r="C86" s="26">
        <v>282286716.69999999</v>
      </c>
      <c r="D86" s="22"/>
      <c r="E86" s="22"/>
    </row>
    <row r="87" spans="1:5" x14ac:dyDescent="0.2">
      <c r="A87" s="23" t="s">
        <v>84</v>
      </c>
      <c r="B87" s="26">
        <v>538.57000000000005</v>
      </c>
      <c r="C87" s="26">
        <v>284378126.81</v>
      </c>
      <c r="D87" s="22"/>
      <c r="E87" s="22"/>
    </row>
    <row r="88" spans="1:5" x14ac:dyDescent="0.2">
      <c r="A88" s="23" t="s">
        <v>85</v>
      </c>
      <c r="B88" s="26">
        <v>530.49</v>
      </c>
      <c r="C88" s="26">
        <v>277772255.29000002</v>
      </c>
      <c r="D88" s="22"/>
      <c r="E88" s="22"/>
    </row>
    <row r="89" spans="1:5" x14ac:dyDescent="0.2">
      <c r="A89" s="23" t="s">
        <v>86</v>
      </c>
      <c r="B89" s="26">
        <v>529.24</v>
      </c>
      <c r="C89" s="26">
        <v>273267662.88</v>
      </c>
      <c r="D89" s="22"/>
      <c r="E89" s="22"/>
    </row>
    <row r="90" spans="1:5" x14ac:dyDescent="0.2">
      <c r="A90" s="23" t="s">
        <v>87</v>
      </c>
      <c r="B90" s="26">
        <v>520.54999999999995</v>
      </c>
      <c r="C90" s="26">
        <v>263127141.58000001</v>
      </c>
      <c r="D90" s="22"/>
      <c r="E90" s="22"/>
    </row>
    <row r="91" spans="1:5" x14ac:dyDescent="0.2">
      <c r="A91" s="23" t="s">
        <v>88</v>
      </c>
      <c r="B91" s="26">
        <v>513.20000000000005</v>
      </c>
      <c r="C91" s="26">
        <v>250739800.59999999</v>
      </c>
      <c r="D91" s="22"/>
      <c r="E91" s="22"/>
    </row>
    <row r="92" spans="1:5" x14ac:dyDescent="0.2">
      <c r="A92" s="23" t="s">
        <v>89</v>
      </c>
      <c r="B92" s="26">
        <v>511.6</v>
      </c>
      <c r="C92" s="26">
        <v>248468506.72</v>
      </c>
      <c r="D92" s="22"/>
      <c r="E92" s="22"/>
    </row>
    <row r="93" spans="1:5" x14ac:dyDescent="0.2">
      <c r="A93" s="23" t="s">
        <v>90</v>
      </c>
      <c r="B93" s="26">
        <v>509.62</v>
      </c>
      <c r="C93" s="26">
        <v>246749249.00999999</v>
      </c>
      <c r="D93" s="22"/>
      <c r="E93" s="22"/>
    </row>
    <row r="94" spans="1:5" x14ac:dyDescent="0.2">
      <c r="A94" s="23" t="s">
        <v>91</v>
      </c>
      <c r="B94" s="26">
        <v>510.96</v>
      </c>
      <c r="C94" s="26">
        <v>247566989.03</v>
      </c>
      <c r="D94" s="22"/>
      <c r="E94" s="22"/>
    </row>
    <row r="95" spans="1:5" x14ac:dyDescent="0.2">
      <c r="A95" s="23" t="s">
        <v>92</v>
      </c>
      <c r="B95" s="26">
        <v>509.53</v>
      </c>
      <c r="C95" s="26">
        <v>246469817.27000001</v>
      </c>
      <c r="D95" s="22"/>
      <c r="E95" s="22"/>
    </row>
    <row r="96" spans="1:5" x14ac:dyDescent="0.2">
      <c r="A96" s="23" t="s">
        <v>93</v>
      </c>
      <c r="B96" s="26">
        <v>510.11</v>
      </c>
      <c r="C96" s="26">
        <v>246192460.96000001</v>
      </c>
      <c r="D96" s="22"/>
      <c r="E96" s="22"/>
    </row>
    <row r="97" spans="1:5" x14ac:dyDescent="0.2">
      <c r="A97" s="23" t="s">
        <v>94</v>
      </c>
      <c r="B97" s="26">
        <v>494.96</v>
      </c>
      <c r="C97" s="26">
        <v>238663675.19</v>
      </c>
      <c r="D97" s="22"/>
      <c r="E97" s="22"/>
    </row>
    <row r="98" spans="1:5" x14ac:dyDescent="0.2">
      <c r="A98" s="23" t="s">
        <v>95</v>
      </c>
      <c r="B98" s="26">
        <v>487.66</v>
      </c>
      <c r="C98" s="26">
        <v>234852566.52000001</v>
      </c>
      <c r="D98" s="22"/>
      <c r="E98" s="22"/>
    </row>
    <row r="99" spans="1:5" x14ac:dyDescent="0.2">
      <c r="A99" s="23" t="s">
        <v>96</v>
      </c>
      <c r="B99" s="26">
        <v>485.69</v>
      </c>
      <c r="C99" s="26">
        <v>233450885.62</v>
      </c>
      <c r="D99" s="22"/>
      <c r="E99" s="22"/>
    </row>
    <row r="100" spans="1:5" x14ac:dyDescent="0.2">
      <c r="A100" s="23" t="s">
        <v>97</v>
      </c>
      <c r="B100" s="26">
        <v>477.36</v>
      </c>
      <c r="C100" s="26">
        <v>229476872.50999999</v>
      </c>
      <c r="D100" s="22"/>
      <c r="E100" s="22"/>
    </row>
    <row r="101" spans="1:5" x14ac:dyDescent="0.2">
      <c r="A101" s="23" t="s">
        <v>98</v>
      </c>
      <c r="B101" s="26">
        <v>485.89</v>
      </c>
      <c r="C101" s="26">
        <v>233411452.72999999</v>
      </c>
      <c r="D101" s="22"/>
      <c r="E101" s="22"/>
    </row>
    <row r="102" spans="1:5" x14ac:dyDescent="0.2">
      <c r="A102" s="23" t="s">
        <v>99</v>
      </c>
      <c r="B102" s="26">
        <v>484.24</v>
      </c>
      <c r="C102" s="26">
        <v>229713913.97999999</v>
      </c>
      <c r="D102" s="22"/>
      <c r="E102" s="22"/>
    </row>
    <row r="103" spans="1:5" x14ac:dyDescent="0.2">
      <c r="A103" s="23" t="s">
        <v>100</v>
      </c>
      <c r="B103" s="26">
        <v>468.75</v>
      </c>
      <c r="C103" s="26">
        <v>222168586.52000001</v>
      </c>
      <c r="D103" s="22"/>
      <c r="E103" s="22"/>
    </row>
    <row r="104" spans="1:5" x14ac:dyDescent="0.2">
      <c r="A104" s="23" t="s">
        <v>101</v>
      </c>
      <c r="B104" s="26">
        <v>467.01</v>
      </c>
      <c r="C104" s="26">
        <v>221734142.06</v>
      </c>
      <c r="D104" s="22"/>
      <c r="E104" s="22"/>
    </row>
    <row r="105" spans="1:5" x14ac:dyDescent="0.2">
      <c r="A105" s="23" t="s">
        <v>102</v>
      </c>
      <c r="B105" s="26">
        <v>465.99</v>
      </c>
      <c r="C105" s="26">
        <v>221604132.91</v>
      </c>
      <c r="D105" s="22"/>
      <c r="E105" s="22"/>
    </row>
    <row r="106" spans="1:5" x14ac:dyDescent="0.2">
      <c r="A106" s="23" t="s">
        <v>103</v>
      </c>
      <c r="B106" s="26">
        <v>468.13</v>
      </c>
      <c r="C106" s="26">
        <v>222594395.55000001</v>
      </c>
      <c r="D106" s="22"/>
      <c r="E106" s="22"/>
    </row>
    <row r="107" spans="1:5" x14ac:dyDescent="0.2">
      <c r="A107" s="23" t="s">
        <v>104</v>
      </c>
      <c r="B107" s="26">
        <v>473.08</v>
      </c>
      <c r="C107" s="26">
        <v>224961789.43000001</v>
      </c>
      <c r="D107" s="22"/>
      <c r="E107" s="22"/>
    </row>
    <row r="108" spans="1:5" x14ac:dyDescent="0.2">
      <c r="A108" s="23" t="s">
        <v>105</v>
      </c>
      <c r="B108" s="26">
        <v>469.47</v>
      </c>
      <c r="C108" s="26">
        <v>224167633.09</v>
      </c>
      <c r="D108" s="22"/>
      <c r="E108" s="22"/>
    </row>
    <row r="109" spans="1:5" x14ac:dyDescent="0.2">
      <c r="A109" s="23" t="s">
        <v>106</v>
      </c>
      <c r="B109" s="26">
        <v>464.09</v>
      </c>
      <c r="C109" s="26">
        <v>223205412.99000001</v>
      </c>
      <c r="D109" s="22"/>
      <c r="E109" s="22"/>
    </row>
    <row r="110" spans="1:5" x14ac:dyDescent="0.2">
      <c r="A110" s="23" t="s">
        <v>107</v>
      </c>
      <c r="B110" s="26">
        <v>458.86</v>
      </c>
      <c r="C110" s="26">
        <v>220677943.13999999</v>
      </c>
      <c r="D110" s="22"/>
      <c r="E110" s="22"/>
    </row>
    <row r="111" spans="1:5" x14ac:dyDescent="0.2">
      <c r="A111" s="23" t="s">
        <v>108</v>
      </c>
      <c r="B111" s="26">
        <v>456.91</v>
      </c>
      <c r="C111" s="26">
        <v>219642072.28</v>
      </c>
      <c r="D111" s="22"/>
      <c r="E111" s="22"/>
    </row>
    <row r="112" spans="1:5" x14ac:dyDescent="0.2">
      <c r="A112" s="23" t="s">
        <v>109</v>
      </c>
      <c r="B112" s="26">
        <v>455.09</v>
      </c>
      <c r="C112" s="26">
        <v>218720058.19</v>
      </c>
      <c r="D112" s="22"/>
      <c r="E112" s="22"/>
    </row>
    <row r="113" spans="1:5" x14ac:dyDescent="0.2">
      <c r="A113" s="23" t="s">
        <v>110</v>
      </c>
      <c r="B113" s="26">
        <v>450.16</v>
      </c>
      <c r="C113" s="26">
        <v>216343504.05000001</v>
      </c>
      <c r="D113" s="22"/>
      <c r="E113" s="22"/>
    </row>
    <row r="114" spans="1:5" x14ac:dyDescent="0.2">
      <c r="A114" s="23" t="s">
        <v>111</v>
      </c>
      <c r="B114" s="26">
        <v>447.76</v>
      </c>
      <c r="C114" s="26">
        <v>215110729.66999999</v>
      </c>
      <c r="D114" s="22"/>
      <c r="E114" s="22"/>
    </row>
    <row r="115" spans="1:5" x14ac:dyDescent="0.2">
      <c r="A115" s="23" t="s">
        <v>112</v>
      </c>
      <c r="B115" s="26">
        <v>454.54</v>
      </c>
      <c r="C115" s="26">
        <v>218481073.81</v>
      </c>
      <c r="D115" s="22"/>
      <c r="E115" s="22"/>
    </row>
    <row r="116" spans="1:5" x14ac:dyDescent="0.2">
      <c r="A116" s="23" t="s">
        <v>113</v>
      </c>
      <c r="B116" s="26">
        <v>454.23</v>
      </c>
      <c r="C116" s="26">
        <v>219538064.88</v>
      </c>
      <c r="D116" s="22"/>
      <c r="E116" s="22"/>
    </row>
    <row r="117" spans="1:5" x14ac:dyDescent="0.2">
      <c r="A117" s="23" t="s">
        <v>114</v>
      </c>
      <c r="B117" s="26">
        <v>451.52</v>
      </c>
      <c r="C117" s="26">
        <v>224915682.06</v>
      </c>
      <c r="D117" s="22"/>
      <c r="E117" s="22"/>
    </row>
    <row r="118" spans="1:5" x14ac:dyDescent="0.2">
      <c r="A118" s="23" t="s">
        <v>115</v>
      </c>
      <c r="B118" s="26">
        <v>448.57</v>
      </c>
      <c r="C118" s="26">
        <v>227872857.40000001</v>
      </c>
      <c r="D118" s="22"/>
      <c r="E118" s="22"/>
    </row>
    <row r="119" spans="1:5" x14ac:dyDescent="0.2">
      <c r="A119" s="23" t="s">
        <v>116</v>
      </c>
      <c r="B119" s="26">
        <v>446.65</v>
      </c>
      <c r="C119" s="26">
        <v>226208911.47999999</v>
      </c>
      <c r="D119" s="22"/>
      <c r="E119" s="22"/>
    </row>
    <row r="120" spans="1:5" x14ac:dyDescent="0.2">
      <c r="A120" s="23" t="s">
        <v>117</v>
      </c>
      <c r="B120" s="26">
        <v>448.51</v>
      </c>
      <c r="C120" s="26">
        <v>227166324.81999999</v>
      </c>
      <c r="D120" s="22"/>
      <c r="E120" s="22"/>
    </row>
    <row r="121" spans="1:5" x14ac:dyDescent="0.2">
      <c r="A121" s="23" t="s">
        <v>118</v>
      </c>
      <c r="B121" s="26">
        <v>453.01</v>
      </c>
      <c r="C121" s="26">
        <v>229109154.56</v>
      </c>
      <c r="D121" s="22"/>
      <c r="E121" s="22"/>
    </row>
    <row r="122" spans="1:5" x14ac:dyDescent="0.2">
      <c r="A122" s="23" t="s">
        <v>119</v>
      </c>
      <c r="B122" s="26">
        <v>453.65</v>
      </c>
      <c r="C122" s="26">
        <v>229128684.78999999</v>
      </c>
      <c r="D122" s="22"/>
      <c r="E122" s="22"/>
    </row>
    <row r="123" spans="1:5" x14ac:dyDescent="0.2">
      <c r="A123" s="23" t="s">
        <v>120</v>
      </c>
      <c r="B123" s="26">
        <v>457.54</v>
      </c>
      <c r="C123" s="26">
        <v>231084648.52000001</v>
      </c>
      <c r="D123" s="22"/>
      <c r="E123" s="22"/>
    </row>
    <row r="124" spans="1:5" x14ac:dyDescent="0.2">
      <c r="A124" s="23" t="s">
        <v>121</v>
      </c>
      <c r="B124" s="26">
        <v>453.44</v>
      </c>
      <c r="C124" s="26">
        <v>225709860.13999999</v>
      </c>
      <c r="D124" s="22"/>
      <c r="E124" s="22"/>
    </row>
    <row r="125" spans="1:5" x14ac:dyDescent="0.2">
      <c r="A125" s="23" t="s">
        <v>122</v>
      </c>
      <c r="B125" s="26">
        <v>452.84</v>
      </c>
      <c r="C125" s="26">
        <v>225046188.33000001</v>
      </c>
      <c r="D125" s="22"/>
      <c r="E125" s="22"/>
    </row>
    <row r="126" spans="1:5" x14ac:dyDescent="0.2">
      <c r="A126" s="23" t="s">
        <v>123</v>
      </c>
      <c r="B126" s="26">
        <v>452.68</v>
      </c>
      <c r="C126" s="26">
        <v>223265813.30000001</v>
      </c>
      <c r="D126" s="22"/>
      <c r="E126" s="22"/>
    </row>
    <row r="127" spans="1:5" x14ac:dyDescent="0.2">
      <c r="A127" s="23" t="s">
        <v>124</v>
      </c>
      <c r="B127" s="26">
        <v>461.31</v>
      </c>
      <c r="C127" s="26">
        <v>225746002.62</v>
      </c>
      <c r="D127" s="22"/>
      <c r="E127" s="22"/>
    </row>
    <row r="128" spans="1:5" x14ac:dyDescent="0.2">
      <c r="A128" s="23" t="s">
        <v>125</v>
      </c>
      <c r="B128" s="26">
        <v>465.92</v>
      </c>
      <c r="C128" s="26">
        <v>228019843.44999999</v>
      </c>
      <c r="D128" s="22"/>
      <c r="E128" s="22"/>
    </row>
    <row r="129" spans="1:5" x14ac:dyDescent="0.2">
      <c r="A129" s="23" t="s">
        <v>126</v>
      </c>
      <c r="B129" s="26">
        <v>464.94</v>
      </c>
      <c r="C129" s="26">
        <v>227596590.16</v>
      </c>
      <c r="D129" s="22"/>
      <c r="E129" s="22"/>
    </row>
    <row r="130" spans="1:5" x14ac:dyDescent="0.2">
      <c r="A130" s="23" t="s">
        <v>127</v>
      </c>
      <c r="B130" s="26">
        <v>461.15</v>
      </c>
      <c r="C130" s="26">
        <v>224345959.27000001</v>
      </c>
      <c r="D130" s="22"/>
      <c r="E130" s="22"/>
    </row>
    <row r="131" spans="1:5" x14ac:dyDescent="0.2">
      <c r="A131" s="23" t="s">
        <v>128</v>
      </c>
      <c r="B131" s="26">
        <v>462.3</v>
      </c>
      <c r="C131" s="26">
        <v>234602321.46000001</v>
      </c>
      <c r="D131" s="22"/>
      <c r="E131" s="22"/>
    </row>
    <row r="132" spans="1:5" x14ac:dyDescent="0.2">
      <c r="A132" s="23" t="s">
        <v>129</v>
      </c>
      <c r="B132" s="26">
        <v>455.64</v>
      </c>
      <c r="C132" s="26">
        <v>229130223.00999999</v>
      </c>
      <c r="D132" s="22"/>
      <c r="E132" s="22"/>
    </row>
    <row r="133" spans="1:5" x14ac:dyDescent="0.2">
      <c r="A133" s="23" t="s">
        <v>130</v>
      </c>
      <c r="B133" s="26">
        <v>462.06</v>
      </c>
      <c r="C133" s="26">
        <v>232109439.63</v>
      </c>
      <c r="D133" s="22"/>
      <c r="E133" s="22"/>
    </row>
    <row r="134" spans="1:5" x14ac:dyDescent="0.2">
      <c r="A134" s="23" t="s">
        <v>131</v>
      </c>
      <c r="B134" s="26">
        <v>464.36</v>
      </c>
      <c r="C134" s="26">
        <v>231966544.05000001</v>
      </c>
      <c r="D134" s="22"/>
      <c r="E134" s="22"/>
    </row>
    <row r="135" spans="1:5" x14ac:dyDescent="0.2">
      <c r="A135" s="23" t="s">
        <v>132</v>
      </c>
      <c r="B135" s="26">
        <v>464.27</v>
      </c>
      <c r="C135" s="26">
        <v>231127038.93000001</v>
      </c>
      <c r="D135" s="22"/>
      <c r="E135" s="22"/>
    </row>
    <row r="136" spans="1:5" x14ac:dyDescent="0.2">
      <c r="A136" s="23" t="s">
        <v>133</v>
      </c>
      <c r="B136" s="26">
        <v>460.09</v>
      </c>
      <c r="C136" s="26">
        <v>228970075.05000001</v>
      </c>
      <c r="D136" s="22"/>
      <c r="E136" s="22"/>
    </row>
    <row r="137" spans="1:5" x14ac:dyDescent="0.2">
      <c r="A137" s="23" t="s">
        <v>134</v>
      </c>
      <c r="B137" s="26">
        <v>452.97</v>
      </c>
      <c r="C137" s="26">
        <v>217082872.52000001</v>
      </c>
      <c r="D137" s="22"/>
      <c r="E137" s="22"/>
    </row>
    <row r="138" spans="1:5" x14ac:dyDescent="0.2">
      <c r="A138" s="23" t="s">
        <v>135</v>
      </c>
      <c r="B138" s="26">
        <v>449.12</v>
      </c>
      <c r="C138" s="26">
        <v>215632933.25999999</v>
      </c>
      <c r="D138" s="22"/>
      <c r="E138" s="22"/>
    </row>
    <row r="139" spans="1:5" x14ac:dyDescent="0.2">
      <c r="A139" s="23" t="s">
        <v>136</v>
      </c>
      <c r="B139" s="26">
        <v>447.57</v>
      </c>
      <c r="C139" s="26">
        <v>213357411.40000001</v>
      </c>
      <c r="D139" s="22"/>
      <c r="E139" s="22"/>
    </row>
    <row r="140" spans="1:5" x14ac:dyDescent="0.2">
      <c r="A140" s="23" t="s">
        <v>137</v>
      </c>
      <c r="B140" s="26">
        <v>458.78</v>
      </c>
      <c r="C140" s="26">
        <v>214682888.38999999</v>
      </c>
      <c r="D140" s="22"/>
      <c r="E140" s="22"/>
    </row>
    <row r="141" spans="1:5" x14ac:dyDescent="0.2">
      <c r="A141" s="23" t="s">
        <v>138</v>
      </c>
      <c r="B141" s="26">
        <v>456.79</v>
      </c>
      <c r="C141" s="26">
        <v>212941037.05000001</v>
      </c>
      <c r="D141" s="22"/>
      <c r="E141" s="22"/>
    </row>
    <row r="142" spans="1:5" x14ac:dyDescent="0.2">
      <c r="A142" s="23" t="s">
        <v>139</v>
      </c>
      <c r="B142" s="26">
        <v>461.06</v>
      </c>
      <c r="C142" s="26">
        <v>213398211.63</v>
      </c>
      <c r="D142" s="22"/>
      <c r="E142" s="22"/>
    </row>
    <row r="143" spans="1:5" x14ac:dyDescent="0.2">
      <c r="A143" s="23" t="s">
        <v>140</v>
      </c>
      <c r="B143" s="26">
        <v>469.15</v>
      </c>
      <c r="C143" s="26">
        <v>216091018.21000001</v>
      </c>
      <c r="D143" s="22"/>
      <c r="E143" s="22"/>
    </row>
    <row r="144" spans="1:5" x14ac:dyDescent="0.2">
      <c r="A144" s="23" t="s">
        <v>141</v>
      </c>
      <c r="B144" s="26">
        <v>471.95</v>
      </c>
      <c r="C144" s="26">
        <v>216145265.06999999</v>
      </c>
      <c r="D144" s="22"/>
      <c r="E144" s="22"/>
    </row>
    <row r="145" spans="1:5" x14ac:dyDescent="0.2">
      <c r="A145" s="23" t="s">
        <v>142</v>
      </c>
      <c r="B145" s="26">
        <v>470.98</v>
      </c>
      <c r="C145" s="26">
        <v>215139820.16</v>
      </c>
      <c r="D145" s="22"/>
      <c r="E145" s="22"/>
    </row>
    <row r="146" spans="1:5" x14ac:dyDescent="0.2">
      <c r="A146" s="23" t="s">
        <v>143</v>
      </c>
      <c r="B146" s="26">
        <v>469.89</v>
      </c>
      <c r="C146" s="26">
        <v>213594917.78</v>
      </c>
      <c r="D146" s="22"/>
      <c r="E146" s="22"/>
    </row>
    <row r="147" spans="1:5" x14ac:dyDescent="0.2">
      <c r="A147" s="23" t="s">
        <v>144</v>
      </c>
      <c r="B147" s="26">
        <v>465.08</v>
      </c>
      <c r="C147" s="26">
        <v>218267915.28999999</v>
      </c>
      <c r="D147" s="22"/>
      <c r="E147" s="22"/>
    </row>
    <row r="148" spans="1:5" x14ac:dyDescent="0.2">
      <c r="A148" s="23" t="s">
        <v>145</v>
      </c>
      <c r="B148" s="26">
        <v>462.18</v>
      </c>
      <c r="C148" s="26">
        <v>217358460.28</v>
      </c>
      <c r="D148" s="22"/>
      <c r="E148" s="22"/>
    </row>
    <row r="149" spans="1:5" x14ac:dyDescent="0.2">
      <c r="A149" s="23" t="s">
        <v>146</v>
      </c>
      <c r="B149" s="26">
        <v>455.84</v>
      </c>
      <c r="C149" s="26">
        <v>213967055.62</v>
      </c>
      <c r="D149" s="22"/>
      <c r="E149" s="22"/>
    </row>
    <row r="150" spans="1:5" x14ac:dyDescent="0.2">
      <c r="A150" s="23" t="s">
        <v>147</v>
      </c>
      <c r="B150" s="26">
        <v>454.05</v>
      </c>
      <c r="C150" s="26">
        <v>211355881.44</v>
      </c>
      <c r="D150" s="22"/>
      <c r="E150" s="22"/>
    </row>
    <row r="151" spans="1:5" x14ac:dyDescent="0.2">
      <c r="A151" s="23" t="s">
        <v>148</v>
      </c>
      <c r="B151" s="26">
        <v>455.95</v>
      </c>
      <c r="C151" s="26">
        <v>212380509.87</v>
      </c>
      <c r="D151" s="22"/>
      <c r="E151" s="22"/>
    </row>
    <row r="152" spans="1:5" x14ac:dyDescent="0.2">
      <c r="A152" s="23" t="s">
        <v>149</v>
      </c>
      <c r="B152" s="26">
        <v>448.81</v>
      </c>
      <c r="C152" s="26">
        <v>207766975.38</v>
      </c>
      <c r="D152" s="22"/>
      <c r="E152" s="22"/>
    </row>
    <row r="153" spans="1:5" x14ac:dyDescent="0.2">
      <c r="A153" s="23" t="s">
        <v>150</v>
      </c>
      <c r="B153" s="26">
        <v>452.17</v>
      </c>
      <c r="C153" s="26">
        <v>208540938.27000001</v>
      </c>
      <c r="D153" s="22"/>
      <c r="E153" s="22"/>
    </row>
    <row r="154" spans="1:5" x14ac:dyDescent="0.2">
      <c r="A154" s="23" t="s">
        <v>151</v>
      </c>
      <c r="B154" s="26">
        <v>451.39</v>
      </c>
      <c r="C154" s="26">
        <v>208148682.61000001</v>
      </c>
      <c r="D154" s="22"/>
      <c r="E154" s="22"/>
    </row>
    <row r="155" spans="1:5" x14ac:dyDescent="0.2">
      <c r="A155" s="23" t="s">
        <v>152</v>
      </c>
      <c r="B155" s="26">
        <v>446.95</v>
      </c>
      <c r="C155" s="26">
        <v>205839851.11000001</v>
      </c>
      <c r="D155" s="22"/>
      <c r="E155" s="22"/>
    </row>
    <row r="156" spans="1:5" x14ac:dyDescent="0.2">
      <c r="A156" s="23" t="s">
        <v>153</v>
      </c>
      <c r="B156" s="26">
        <v>439.39</v>
      </c>
      <c r="C156" s="26">
        <v>201799742.13</v>
      </c>
      <c r="D156" s="22"/>
      <c r="E156" s="22"/>
    </row>
    <row r="157" spans="1:5" x14ac:dyDescent="0.2">
      <c r="A157" s="23" t="s">
        <v>154</v>
      </c>
      <c r="B157" s="26">
        <v>436.18</v>
      </c>
      <c r="C157" s="26">
        <v>199365331.90000001</v>
      </c>
      <c r="D157" s="22"/>
      <c r="E157" s="22"/>
    </row>
    <row r="158" spans="1:5" x14ac:dyDescent="0.2">
      <c r="A158" s="23" t="s">
        <v>155</v>
      </c>
      <c r="B158" s="26">
        <v>430.23</v>
      </c>
      <c r="C158" s="26">
        <v>195729839.86000001</v>
      </c>
      <c r="D158" s="22"/>
      <c r="E158" s="22"/>
    </row>
    <row r="159" spans="1:5" x14ac:dyDescent="0.2">
      <c r="A159" s="23" t="s">
        <v>156</v>
      </c>
      <c r="B159" s="26">
        <v>427.58</v>
      </c>
      <c r="C159" s="26">
        <v>194279537.88</v>
      </c>
      <c r="D159" s="22"/>
      <c r="E159" s="22"/>
    </row>
    <row r="160" spans="1:5" x14ac:dyDescent="0.2">
      <c r="A160" s="23" t="s">
        <v>157</v>
      </c>
      <c r="B160" s="26">
        <v>424.96</v>
      </c>
      <c r="C160" s="26">
        <v>193127082.38999999</v>
      </c>
      <c r="D160" s="22"/>
      <c r="E160" s="22"/>
    </row>
    <row r="161" spans="1:5" x14ac:dyDescent="0.2">
      <c r="A161" s="23" t="s">
        <v>158</v>
      </c>
      <c r="B161" s="26">
        <v>426.53</v>
      </c>
      <c r="C161" s="26">
        <v>193858075.34999999</v>
      </c>
      <c r="D161" s="22"/>
      <c r="E161" s="22"/>
    </row>
    <row r="162" spans="1:5" x14ac:dyDescent="0.2">
      <c r="A162" s="23" t="s">
        <v>159</v>
      </c>
      <c r="B162" s="26">
        <v>428.85</v>
      </c>
      <c r="C162" s="26">
        <v>195470716.81999999</v>
      </c>
      <c r="D162" s="22"/>
      <c r="E162" s="22"/>
    </row>
    <row r="163" spans="1:5" x14ac:dyDescent="0.2">
      <c r="A163" s="23" t="s">
        <v>160</v>
      </c>
      <c r="B163" s="26">
        <v>432.09</v>
      </c>
      <c r="C163" s="26">
        <v>192289155.12</v>
      </c>
      <c r="D163" s="22"/>
      <c r="E163" s="22"/>
    </row>
    <row r="164" spans="1:5" x14ac:dyDescent="0.2">
      <c r="A164" s="23" t="s">
        <v>161</v>
      </c>
      <c r="B164" s="26">
        <v>431.37</v>
      </c>
      <c r="C164" s="26">
        <v>191846793.94999999</v>
      </c>
      <c r="D164" s="22"/>
      <c r="E164" s="22"/>
    </row>
    <row r="165" spans="1:5" x14ac:dyDescent="0.2">
      <c r="A165" s="23" t="s">
        <v>162</v>
      </c>
      <c r="B165" s="26">
        <v>431.76</v>
      </c>
      <c r="C165" s="26">
        <v>192112972.55000001</v>
      </c>
      <c r="D165" s="22"/>
      <c r="E165" s="22"/>
    </row>
    <row r="166" spans="1:5" x14ac:dyDescent="0.2">
      <c r="A166" s="23" t="s">
        <v>163</v>
      </c>
      <c r="B166" s="26">
        <v>426.16</v>
      </c>
      <c r="C166" s="26">
        <v>189475096.77000001</v>
      </c>
      <c r="D166" s="22"/>
      <c r="E166" s="22"/>
    </row>
    <row r="167" spans="1:5" x14ac:dyDescent="0.2">
      <c r="A167" s="23" t="s">
        <v>164</v>
      </c>
      <c r="B167" s="26">
        <v>428.62</v>
      </c>
      <c r="C167" s="26">
        <v>190083223</v>
      </c>
      <c r="D167" s="22"/>
      <c r="E167" s="22"/>
    </row>
    <row r="168" spans="1:5" x14ac:dyDescent="0.2">
      <c r="A168" s="23" t="s">
        <v>165</v>
      </c>
      <c r="B168" s="26">
        <v>420.15</v>
      </c>
      <c r="C168" s="26">
        <v>186024710.81999999</v>
      </c>
      <c r="D168" s="22"/>
      <c r="E168" s="22"/>
    </row>
    <row r="169" spans="1:5" x14ac:dyDescent="0.2">
      <c r="A169" s="23" t="s">
        <v>166</v>
      </c>
      <c r="B169" s="26">
        <v>422.57</v>
      </c>
      <c r="C169" s="26">
        <v>186950531.38999999</v>
      </c>
      <c r="D169" s="22"/>
      <c r="E169" s="22"/>
    </row>
    <row r="170" spans="1:5" x14ac:dyDescent="0.2">
      <c r="A170" s="23" t="s">
        <v>167</v>
      </c>
      <c r="B170" s="26">
        <v>425.6</v>
      </c>
      <c r="C170" s="26">
        <v>185153672.65000001</v>
      </c>
      <c r="D170" s="22"/>
      <c r="E170" s="22"/>
    </row>
    <row r="171" spans="1:5" x14ac:dyDescent="0.2">
      <c r="A171" s="23" t="s">
        <v>168</v>
      </c>
      <c r="B171" s="26">
        <v>425</v>
      </c>
      <c r="C171" s="26">
        <v>180412325.09999999</v>
      </c>
      <c r="D171" s="22"/>
      <c r="E171" s="22"/>
    </row>
    <row r="172" spans="1:5" x14ac:dyDescent="0.2">
      <c r="A172" s="23" t="s">
        <v>169</v>
      </c>
      <c r="B172" s="26">
        <v>423.72</v>
      </c>
      <c r="C172" s="26">
        <v>177853153.15000001</v>
      </c>
      <c r="D172" s="22"/>
      <c r="E172" s="22"/>
    </row>
    <row r="173" spans="1:5" x14ac:dyDescent="0.2">
      <c r="A173" s="23" t="s">
        <v>170</v>
      </c>
      <c r="B173" s="26">
        <v>433.41</v>
      </c>
      <c r="C173" s="26">
        <v>180812534.25999999</v>
      </c>
      <c r="D173" s="22"/>
      <c r="E173" s="22"/>
    </row>
    <row r="174" spans="1:5" x14ac:dyDescent="0.2">
      <c r="A174" s="23" t="s">
        <v>171</v>
      </c>
      <c r="B174" s="26">
        <v>434.91</v>
      </c>
      <c r="C174" s="26">
        <v>179547973.05000001</v>
      </c>
      <c r="D174" s="22"/>
      <c r="E174" s="22"/>
    </row>
    <row r="175" spans="1:5" x14ac:dyDescent="0.2">
      <c r="A175" s="23" t="s">
        <v>172</v>
      </c>
      <c r="B175" s="26">
        <v>431.07</v>
      </c>
      <c r="C175" s="26">
        <v>175851134.56999999</v>
      </c>
      <c r="D175" s="22"/>
      <c r="E175" s="22"/>
    </row>
    <row r="176" spans="1:5" x14ac:dyDescent="0.2">
      <c r="A176" s="23" t="s">
        <v>173</v>
      </c>
      <c r="B176" s="26">
        <v>424.11</v>
      </c>
      <c r="C176" s="26">
        <v>171797592.41</v>
      </c>
      <c r="D176" s="22"/>
      <c r="E176" s="22"/>
    </row>
    <row r="177" spans="1:5" x14ac:dyDescent="0.2">
      <c r="A177" s="23" t="s">
        <v>174</v>
      </c>
      <c r="B177" s="26">
        <v>426.48</v>
      </c>
      <c r="C177" s="26">
        <v>169410783.93000001</v>
      </c>
      <c r="D177" s="22"/>
      <c r="E177" s="22"/>
    </row>
    <row r="178" spans="1:5" x14ac:dyDescent="0.2">
      <c r="A178" s="23" t="s">
        <v>175</v>
      </c>
      <c r="B178" s="26">
        <v>424.61</v>
      </c>
      <c r="C178" s="26">
        <v>165817505</v>
      </c>
      <c r="D178" s="22"/>
      <c r="E178" s="22"/>
    </row>
    <row r="179" spans="1:5" x14ac:dyDescent="0.2">
      <c r="A179" s="23" t="s">
        <v>176</v>
      </c>
      <c r="B179" s="26">
        <v>410.39</v>
      </c>
      <c r="C179" s="26">
        <v>158879791.47999999</v>
      </c>
      <c r="D179" s="22"/>
      <c r="E179" s="22"/>
    </row>
    <row r="180" spans="1:5" x14ac:dyDescent="0.2">
      <c r="A180" s="23" t="s">
        <v>177</v>
      </c>
      <c r="B180" s="26">
        <v>404.77</v>
      </c>
      <c r="C180" s="26">
        <v>156252311.49000001</v>
      </c>
      <c r="D180" s="22"/>
      <c r="E180" s="22"/>
    </row>
    <row r="181" spans="1:5" x14ac:dyDescent="0.2">
      <c r="A181" s="23" t="s">
        <v>178</v>
      </c>
      <c r="B181" s="26">
        <v>399.74</v>
      </c>
      <c r="C181" s="26">
        <v>154296844.03999999</v>
      </c>
      <c r="D181" s="22"/>
      <c r="E181" s="22"/>
    </row>
    <row r="182" spans="1:5" x14ac:dyDescent="0.2">
      <c r="A182" s="23" t="s">
        <v>179</v>
      </c>
      <c r="B182" s="26">
        <v>397.61</v>
      </c>
      <c r="C182" s="26">
        <v>151706600.22</v>
      </c>
      <c r="D182" s="22"/>
      <c r="E182" s="22"/>
    </row>
    <row r="183" spans="1:5" x14ac:dyDescent="0.2">
      <c r="A183" s="23" t="s">
        <v>180</v>
      </c>
      <c r="B183" s="26">
        <v>397.46</v>
      </c>
      <c r="C183" s="26">
        <v>151372194.16</v>
      </c>
      <c r="D183" s="22"/>
      <c r="E183" s="22"/>
    </row>
    <row r="184" spans="1:5" x14ac:dyDescent="0.2">
      <c r="A184" s="23" t="s">
        <v>181</v>
      </c>
      <c r="B184" s="26">
        <v>396.21</v>
      </c>
      <c r="C184" s="26">
        <v>150651410.90000001</v>
      </c>
      <c r="D184" s="22"/>
      <c r="E184" s="22"/>
    </row>
    <row r="185" spans="1:5" x14ac:dyDescent="0.2">
      <c r="A185" s="23" t="s">
        <v>182</v>
      </c>
      <c r="B185" s="26">
        <v>396.35</v>
      </c>
      <c r="C185" s="26">
        <v>150652165.5</v>
      </c>
      <c r="D185" s="22"/>
      <c r="E185" s="22"/>
    </row>
    <row r="186" spans="1:5" x14ac:dyDescent="0.2">
      <c r="A186" s="23" t="s">
        <v>183</v>
      </c>
      <c r="B186" s="26">
        <v>391.49</v>
      </c>
      <c r="C186" s="26">
        <v>148197377.09999999</v>
      </c>
      <c r="D186" s="22"/>
      <c r="E186" s="22"/>
    </row>
    <row r="187" spans="1:5" x14ac:dyDescent="0.2">
      <c r="A187" s="23" t="s">
        <v>184</v>
      </c>
      <c r="B187" s="26">
        <v>390.65</v>
      </c>
      <c r="C187" s="26">
        <v>144289836.03999999</v>
      </c>
      <c r="D187" s="22"/>
      <c r="E187" s="22"/>
    </row>
    <row r="188" spans="1:5" x14ac:dyDescent="0.2">
      <c r="A188" s="23" t="s">
        <v>185</v>
      </c>
      <c r="B188" s="26">
        <v>394.74</v>
      </c>
      <c r="C188" s="26">
        <v>145324913.91</v>
      </c>
      <c r="D188" s="22"/>
      <c r="E188" s="22"/>
    </row>
    <row r="189" spans="1:5" x14ac:dyDescent="0.2">
      <c r="A189" s="23" t="s">
        <v>186</v>
      </c>
      <c r="B189" s="26">
        <v>389.57</v>
      </c>
      <c r="C189" s="26">
        <v>143276812.75</v>
      </c>
      <c r="D189" s="22"/>
      <c r="E189" s="22"/>
    </row>
    <row r="190" spans="1:5" x14ac:dyDescent="0.2">
      <c r="A190" s="23" t="s">
        <v>187</v>
      </c>
      <c r="B190" s="26">
        <v>389.95</v>
      </c>
      <c r="C190" s="26">
        <v>141365693.40000001</v>
      </c>
      <c r="D190" s="22"/>
      <c r="E190" s="22"/>
    </row>
    <row r="191" spans="1:5" x14ac:dyDescent="0.2">
      <c r="A191" s="23" t="s">
        <v>188</v>
      </c>
      <c r="B191" s="26">
        <v>392.59</v>
      </c>
      <c r="C191" s="26">
        <v>141666498.88</v>
      </c>
      <c r="D191" s="22"/>
      <c r="E191" s="22"/>
    </row>
    <row r="192" spans="1:5" x14ac:dyDescent="0.2">
      <c r="A192" s="23" t="s">
        <v>189</v>
      </c>
      <c r="B192" s="26">
        <v>390.8</v>
      </c>
      <c r="C192" s="26">
        <v>140245823.34999999</v>
      </c>
      <c r="D192" s="22"/>
      <c r="E192" s="22"/>
    </row>
    <row r="193" spans="1:5" x14ac:dyDescent="0.2">
      <c r="A193" s="23" t="s">
        <v>190</v>
      </c>
      <c r="B193" s="26">
        <v>385.9</v>
      </c>
      <c r="C193" s="26">
        <v>138212556.34</v>
      </c>
      <c r="D193" s="22"/>
      <c r="E193" s="22"/>
    </row>
    <row r="194" spans="1:5" x14ac:dyDescent="0.2">
      <c r="A194" s="23" t="s">
        <v>191</v>
      </c>
      <c r="B194" s="26">
        <v>377.95</v>
      </c>
      <c r="C194" s="26">
        <v>134218542.06</v>
      </c>
      <c r="D194" s="22"/>
      <c r="E194" s="22"/>
    </row>
    <row r="195" spans="1:5" x14ac:dyDescent="0.2">
      <c r="A195" s="23" t="s">
        <v>192</v>
      </c>
      <c r="B195" s="26">
        <v>380.41</v>
      </c>
      <c r="C195" s="26">
        <v>134590122.31</v>
      </c>
      <c r="D195" s="22"/>
      <c r="E195" s="22"/>
    </row>
    <row r="196" spans="1:5" x14ac:dyDescent="0.2">
      <c r="A196" s="23" t="s">
        <v>193</v>
      </c>
      <c r="B196" s="26">
        <v>374.44</v>
      </c>
      <c r="C196" s="26">
        <v>131329898.84999999</v>
      </c>
      <c r="D196" s="22"/>
      <c r="E196" s="22"/>
    </row>
    <row r="197" spans="1:5" x14ac:dyDescent="0.2">
      <c r="A197" s="23" t="s">
        <v>194</v>
      </c>
      <c r="B197" s="26">
        <v>368.49</v>
      </c>
      <c r="C197" s="26">
        <v>128861077.13</v>
      </c>
      <c r="D197" s="22"/>
      <c r="E197" s="22"/>
    </row>
    <row r="198" spans="1:5" x14ac:dyDescent="0.2">
      <c r="A198" s="23" t="s">
        <v>195</v>
      </c>
      <c r="B198" s="26">
        <v>369.97</v>
      </c>
      <c r="C198" s="26">
        <v>129484061.2</v>
      </c>
      <c r="D198" s="22"/>
      <c r="E198" s="22"/>
    </row>
    <row r="199" spans="1:5" x14ac:dyDescent="0.2">
      <c r="A199" s="23" t="s">
        <v>196</v>
      </c>
      <c r="B199" s="26">
        <v>367.71</v>
      </c>
      <c r="C199" s="26">
        <v>128042903.93000001</v>
      </c>
      <c r="D199" s="22"/>
      <c r="E199" s="22"/>
    </row>
    <row r="200" spans="1:5" x14ac:dyDescent="0.2">
      <c r="A200" s="23" t="s">
        <v>197</v>
      </c>
      <c r="B200" s="26">
        <v>370.28</v>
      </c>
      <c r="C200" s="26">
        <v>126109239.66</v>
      </c>
      <c r="D200" s="22"/>
      <c r="E200" s="22"/>
    </row>
    <row r="201" spans="1:5" x14ac:dyDescent="0.2">
      <c r="A201" s="23" t="s">
        <v>198</v>
      </c>
      <c r="B201" s="26">
        <v>370.53</v>
      </c>
      <c r="C201" s="26">
        <v>125659115.75</v>
      </c>
      <c r="D201" s="22"/>
      <c r="E201" s="22"/>
    </row>
    <row r="202" spans="1:5" x14ac:dyDescent="0.2">
      <c r="A202" s="23" t="s">
        <v>199</v>
      </c>
      <c r="B202" s="26">
        <v>372.49</v>
      </c>
      <c r="C202" s="26">
        <v>126212283.42</v>
      </c>
      <c r="D202" s="22"/>
      <c r="E202" s="22"/>
    </row>
    <row r="203" spans="1:5" x14ac:dyDescent="0.2">
      <c r="A203" s="23" t="s">
        <v>200</v>
      </c>
      <c r="B203" s="26">
        <v>373.05</v>
      </c>
      <c r="C203" s="26">
        <v>126126210.73999999</v>
      </c>
      <c r="D203" s="22"/>
      <c r="E203" s="22"/>
    </row>
    <row r="204" spans="1:5" x14ac:dyDescent="0.2">
      <c r="A204" s="23" t="s">
        <v>201</v>
      </c>
      <c r="B204" s="26">
        <v>369.37</v>
      </c>
      <c r="C204" s="26">
        <v>124876344.02</v>
      </c>
      <c r="D204" s="22"/>
      <c r="E204" s="22"/>
    </row>
    <row r="205" spans="1:5" x14ac:dyDescent="0.2">
      <c r="A205" s="23" t="s">
        <v>202</v>
      </c>
      <c r="B205" s="26">
        <v>366.88</v>
      </c>
      <c r="C205" s="26">
        <v>124043869.18000001</v>
      </c>
      <c r="D205" s="22"/>
      <c r="E205" s="22"/>
    </row>
    <row r="206" spans="1:5" x14ac:dyDescent="0.2">
      <c r="A206" s="23" t="s">
        <v>203</v>
      </c>
      <c r="B206" s="26">
        <v>361.01</v>
      </c>
      <c r="C206" s="26">
        <v>122808867.73999999</v>
      </c>
      <c r="D206" s="22"/>
      <c r="E206" s="22"/>
    </row>
    <row r="207" spans="1:5" x14ac:dyDescent="0.2">
      <c r="A207" s="23" t="s">
        <v>204</v>
      </c>
      <c r="B207" s="26">
        <v>353.66</v>
      </c>
      <c r="C207" s="26">
        <v>120358744.27</v>
      </c>
      <c r="D207" s="22"/>
      <c r="E207" s="22"/>
    </row>
    <row r="208" spans="1:5" x14ac:dyDescent="0.2">
      <c r="A208" s="23" t="s">
        <v>205</v>
      </c>
      <c r="B208" s="26">
        <v>345.32</v>
      </c>
      <c r="C208" s="26">
        <v>118224882.67</v>
      </c>
      <c r="D208" s="22"/>
      <c r="E208" s="22"/>
    </row>
    <row r="209" spans="1:5" x14ac:dyDescent="0.2">
      <c r="A209" s="23" t="s">
        <v>206</v>
      </c>
      <c r="B209" s="26">
        <v>344.29</v>
      </c>
      <c r="C209" s="26">
        <v>117736548.08</v>
      </c>
      <c r="D209" s="22"/>
      <c r="E209" s="22"/>
    </row>
    <row r="210" spans="1:5" x14ac:dyDescent="0.2">
      <c r="A210" s="23" t="s">
        <v>207</v>
      </c>
      <c r="B210" s="26">
        <v>351.51</v>
      </c>
      <c r="C210" s="26">
        <v>119680118.02</v>
      </c>
      <c r="D210" s="22"/>
      <c r="E210" s="22"/>
    </row>
    <row r="211" spans="1:5" x14ac:dyDescent="0.2">
      <c r="A211" s="23" t="s">
        <v>208</v>
      </c>
      <c r="B211" s="26">
        <v>353.36</v>
      </c>
      <c r="C211" s="26">
        <v>119607564.11</v>
      </c>
      <c r="D211" s="22"/>
      <c r="E211" s="22"/>
    </row>
    <row r="212" spans="1:5" x14ac:dyDescent="0.2">
      <c r="A212" s="23" t="s">
        <v>209</v>
      </c>
      <c r="B212" s="26">
        <v>348.8</v>
      </c>
      <c r="C212" s="26">
        <v>114078563.95999999</v>
      </c>
      <c r="D212" s="22"/>
      <c r="E212" s="22"/>
    </row>
    <row r="213" spans="1:5" x14ac:dyDescent="0.2">
      <c r="A213" s="23" t="s">
        <v>210</v>
      </c>
      <c r="B213" s="26">
        <v>356.83</v>
      </c>
      <c r="C213" s="26">
        <v>116683001.56999999</v>
      </c>
      <c r="D213" s="22"/>
      <c r="E213" s="22"/>
    </row>
    <row r="214" spans="1:5" x14ac:dyDescent="0.2">
      <c r="A214" s="23" t="s">
        <v>211</v>
      </c>
      <c r="B214" s="26">
        <v>350.51</v>
      </c>
      <c r="C214" s="26">
        <v>114230106.63</v>
      </c>
      <c r="D214" s="22"/>
      <c r="E214" s="22"/>
    </row>
    <row r="215" spans="1:5" x14ac:dyDescent="0.2">
      <c r="A215" s="23" t="s">
        <v>212</v>
      </c>
      <c r="B215" s="26">
        <v>347.85</v>
      </c>
      <c r="C215" s="26">
        <v>112058252.11</v>
      </c>
      <c r="D215" s="22"/>
      <c r="E215" s="22"/>
    </row>
    <row r="216" spans="1:5" x14ac:dyDescent="0.2">
      <c r="A216" s="23" t="s">
        <v>213</v>
      </c>
      <c r="B216" s="26">
        <v>349.6</v>
      </c>
      <c r="C216" s="26">
        <v>112382200.03</v>
      </c>
      <c r="D216" s="22"/>
      <c r="E216" s="22"/>
    </row>
    <row r="217" spans="1:5" x14ac:dyDescent="0.2">
      <c r="A217" s="23" t="s">
        <v>214</v>
      </c>
      <c r="B217" s="26">
        <v>353.49</v>
      </c>
      <c r="C217" s="26">
        <v>114201962.61</v>
      </c>
      <c r="D217" s="22"/>
      <c r="E217" s="22"/>
    </row>
    <row r="218" spans="1:5" x14ac:dyDescent="0.2">
      <c r="A218" s="23" t="s">
        <v>215</v>
      </c>
      <c r="B218" s="26">
        <v>351.02</v>
      </c>
      <c r="C218" s="26">
        <v>113159821.39</v>
      </c>
      <c r="D218" s="22"/>
      <c r="E218" s="22"/>
    </row>
    <row r="219" spans="1:5" x14ac:dyDescent="0.2">
      <c r="A219" s="23" t="s">
        <v>216</v>
      </c>
      <c r="B219" s="26">
        <v>346.67</v>
      </c>
      <c r="C219" s="26">
        <v>111603484.73999999</v>
      </c>
      <c r="D219" s="22"/>
      <c r="E219" s="22"/>
    </row>
    <row r="220" spans="1:5" x14ac:dyDescent="0.2">
      <c r="A220" s="23" t="s">
        <v>217</v>
      </c>
      <c r="B220" s="26">
        <v>346.79</v>
      </c>
      <c r="C220" s="26">
        <v>111713284.59</v>
      </c>
      <c r="D220" s="22"/>
      <c r="E220" s="22"/>
    </row>
    <row r="221" spans="1:5" x14ac:dyDescent="0.2">
      <c r="A221" s="23" t="s">
        <v>218</v>
      </c>
      <c r="B221" s="26">
        <v>343.46</v>
      </c>
      <c r="C221" s="26">
        <v>110143182.04000001</v>
      </c>
      <c r="D221" s="22"/>
      <c r="E221" s="22"/>
    </row>
    <row r="222" spans="1:5" x14ac:dyDescent="0.2">
      <c r="A222" s="23" t="s">
        <v>219</v>
      </c>
      <c r="B222" s="26">
        <v>339.57</v>
      </c>
      <c r="C222" s="26">
        <v>109015618.25</v>
      </c>
      <c r="D222" s="22"/>
      <c r="E222" s="22"/>
    </row>
    <row r="223" spans="1:5" x14ac:dyDescent="0.2">
      <c r="A223" s="23" t="s">
        <v>220</v>
      </c>
      <c r="B223" s="26">
        <v>342.06</v>
      </c>
      <c r="C223" s="26">
        <v>109764263.23</v>
      </c>
      <c r="D223" s="22"/>
      <c r="E223" s="22"/>
    </row>
    <row r="224" spans="1:5" x14ac:dyDescent="0.2">
      <c r="A224" s="23" t="s">
        <v>221</v>
      </c>
      <c r="B224" s="26">
        <v>338.74</v>
      </c>
      <c r="C224" s="26">
        <v>108540453.83</v>
      </c>
      <c r="D224" s="22"/>
      <c r="E224" s="22"/>
    </row>
    <row r="225" spans="1:5" x14ac:dyDescent="0.2">
      <c r="A225" s="23" t="s">
        <v>222</v>
      </c>
      <c r="B225" s="26">
        <v>341.31</v>
      </c>
      <c r="C225" s="26">
        <v>109363619.56</v>
      </c>
      <c r="D225" s="22"/>
      <c r="E225" s="22"/>
    </row>
    <row r="226" spans="1:5" x14ac:dyDescent="0.2">
      <c r="A226" s="23" t="s">
        <v>223</v>
      </c>
      <c r="B226" s="26">
        <v>339.8</v>
      </c>
      <c r="C226" s="26">
        <v>108142026.93000001</v>
      </c>
      <c r="D226" s="22"/>
      <c r="E226" s="22"/>
    </row>
    <row r="227" spans="1:5" x14ac:dyDescent="0.2">
      <c r="A227" s="23" t="s">
        <v>224</v>
      </c>
      <c r="B227" s="26">
        <v>342.05</v>
      </c>
      <c r="C227" s="26">
        <v>109126363.59999999</v>
      </c>
      <c r="D227" s="22"/>
      <c r="E227" s="22"/>
    </row>
    <row r="228" spans="1:5" x14ac:dyDescent="0.2">
      <c r="A228" s="23" t="s">
        <v>225</v>
      </c>
      <c r="B228" s="26">
        <v>333.23</v>
      </c>
      <c r="C228" s="26">
        <v>105935247.06</v>
      </c>
      <c r="D228" s="22"/>
      <c r="E228" s="22"/>
    </row>
    <row r="229" spans="1:5" x14ac:dyDescent="0.2">
      <c r="A229" s="23" t="s">
        <v>226</v>
      </c>
      <c r="B229" s="26">
        <v>331.09</v>
      </c>
      <c r="C229" s="26">
        <v>104962733.89</v>
      </c>
      <c r="D229" s="22"/>
      <c r="E229" s="22"/>
    </row>
    <row r="230" spans="1:5" x14ac:dyDescent="0.2">
      <c r="A230" s="23" t="s">
        <v>227</v>
      </c>
      <c r="B230" s="26">
        <v>333.86</v>
      </c>
      <c r="C230" s="26">
        <v>106007684.45999999</v>
      </c>
      <c r="D230" s="22"/>
      <c r="E230" s="22"/>
    </row>
    <row r="231" spans="1:5" x14ac:dyDescent="0.2">
      <c r="A231" s="23" t="s">
        <v>228</v>
      </c>
      <c r="B231" s="26">
        <v>332.93</v>
      </c>
      <c r="C231" s="26">
        <v>105642381.47</v>
      </c>
      <c r="D231" s="22"/>
      <c r="E231" s="22"/>
    </row>
    <row r="232" spans="1:5" x14ac:dyDescent="0.2">
      <c r="A232" s="23" t="s">
        <v>229</v>
      </c>
      <c r="B232" s="26">
        <v>336.53</v>
      </c>
      <c r="C232" s="26">
        <v>106714563.65000001</v>
      </c>
      <c r="D232" s="22"/>
      <c r="E232" s="22"/>
    </row>
    <row r="233" spans="1:5" x14ac:dyDescent="0.2">
      <c r="A233" s="23" t="s">
        <v>230</v>
      </c>
      <c r="B233" s="26">
        <v>339.15</v>
      </c>
      <c r="C233" s="26">
        <v>107545194.98</v>
      </c>
      <c r="D233" s="22"/>
      <c r="E233" s="22"/>
    </row>
    <row r="234" spans="1:5" x14ac:dyDescent="0.2">
      <c r="A234" s="23" t="s">
        <v>231</v>
      </c>
      <c r="B234" s="26">
        <v>338.68</v>
      </c>
      <c r="C234" s="26">
        <v>107423114.06</v>
      </c>
      <c r="D234" s="22"/>
      <c r="E234" s="22"/>
    </row>
    <row r="235" spans="1:5" x14ac:dyDescent="0.2">
      <c r="A235" s="23" t="s">
        <v>232</v>
      </c>
      <c r="B235" s="26">
        <v>333.06</v>
      </c>
      <c r="C235" s="26">
        <v>105639871.98999999</v>
      </c>
      <c r="D235" s="22"/>
      <c r="E235" s="22"/>
    </row>
    <row r="236" spans="1:5" x14ac:dyDescent="0.2">
      <c r="A236" s="23" t="s">
        <v>233</v>
      </c>
      <c r="B236" s="26">
        <v>331.46</v>
      </c>
      <c r="C236" s="26">
        <v>104643210.14</v>
      </c>
      <c r="D236" s="22"/>
      <c r="E236" s="22"/>
    </row>
    <row r="237" spans="1:5" x14ac:dyDescent="0.2">
      <c r="A237" s="23" t="s">
        <v>234</v>
      </c>
      <c r="B237" s="26">
        <v>327.8</v>
      </c>
      <c r="C237" s="26">
        <v>103408566.88</v>
      </c>
      <c r="D237" s="22"/>
      <c r="E237" s="22"/>
    </row>
    <row r="238" spans="1:5" x14ac:dyDescent="0.2">
      <c r="A238" s="23" t="s">
        <v>235</v>
      </c>
      <c r="B238" s="26">
        <v>328.81</v>
      </c>
      <c r="C238" s="26">
        <v>103738560.27</v>
      </c>
      <c r="D238" s="22"/>
      <c r="E238" s="22"/>
    </row>
    <row r="239" spans="1:5" x14ac:dyDescent="0.2">
      <c r="A239" s="23" t="s">
        <v>236</v>
      </c>
      <c r="B239" s="26">
        <v>331.46</v>
      </c>
      <c r="C239" s="26">
        <v>102268826.3</v>
      </c>
      <c r="D239" s="22"/>
      <c r="E239" s="22"/>
    </row>
    <row r="240" spans="1:5" x14ac:dyDescent="0.2">
      <c r="A240" s="23" t="s">
        <v>237</v>
      </c>
      <c r="B240" s="26">
        <v>330.89</v>
      </c>
      <c r="C240" s="26">
        <v>101761822.28</v>
      </c>
      <c r="D240" s="22"/>
      <c r="E240" s="22"/>
    </row>
    <row r="241" spans="1:5" x14ac:dyDescent="0.2">
      <c r="A241" s="23" t="s">
        <v>238</v>
      </c>
      <c r="B241" s="26">
        <v>325.63</v>
      </c>
      <c r="C241" s="26">
        <v>100199559.26000001</v>
      </c>
      <c r="D241" s="22"/>
      <c r="E241" s="22"/>
    </row>
    <row r="242" spans="1:5" x14ac:dyDescent="0.2">
      <c r="A242" s="23" t="s">
        <v>239</v>
      </c>
      <c r="B242" s="26">
        <v>325.87</v>
      </c>
      <c r="C242" s="26">
        <v>101746656.13</v>
      </c>
      <c r="D242" s="22"/>
      <c r="E242" s="22"/>
    </row>
    <row r="243" spans="1:5" x14ac:dyDescent="0.2">
      <c r="A243" s="23" t="s">
        <v>240</v>
      </c>
      <c r="B243" s="26">
        <v>324.74</v>
      </c>
      <c r="C243" s="26">
        <v>97950856.140000001</v>
      </c>
      <c r="D243" s="22"/>
      <c r="E243" s="22"/>
    </row>
    <row r="244" spans="1:5" x14ac:dyDescent="0.2">
      <c r="A244" s="23" t="s">
        <v>241</v>
      </c>
      <c r="B244" s="26">
        <v>320.89999999999998</v>
      </c>
      <c r="C244" s="26">
        <v>98654992.200000003</v>
      </c>
      <c r="D244" s="22"/>
      <c r="E244" s="22"/>
    </row>
    <row r="245" spans="1:5" x14ac:dyDescent="0.2">
      <c r="A245" s="23" t="s">
        <v>242</v>
      </c>
      <c r="B245" s="26">
        <v>319.14</v>
      </c>
      <c r="C245" s="26">
        <v>97992262.359999999</v>
      </c>
      <c r="D245" s="22"/>
      <c r="E245" s="22"/>
    </row>
    <row r="246" spans="1:5" x14ac:dyDescent="0.2">
      <c r="A246" s="23" t="s">
        <v>243</v>
      </c>
      <c r="B246" s="26">
        <v>325.87</v>
      </c>
      <c r="C246" s="26">
        <v>99259325.930000007</v>
      </c>
      <c r="D246" s="22"/>
      <c r="E246" s="22"/>
    </row>
    <row r="247" spans="1:5" x14ac:dyDescent="0.2">
      <c r="A247" s="23" t="s">
        <v>244</v>
      </c>
      <c r="B247" s="26">
        <v>328.55</v>
      </c>
      <c r="C247" s="26">
        <v>99906795.510000005</v>
      </c>
      <c r="D247" s="22"/>
      <c r="E247" s="22"/>
    </row>
    <row r="248" spans="1:5" x14ac:dyDescent="0.2">
      <c r="A248" s="23" t="s">
        <v>245</v>
      </c>
      <c r="B248" s="26">
        <v>324.07</v>
      </c>
      <c r="C248" s="26">
        <v>97596123.780000001</v>
      </c>
      <c r="D248" s="22"/>
      <c r="E248" s="22"/>
    </row>
    <row r="249" spans="1:5" x14ac:dyDescent="0.2">
      <c r="A249" s="23" t="s">
        <v>246</v>
      </c>
      <c r="B249" s="26">
        <v>325.02999999999997</v>
      </c>
      <c r="C249" s="26">
        <v>97548103.290000007</v>
      </c>
      <c r="D249" s="22"/>
      <c r="E249" s="22"/>
    </row>
    <row r="250" spans="1:5" x14ac:dyDescent="0.2">
      <c r="A250" s="23" t="s">
        <v>247</v>
      </c>
      <c r="B250" s="26">
        <v>323.06</v>
      </c>
      <c r="C250" s="26">
        <v>96449715.900000006</v>
      </c>
      <c r="D250" s="22"/>
      <c r="E250" s="22"/>
    </row>
    <row r="251" spans="1:5" x14ac:dyDescent="0.2">
      <c r="A251" s="23" t="s">
        <v>248</v>
      </c>
      <c r="B251" s="26">
        <v>325.83999999999997</v>
      </c>
      <c r="C251" s="26">
        <v>96854253.859999999</v>
      </c>
      <c r="D251" s="22"/>
      <c r="E251" s="22"/>
    </row>
    <row r="252" spans="1:5" x14ac:dyDescent="0.2">
      <c r="A252" s="23" t="s">
        <v>249</v>
      </c>
      <c r="B252" s="26">
        <v>326.61</v>
      </c>
      <c r="C252" s="26">
        <v>97078707.450000003</v>
      </c>
      <c r="D252" s="22"/>
      <c r="E252" s="22"/>
    </row>
    <row r="253" spans="1:5" x14ac:dyDescent="0.2">
      <c r="A253" s="23" t="s">
        <v>250</v>
      </c>
      <c r="B253" s="26">
        <v>319.54000000000002</v>
      </c>
      <c r="C253" s="26">
        <v>94961420.209999993</v>
      </c>
      <c r="D253" s="22"/>
      <c r="E253" s="22"/>
    </row>
    <row r="254" spans="1:5" x14ac:dyDescent="0.2">
      <c r="A254" s="23" t="s">
        <v>251</v>
      </c>
      <c r="B254" s="26">
        <v>318.99</v>
      </c>
      <c r="C254" s="26">
        <v>94494615.810000002</v>
      </c>
      <c r="D254" s="22"/>
      <c r="E254" s="22"/>
    </row>
    <row r="255" spans="1:5" x14ac:dyDescent="0.2">
      <c r="A255" s="23" t="s">
        <v>252</v>
      </c>
      <c r="B255" s="26">
        <v>315.08</v>
      </c>
      <c r="C255" s="26">
        <v>93640970.530000001</v>
      </c>
      <c r="D255" s="22"/>
      <c r="E255" s="22"/>
    </row>
    <row r="256" spans="1:5" x14ac:dyDescent="0.2">
      <c r="A256" s="23" t="s">
        <v>253</v>
      </c>
      <c r="B256" s="26">
        <v>314.91000000000003</v>
      </c>
      <c r="C256" s="26">
        <v>93591601.049999997</v>
      </c>
      <c r="D256" s="22"/>
      <c r="E256" s="22"/>
    </row>
    <row r="257" spans="1:5" x14ac:dyDescent="0.2">
      <c r="A257" s="23" t="s">
        <v>254</v>
      </c>
      <c r="B257" s="26">
        <v>313.85000000000002</v>
      </c>
      <c r="C257" s="26">
        <v>93336459.709999993</v>
      </c>
      <c r="D257" s="22"/>
      <c r="E257" s="22"/>
    </row>
    <row r="258" spans="1:5" x14ac:dyDescent="0.2">
      <c r="A258" s="23" t="s">
        <v>255</v>
      </c>
      <c r="B258" s="26">
        <v>307.99</v>
      </c>
      <c r="C258" s="26">
        <v>91077355.780000001</v>
      </c>
      <c r="D258" s="22"/>
      <c r="E258" s="22"/>
    </row>
    <row r="259" spans="1:5" x14ac:dyDescent="0.2">
      <c r="A259" s="23" t="s">
        <v>256</v>
      </c>
      <c r="B259" s="26">
        <v>311.79000000000002</v>
      </c>
      <c r="C259" s="26">
        <v>91975547</v>
      </c>
      <c r="D259" s="22"/>
      <c r="E259" s="22"/>
    </row>
    <row r="260" spans="1:5" x14ac:dyDescent="0.2">
      <c r="A260" s="23" t="s">
        <v>257</v>
      </c>
      <c r="B260" s="26">
        <v>311.77999999999997</v>
      </c>
      <c r="C260" s="26">
        <v>91935139.090000004</v>
      </c>
      <c r="D260" s="22"/>
      <c r="E260" s="22"/>
    </row>
    <row r="261" spans="1:5" x14ac:dyDescent="0.2">
      <c r="A261" s="23" t="s">
        <v>258</v>
      </c>
      <c r="B261" s="26">
        <v>308.56</v>
      </c>
      <c r="C261" s="26">
        <v>90388164.819999993</v>
      </c>
      <c r="D261" s="22"/>
      <c r="E261" s="22"/>
    </row>
    <row r="262" spans="1:5" x14ac:dyDescent="0.2">
      <c r="A262" s="23" t="s">
        <v>259</v>
      </c>
      <c r="B262" s="26">
        <v>307.89</v>
      </c>
      <c r="C262" s="26">
        <v>89346082.319999993</v>
      </c>
      <c r="D262" s="22"/>
      <c r="E262" s="22"/>
    </row>
    <row r="263" spans="1:5" x14ac:dyDescent="0.2">
      <c r="A263" s="23" t="s">
        <v>260</v>
      </c>
      <c r="B263" s="26">
        <v>305.45999999999998</v>
      </c>
      <c r="C263" s="26">
        <v>88885049.790000007</v>
      </c>
      <c r="D263" s="22"/>
      <c r="E263" s="22"/>
    </row>
    <row r="264" spans="1:5" x14ac:dyDescent="0.2">
      <c r="A264" s="23" t="s">
        <v>261</v>
      </c>
      <c r="B264" s="26">
        <v>304.14</v>
      </c>
      <c r="C264" s="26">
        <v>88868982.879999995</v>
      </c>
      <c r="D264" s="22"/>
      <c r="E264" s="22"/>
    </row>
    <row r="265" spans="1:5" x14ac:dyDescent="0.2">
      <c r="A265" s="23" t="s">
        <v>262</v>
      </c>
      <c r="B265" s="26">
        <v>302.04000000000002</v>
      </c>
      <c r="C265" s="26">
        <v>88296391.840000004</v>
      </c>
      <c r="D265" s="22"/>
      <c r="E265" s="22"/>
    </row>
    <row r="266" spans="1:5" x14ac:dyDescent="0.2">
      <c r="A266" s="23" t="s">
        <v>263</v>
      </c>
      <c r="B266" s="26">
        <v>302.95999999999998</v>
      </c>
      <c r="C266" s="26">
        <v>88388743.900000006</v>
      </c>
      <c r="D266" s="22"/>
      <c r="E266" s="22"/>
    </row>
    <row r="267" spans="1:5" x14ac:dyDescent="0.2">
      <c r="A267" s="23" t="s">
        <v>264</v>
      </c>
      <c r="B267" s="26">
        <v>299.92</v>
      </c>
      <c r="C267" s="26">
        <v>87505499.989999995</v>
      </c>
      <c r="D267" s="22"/>
      <c r="E267" s="22"/>
    </row>
    <row r="268" spans="1:5" x14ac:dyDescent="0.2">
      <c r="A268" s="23" t="s">
        <v>265</v>
      </c>
      <c r="B268" s="26">
        <v>291.99</v>
      </c>
      <c r="C268" s="26">
        <v>85333922.890000001</v>
      </c>
      <c r="D268" s="22"/>
      <c r="E268" s="22"/>
    </row>
    <row r="269" spans="1:5" x14ac:dyDescent="0.2">
      <c r="A269" s="23" t="s">
        <v>266</v>
      </c>
      <c r="B269" s="26">
        <v>288.05</v>
      </c>
      <c r="C269" s="26">
        <v>84124428.769999996</v>
      </c>
      <c r="D269" s="22"/>
      <c r="E269" s="22"/>
    </row>
    <row r="270" spans="1:5" x14ac:dyDescent="0.2">
      <c r="A270" s="23" t="s">
        <v>267</v>
      </c>
      <c r="B270" s="26">
        <v>289.58999999999997</v>
      </c>
      <c r="C270" s="26">
        <v>84584765.689999998</v>
      </c>
      <c r="D270" s="22"/>
      <c r="E270" s="22"/>
    </row>
    <row r="271" spans="1:5" x14ac:dyDescent="0.2">
      <c r="A271" s="23" t="s">
        <v>268</v>
      </c>
      <c r="B271" s="26">
        <v>287.01</v>
      </c>
      <c r="C271" s="26">
        <v>83811063.5</v>
      </c>
      <c r="D271" s="22"/>
      <c r="E271" s="22"/>
    </row>
    <row r="272" spans="1:5" x14ac:dyDescent="0.2">
      <c r="A272" s="23" t="s">
        <v>269</v>
      </c>
      <c r="B272" s="26">
        <v>287.07</v>
      </c>
      <c r="C272" s="26">
        <v>83918977.879999995</v>
      </c>
      <c r="D272" s="22"/>
      <c r="E272" s="22"/>
    </row>
    <row r="273" spans="1:5" x14ac:dyDescent="0.2">
      <c r="A273" s="23" t="s">
        <v>270</v>
      </c>
      <c r="B273" s="26">
        <v>281.05</v>
      </c>
      <c r="C273" s="26">
        <v>82092249.890000001</v>
      </c>
      <c r="D273" s="22"/>
      <c r="E273" s="22"/>
    </row>
    <row r="274" spans="1:5" x14ac:dyDescent="0.2">
      <c r="A274" s="23" t="s">
        <v>271</v>
      </c>
      <c r="B274" s="26">
        <v>279.17</v>
      </c>
      <c r="C274" s="26">
        <v>81542709.5</v>
      </c>
      <c r="D274" s="22"/>
      <c r="E274" s="22"/>
    </row>
    <row r="275" spans="1:5" x14ac:dyDescent="0.2">
      <c r="A275" s="23" t="s">
        <v>272</v>
      </c>
      <c r="B275" s="26">
        <v>279.56</v>
      </c>
      <c r="C275" s="26">
        <v>81703268.329999998</v>
      </c>
      <c r="D275" s="22"/>
      <c r="E275" s="22"/>
    </row>
    <row r="276" spans="1:5" x14ac:dyDescent="0.2">
      <c r="A276" s="23" t="s">
        <v>273</v>
      </c>
      <c r="B276" s="26">
        <v>278.97000000000003</v>
      </c>
      <c r="C276" s="26">
        <v>81488554.469999999</v>
      </c>
      <c r="D276" s="22"/>
      <c r="E276" s="22"/>
    </row>
    <row r="277" spans="1:5" x14ac:dyDescent="0.2">
      <c r="A277" s="23" t="s">
        <v>274</v>
      </c>
      <c r="B277" s="26">
        <v>280.39</v>
      </c>
      <c r="C277" s="26">
        <v>81942745.890000001</v>
      </c>
      <c r="D277" s="22"/>
      <c r="E277" s="22"/>
    </row>
    <row r="278" spans="1:5" x14ac:dyDescent="0.2">
      <c r="A278" s="23" t="s">
        <v>275</v>
      </c>
      <c r="B278" s="26">
        <v>274.06</v>
      </c>
      <c r="C278" s="26">
        <v>80067897.109999999</v>
      </c>
      <c r="D278" s="22"/>
      <c r="E278" s="22"/>
    </row>
    <row r="279" spans="1:5" x14ac:dyDescent="0.2">
      <c r="A279" s="23" t="s">
        <v>276</v>
      </c>
      <c r="B279" s="26">
        <v>272.77999999999997</v>
      </c>
      <c r="C279" s="26">
        <v>80102344.290000007</v>
      </c>
      <c r="D279" s="22"/>
      <c r="E279" s="22"/>
    </row>
    <row r="280" spans="1:5" x14ac:dyDescent="0.2">
      <c r="A280" s="23" t="s">
        <v>277</v>
      </c>
      <c r="B280" s="26">
        <v>270.04000000000002</v>
      </c>
      <c r="C280" s="26">
        <v>79146878.010000005</v>
      </c>
      <c r="D280" s="22"/>
      <c r="E280" s="22"/>
    </row>
    <row r="281" spans="1:5" x14ac:dyDescent="0.2">
      <c r="A281" s="23" t="s">
        <v>278</v>
      </c>
      <c r="B281" s="26">
        <v>270.83999999999997</v>
      </c>
      <c r="C281" s="26">
        <v>79425570.239999995</v>
      </c>
      <c r="D281" s="22"/>
      <c r="E281" s="22"/>
    </row>
    <row r="282" spans="1:5" x14ac:dyDescent="0.2">
      <c r="A282" s="23" t="s">
        <v>279</v>
      </c>
      <c r="B282" s="26">
        <v>269.99</v>
      </c>
      <c r="C282" s="26">
        <v>80381660.370000005</v>
      </c>
      <c r="D282" s="22"/>
      <c r="E282" s="22"/>
    </row>
    <row r="283" spans="1:5" x14ac:dyDescent="0.2">
      <c r="A283" s="23" t="s">
        <v>280</v>
      </c>
      <c r="B283" s="26">
        <v>271.81</v>
      </c>
      <c r="C283" s="26">
        <v>80936425.609999999</v>
      </c>
      <c r="D283" s="22"/>
      <c r="E283" s="22"/>
    </row>
    <row r="284" spans="1:5" x14ac:dyDescent="0.2">
      <c r="A284" s="23" t="s">
        <v>281</v>
      </c>
      <c r="B284" s="26">
        <v>263.8</v>
      </c>
      <c r="C284" s="26">
        <v>78551331.489999995</v>
      </c>
      <c r="D284" s="22"/>
      <c r="E284" s="22"/>
    </row>
    <row r="285" spans="1:5" x14ac:dyDescent="0.2">
      <c r="A285" s="23" t="s">
        <v>282</v>
      </c>
      <c r="B285" s="26">
        <v>264.07</v>
      </c>
      <c r="C285" s="26">
        <v>78656700.670000002</v>
      </c>
      <c r="D285" s="22"/>
      <c r="E285" s="22"/>
    </row>
    <row r="286" spans="1:5" x14ac:dyDescent="0.2">
      <c r="A286" s="23" t="s">
        <v>283</v>
      </c>
      <c r="B286" s="26">
        <v>263.43</v>
      </c>
      <c r="C286" s="26">
        <v>78442835.340000004</v>
      </c>
      <c r="D286" s="22"/>
      <c r="E286" s="22"/>
    </row>
    <row r="287" spans="1:5" x14ac:dyDescent="0.2">
      <c r="A287" s="23" t="s">
        <v>284</v>
      </c>
      <c r="B287" s="26">
        <v>265.27999999999997</v>
      </c>
      <c r="C287" s="26">
        <v>78593980.920000002</v>
      </c>
      <c r="D287" s="22"/>
      <c r="E287" s="22"/>
    </row>
    <row r="288" spans="1:5" x14ac:dyDescent="0.2">
      <c r="A288" s="23" t="s">
        <v>285</v>
      </c>
      <c r="B288" s="26">
        <v>262.87</v>
      </c>
      <c r="C288" s="26">
        <v>77880986.099999994</v>
      </c>
      <c r="D288" s="22"/>
      <c r="E288" s="22"/>
    </row>
    <row r="289" spans="1:5" x14ac:dyDescent="0.2">
      <c r="A289" s="23" t="s">
        <v>286</v>
      </c>
      <c r="B289" s="26">
        <v>265.87</v>
      </c>
      <c r="C289" s="26">
        <v>78769903.530000001</v>
      </c>
      <c r="D289" s="22"/>
      <c r="E289" s="22"/>
    </row>
    <row r="290" spans="1:5" x14ac:dyDescent="0.2">
      <c r="A290" s="23" t="s">
        <v>287</v>
      </c>
      <c r="B290" s="26">
        <v>265.27</v>
      </c>
      <c r="C290" s="26">
        <v>78954535.879999995</v>
      </c>
      <c r="D290" s="22"/>
      <c r="E290" s="22"/>
    </row>
    <row r="291" spans="1:5" x14ac:dyDescent="0.2">
      <c r="A291" s="23" t="s">
        <v>288</v>
      </c>
      <c r="B291" s="26">
        <v>265.52999999999997</v>
      </c>
      <c r="C291" s="26">
        <v>79042498.480000004</v>
      </c>
      <c r="D291" s="22"/>
      <c r="E291" s="22"/>
    </row>
    <row r="292" spans="1:5" x14ac:dyDescent="0.2">
      <c r="A292" s="23" t="s">
        <v>289</v>
      </c>
      <c r="B292" s="26">
        <v>270.35000000000002</v>
      </c>
      <c r="C292" s="26">
        <v>80464786.549999997</v>
      </c>
      <c r="D292" s="22"/>
      <c r="E292" s="22"/>
    </row>
    <row r="293" spans="1:5" x14ac:dyDescent="0.2">
      <c r="A293" s="23" t="s">
        <v>290</v>
      </c>
      <c r="B293" s="26">
        <v>270.57</v>
      </c>
      <c r="C293" s="26">
        <v>80688429.019999996</v>
      </c>
      <c r="D293" s="22"/>
      <c r="E293" s="22"/>
    </row>
    <row r="294" spans="1:5" x14ac:dyDescent="0.2">
      <c r="A294" s="23" t="s">
        <v>291</v>
      </c>
      <c r="B294" s="26">
        <v>268.92</v>
      </c>
      <c r="C294" s="26">
        <v>80576693.900000006</v>
      </c>
      <c r="D294" s="22"/>
      <c r="E294" s="22"/>
    </row>
    <row r="295" spans="1:5" x14ac:dyDescent="0.2">
      <c r="A295" s="23" t="s">
        <v>292</v>
      </c>
      <c r="B295" s="26">
        <v>261.02999999999997</v>
      </c>
      <c r="C295" s="26">
        <v>78363595.930000007</v>
      </c>
      <c r="D295" s="22"/>
      <c r="E295" s="22"/>
    </row>
    <row r="296" spans="1:5" x14ac:dyDescent="0.2">
      <c r="A296" s="23" t="s">
        <v>293</v>
      </c>
      <c r="B296" s="26">
        <v>264.64999999999998</v>
      </c>
      <c r="C296" s="26">
        <v>79454409.879999995</v>
      </c>
      <c r="D296" s="22"/>
      <c r="E296" s="22"/>
    </row>
    <row r="297" spans="1:5" x14ac:dyDescent="0.2">
      <c r="A297" s="23" t="s">
        <v>294</v>
      </c>
      <c r="B297" s="26">
        <v>263.45999999999998</v>
      </c>
      <c r="C297" s="26">
        <v>81119478.079999998</v>
      </c>
      <c r="D297" s="22"/>
      <c r="E297" s="22"/>
    </row>
    <row r="298" spans="1:5" x14ac:dyDescent="0.2">
      <c r="A298" s="23" t="s">
        <v>295</v>
      </c>
      <c r="B298" s="26">
        <v>266.92</v>
      </c>
      <c r="C298" s="26">
        <v>81950900.939999998</v>
      </c>
      <c r="D298" s="22"/>
      <c r="E298" s="22"/>
    </row>
    <row r="299" spans="1:5" x14ac:dyDescent="0.2">
      <c r="A299" s="23" t="s">
        <v>296</v>
      </c>
      <c r="B299" s="26">
        <v>264.49</v>
      </c>
      <c r="C299" s="26">
        <v>81204984.540000007</v>
      </c>
      <c r="D299" s="22"/>
      <c r="E299" s="22"/>
    </row>
    <row r="300" spans="1:5" x14ac:dyDescent="0.2">
      <c r="A300" s="23" t="s">
        <v>297</v>
      </c>
      <c r="B300" s="26">
        <v>261.95999999999998</v>
      </c>
      <c r="C300" s="26">
        <v>80111396.219999999</v>
      </c>
      <c r="D300" s="22"/>
      <c r="E300" s="22"/>
    </row>
    <row r="301" spans="1:5" x14ac:dyDescent="0.2">
      <c r="A301" s="23" t="s">
        <v>298</v>
      </c>
      <c r="B301" s="26">
        <v>261.49</v>
      </c>
      <c r="C301" s="26">
        <v>79902725.510000005</v>
      </c>
      <c r="D301" s="22"/>
      <c r="E301" s="22"/>
    </row>
    <row r="302" spans="1:5" x14ac:dyDescent="0.2">
      <c r="A302" s="23" t="s">
        <v>299</v>
      </c>
      <c r="B302" s="26">
        <v>262.43</v>
      </c>
      <c r="C302" s="26">
        <v>80179133.599999994</v>
      </c>
      <c r="D302" s="22"/>
      <c r="E302" s="22"/>
    </row>
    <row r="303" spans="1:5" x14ac:dyDescent="0.2">
      <c r="A303" s="23" t="s">
        <v>300</v>
      </c>
      <c r="B303" s="26">
        <v>258.70999999999998</v>
      </c>
      <c r="C303" s="26">
        <v>79097342.909999996</v>
      </c>
      <c r="D303" s="22"/>
      <c r="E303" s="22"/>
    </row>
    <row r="304" spans="1:5" x14ac:dyDescent="0.2">
      <c r="A304" s="23" t="s">
        <v>301</v>
      </c>
      <c r="B304" s="26">
        <v>257.60000000000002</v>
      </c>
      <c r="C304" s="26">
        <v>81545033.5</v>
      </c>
      <c r="D304" s="22"/>
      <c r="E304" s="22"/>
    </row>
    <row r="305" spans="1:5" x14ac:dyDescent="0.2">
      <c r="A305" s="23" t="s">
        <v>302</v>
      </c>
      <c r="B305" s="26">
        <v>257.93</v>
      </c>
      <c r="C305" s="26">
        <v>82075134.219999999</v>
      </c>
      <c r="D305" s="22"/>
      <c r="E305" s="22"/>
    </row>
    <row r="306" spans="1:5" x14ac:dyDescent="0.2">
      <c r="A306" s="23" t="s">
        <v>303</v>
      </c>
      <c r="B306" s="26">
        <v>255.56</v>
      </c>
      <c r="C306" s="26">
        <v>80011511.430000007</v>
      </c>
      <c r="D306" s="22"/>
      <c r="E306" s="22"/>
    </row>
    <row r="307" spans="1:5" x14ac:dyDescent="0.2">
      <c r="A307" s="23" t="s">
        <v>304</v>
      </c>
      <c r="B307" s="26">
        <v>254.26</v>
      </c>
      <c r="C307" s="26">
        <v>79600731.909999996</v>
      </c>
      <c r="D307" s="22"/>
      <c r="E307" s="22"/>
    </row>
    <row r="308" spans="1:5" x14ac:dyDescent="0.2">
      <c r="A308" s="23" t="s">
        <v>305</v>
      </c>
      <c r="B308" s="26">
        <v>264.70999999999998</v>
      </c>
      <c r="C308" s="26">
        <v>83035253.239999995</v>
      </c>
      <c r="D308" s="22"/>
      <c r="E308" s="22"/>
    </row>
    <row r="309" spans="1:5" x14ac:dyDescent="0.2">
      <c r="A309" s="23" t="s">
        <v>306</v>
      </c>
      <c r="B309" s="26">
        <v>267.31</v>
      </c>
      <c r="C309" s="26">
        <v>85861524.390000001</v>
      </c>
      <c r="D309" s="22"/>
      <c r="E309" s="22"/>
    </row>
    <row r="310" spans="1:5" x14ac:dyDescent="0.2">
      <c r="A310" s="23" t="s">
        <v>307</v>
      </c>
      <c r="B310" s="26">
        <v>271.01</v>
      </c>
      <c r="C310" s="26">
        <v>86879237.799999997</v>
      </c>
      <c r="D310" s="22"/>
      <c r="E310" s="22"/>
    </row>
    <row r="311" spans="1:5" x14ac:dyDescent="0.2">
      <c r="A311" s="23" t="s">
        <v>308</v>
      </c>
      <c r="B311" s="26">
        <v>268.98</v>
      </c>
      <c r="C311" s="26">
        <v>87433788.799999997</v>
      </c>
      <c r="D311" s="22"/>
      <c r="E311" s="22"/>
    </row>
    <row r="312" spans="1:5" x14ac:dyDescent="0.2">
      <c r="A312" s="23" t="s">
        <v>309</v>
      </c>
      <c r="B312" s="26">
        <v>260.05</v>
      </c>
      <c r="C312" s="26">
        <v>85027943.480000004</v>
      </c>
      <c r="D312" s="22"/>
      <c r="E312" s="22"/>
    </row>
    <row r="313" spans="1:5" x14ac:dyDescent="0.2">
      <c r="A313" s="23" t="s">
        <v>310</v>
      </c>
      <c r="B313" s="26">
        <v>260.11</v>
      </c>
      <c r="C313" s="26">
        <v>85043070.319999993</v>
      </c>
      <c r="D313" s="22"/>
      <c r="E313" s="22"/>
    </row>
    <row r="314" spans="1:5" x14ac:dyDescent="0.2">
      <c r="A314" s="23" t="s">
        <v>311</v>
      </c>
      <c r="B314" s="26">
        <v>257.36</v>
      </c>
      <c r="C314" s="26">
        <v>83850099.769999996</v>
      </c>
      <c r="D314" s="22"/>
      <c r="E314" s="22"/>
    </row>
    <row r="315" spans="1:5" x14ac:dyDescent="0.2">
      <c r="A315" s="23" t="s">
        <v>312</v>
      </c>
      <c r="B315" s="26">
        <v>254.91</v>
      </c>
      <c r="C315" s="26">
        <v>83197136.069999993</v>
      </c>
      <c r="D315" s="22"/>
      <c r="E315" s="22"/>
    </row>
    <row r="316" spans="1:5" x14ac:dyDescent="0.2">
      <c r="A316" s="23" t="s">
        <v>313</v>
      </c>
      <c r="B316" s="26">
        <v>256.01</v>
      </c>
      <c r="C316" s="26">
        <v>83928315.010000005</v>
      </c>
      <c r="D316" s="22"/>
      <c r="E316" s="22"/>
    </row>
    <row r="317" spans="1:5" x14ac:dyDescent="0.2">
      <c r="A317" s="23" t="s">
        <v>314</v>
      </c>
      <c r="B317" s="26">
        <v>257.85000000000002</v>
      </c>
      <c r="C317" s="26">
        <v>84512159.340000004</v>
      </c>
      <c r="D317" s="22"/>
      <c r="E317" s="22"/>
    </row>
    <row r="318" spans="1:5" x14ac:dyDescent="0.2">
      <c r="A318" s="23" t="s">
        <v>315</v>
      </c>
      <c r="B318" s="26">
        <v>257.08999999999997</v>
      </c>
      <c r="C318" s="26">
        <v>84502185.060000002</v>
      </c>
      <c r="D318" s="22"/>
      <c r="E318" s="22"/>
    </row>
    <row r="319" spans="1:5" x14ac:dyDescent="0.2">
      <c r="A319" s="23" t="s">
        <v>316</v>
      </c>
      <c r="B319" s="26">
        <v>257.62</v>
      </c>
      <c r="C319" s="26">
        <v>84747920.290000007</v>
      </c>
      <c r="D319" s="22"/>
      <c r="E319" s="22"/>
    </row>
    <row r="320" spans="1:5" x14ac:dyDescent="0.2">
      <c r="A320" s="23" t="s">
        <v>317</v>
      </c>
      <c r="B320" s="26">
        <v>258.79000000000002</v>
      </c>
      <c r="C320" s="26">
        <v>85152301.909999996</v>
      </c>
      <c r="D320" s="22"/>
      <c r="E320" s="22"/>
    </row>
    <row r="321" spans="1:5" x14ac:dyDescent="0.2">
      <c r="A321" s="23" t="s">
        <v>318</v>
      </c>
      <c r="B321" s="26">
        <v>257.86</v>
      </c>
      <c r="C321" s="26">
        <v>84869196.140000001</v>
      </c>
      <c r="D321" s="22"/>
      <c r="E321" s="22"/>
    </row>
    <row r="322" spans="1:5" x14ac:dyDescent="0.2">
      <c r="A322" s="23" t="s">
        <v>319</v>
      </c>
      <c r="B322" s="26">
        <v>263.06</v>
      </c>
      <c r="C322" s="26">
        <v>86588742.700000003</v>
      </c>
      <c r="D322" s="22"/>
      <c r="E322" s="22"/>
    </row>
    <row r="323" spans="1:5" x14ac:dyDescent="0.2">
      <c r="A323" s="23" t="s">
        <v>320</v>
      </c>
      <c r="B323" s="26">
        <v>260.89999999999998</v>
      </c>
      <c r="C323" s="26">
        <v>85880711.189999998</v>
      </c>
      <c r="D323" s="22"/>
      <c r="E323" s="22"/>
    </row>
    <row r="324" spans="1:5" x14ac:dyDescent="0.2">
      <c r="A324" s="23" t="s">
        <v>321</v>
      </c>
      <c r="B324" s="26">
        <v>256.86</v>
      </c>
      <c r="C324" s="26">
        <v>84438832.819999993</v>
      </c>
      <c r="D324" s="22"/>
      <c r="E324" s="22"/>
    </row>
    <row r="325" spans="1:5" x14ac:dyDescent="0.2">
      <c r="A325" s="23" t="s">
        <v>322</v>
      </c>
      <c r="B325" s="26">
        <v>251.69</v>
      </c>
      <c r="C325" s="26">
        <v>82683105.090000004</v>
      </c>
      <c r="D325" s="22"/>
      <c r="E325" s="22"/>
    </row>
    <row r="326" spans="1:5" x14ac:dyDescent="0.2">
      <c r="A326" s="23" t="s">
        <v>323</v>
      </c>
      <c r="B326" s="26">
        <v>252</v>
      </c>
      <c r="C326" s="26">
        <v>83204425.870000005</v>
      </c>
      <c r="D326" s="22"/>
      <c r="E326" s="22"/>
    </row>
    <row r="327" spans="1:5" x14ac:dyDescent="0.2">
      <c r="A327" s="23" t="s">
        <v>324</v>
      </c>
      <c r="B327" s="26">
        <v>253.67</v>
      </c>
      <c r="C327" s="26">
        <v>83932418.890000001</v>
      </c>
      <c r="D327" s="22"/>
      <c r="E327" s="22"/>
    </row>
    <row r="328" spans="1:5" x14ac:dyDescent="0.2">
      <c r="A328" s="23" t="s">
        <v>325</v>
      </c>
      <c r="B328" s="26">
        <v>253.97</v>
      </c>
      <c r="C328" s="26">
        <v>84031750.180000007</v>
      </c>
      <c r="D328" s="22"/>
      <c r="E328" s="22"/>
    </row>
    <row r="329" spans="1:5" x14ac:dyDescent="0.2">
      <c r="A329" s="23" t="s">
        <v>326</v>
      </c>
      <c r="B329" s="26">
        <v>252.47</v>
      </c>
      <c r="C329" s="26">
        <v>83526987.430000007</v>
      </c>
      <c r="D329" s="22"/>
      <c r="E329" s="22"/>
    </row>
    <row r="330" spans="1:5" x14ac:dyDescent="0.2">
      <c r="A330" s="23" t="s">
        <v>327</v>
      </c>
      <c r="B330" s="26">
        <v>253.62</v>
      </c>
      <c r="C330" s="26">
        <v>83947885.829999998</v>
      </c>
      <c r="D330" s="22"/>
      <c r="E330" s="22"/>
    </row>
    <row r="331" spans="1:5" x14ac:dyDescent="0.2">
      <c r="A331" s="23" t="s">
        <v>328</v>
      </c>
      <c r="B331" s="26">
        <v>255.5</v>
      </c>
      <c r="C331" s="26">
        <v>84843497.969999999</v>
      </c>
      <c r="D331" s="22"/>
      <c r="E331" s="22"/>
    </row>
    <row r="332" spans="1:5" x14ac:dyDescent="0.2">
      <c r="A332" s="23" t="s">
        <v>329</v>
      </c>
      <c r="B332" s="26">
        <v>257.56</v>
      </c>
      <c r="C332" s="26">
        <v>85684930.069999993</v>
      </c>
      <c r="D332" s="22"/>
      <c r="E332" s="22"/>
    </row>
    <row r="333" spans="1:5" x14ac:dyDescent="0.2">
      <c r="A333" s="23" t="s">
        <v>330</v>
      </c>
      <c r="B333" s="26">
        <v>257.64999999999998</v>
      </c>
      <c r="C333" s="26">
        <v>85648818.159999996</v>
      </c>
      <c r="D333" s="22"/>
      <c r="E333" s="22"/>
    </row>
    <row r="334" spans="1:5" x14ac:dyDescent="0.2">
      <c r="A334" s="23" t="s">
        <v>331</v>
      </c>
      <c r="B334" s="26">
        <v>257.60000000000002</v>
      </c>
      <c r="C334" s="26">
        <v>85590263.769999996</v>
      </c>
      <c r="D334" s="22"/>
      <c r="E334" s="22"/>
    </row>
    <row r="335" spans="1:5" x14ac:dyDescent="0.2">
      <c r="A335" s="23" t="s">
        <v>332</v>
      </c>
      <c r="B335" s="26">
        <v>258.51</v>
      </c>
      <c r="C335" s="26">
        <v>85378532.469999999</v>
      </c>
      <c r="D335" s="22"/>
      <c r="E335" s="22"/>
    </row>
    <row r="336" spans="1:5" x14ac:dyDescent="0.2">
      <c r="A336" s="23" t="s">
        <v>333</v>
      </c>
      <c r="B336" s="26">
        <v>261.27999999999997</v>
      </c>
      <c r="C336" s="26">
        <v>86293605.430000007</v>
      </c>
      <c r="D336" s="22"/>
      <c r="E336" s="22"/>
    </row>
    <row r="337" spans="1:5" x14ac:dyDescent="0.2">
      <c r="A337" s="23" t="s">
        <v>334</v>
      </c>
      <c r="B337" s="26">
        <v>263.56</v>
      </c>
      <c r="C337" s="26">
        <v>87057253.75</v>
      </c>
      <c r="D337" s="22"/>
      <c r="E337" s="22"/>
    </row>
    <row r="338" spans="1:5" x14ac:dyDescent="0.2">
      <c r="A338" s="23" t="s">
        <v>335</v>
      </c>
      <c r="B338" s="26">
        <v>260.89</v>
      </c>
      <c r="C338" s="26">
        <v>86256507.819999993</v>
      </c>
      <c r="D338" s="22"/>
      <c r="E338" s="22"/>
    </row>
    <row r="339" spans="1:5" x14ac:dyDescent="0.2">
      <c r="A339" s="23" t="s">
        <v>336</v>
      </c>
      <c r="B339" s="26">
        <v>259.56</v>
      </c>
      <c r="C339" s="26">
        <v>85578643.459999993</v>
      </c>
      <c r="D339" s="22"/>
      <c r="E339" s="22"/>
    </row>
    <row r="340" spans="1:5" x14ac:dyDescent="0.2">
      <c r="A340" s="23" t="s">
        <v>337</v>
      </c>
      <c r="B340" s="26">
        <v>264.25</v>
      </c>
      <c r="C340" s="26">
        <v>87119955.769999996</v>
      </c>
      <c r="D340" s="22"/>
      <c r="E340" s="22"/>
    </row>
    <row r="341" spans="1:5" x14ac:dyDescent="0.2">
      <c r="A341" s="23" t="s">
        <v>338</v>
      </c>
      <c r="B341" s="26">
        <v>262.72000000000003</v>
      </c>
      <c r="C341" s="26">
        <v>86740206.140000001</v>
      </c>
      <c r="D341" s="22"/>
      <c r="E341" s="22"/>
    </row>
    <row r="342" spans="1:5" x14ac:dyDescent="0.2">
      <c r="A342" s="23" t="s">
        <v>339</v>
      </c>
      <c r="B342" s="26">
        <v>264.47000000000003</v>
      </c>
      <c r="C342" s="26">
        <v>86818220.549999997</v>
      </c>
      <c r="D342" s="22"/>
      <c r="E342" s="22"/>
    </row>
    <row r="343" spans="1:5" x14ac:dyDescent="0.2">
      <c r="A343" s="23" t="s">
        <v>340</v>
      </c>
      <c r="B343" s="26">
        <v>262.2</v>
      </c>
      <c r="C343" s="26">
        <v>85977410.439999998</v>
      </c>
      <c r="D343" s="22"/>
      <c r="E343" s="22"/>
    </row>
    <row r="344" spans="1:5" x14ac:dyDescent="0.2">
      <c r="A344" s="23" t="s">
        <v>341</v>
      </c>
      <c r="B344" s="26">
        <v>258.74</v>
      </c>
      <c r="C344" s="26">
        <v>84731636.700000003</v>
      </c>
      <c r="D344" s="22"/>
      <c r="E344" s="22"/>
    </row>
    <row r="345" spans="1:5" x14ac:dyDescent="0.2">
      <c r="A345" s="23" t="s">
        <v>342</v>
      </c>
      <c r="B345" s="26">
        <v>255.02</v>
      </c>
      <c r="C345" s="26">
        <v>83828115.239999995</v>
      </c>
      <c r="D345" s="22"/>
      <c r="E345" s="22"/>
    </row>
    <row r="346" spans="1:5" x14ac:dyDescent="0.2">
      <c r="A346" s="23" t="s">
        <v>343</v>
      </c>
      <c r="B346" s="26">
        <v>255.8</v>
      </c>
      <c r="C346" s="26">
        <v>84202040.420000002</v>
      </c>
      <c r="D346" s="22"/>
      <c r="E346" s="22"/>
    </row>
    <row r="347" spans="1:5" x14ac:dyDescent="0.2">
      <c r="A347" s="23" t="s">
        <v>344</v>
      </c>
      <c r="B347" s="26">
        <v>259.27</v>
      </c>
      <c r="C347" s="26">
        <v>85352272.530000001</v>
      </c>
      <c r="D347" s="22"/>
      <c r="E347" s="22"/>
    </row>
    <row r="348" spans="1:5" x14ac:dyDescent="0.2">
      <c r="A348" s="23" t="s">
        <v>345</v>
      </c>
      <c r="B348" s="26">
        <v>260.83</v>
      </c>
      <c r="C348" s="26">
        <v>85862463.25</v>
      </c>
      <c r="D348" s="22"/>
      <c r="E348" s="22"/>
    </row>
    <row r="349" spans="1:5" x14ac:dyDescent="0.2">
      <c r="A349" s="23" t="s">
        <v>346</v>
      </c>
      <c r="B349" s="26">
        <v>262.83</v>
      </c>
      <c r="C349" s="26">
        <v>86290697.739999995</v>
      </c>
      <c r="D349" s="22"/>
      <c r="E349" s="22"/>
    </row>
    <row r="350" spans="1:5" x14ac:dyDescent="0.2">
      <c r="A350" s="23" t="s">
        <v>347</v>
      </c>
      <c r="B350" s="26">
        <v>264.19</v>
      </c>
      <c r="C350" s="26">
        <v>86737282.75</v>
      </c>
      <c r="D350" s="22"/>
      <c r="E350" s="22"/>
    </row>
    <row r="351" spans="1:5" x14ac:dyDescent="0.2">
      <c r="A351" s="23" t="s">
        <v>348</v>
      </c>
      <c r="B351" s="26">
        <v>268.33999999999997</v>
      </c>
      <c r="C351" s="26">
        <v>88050240.170000002</v>
      </c>
      <c r="D351" s="22"/>
      <c r="E351" s="22"/>
    </row>
    <row r="352" spans="1:5" x14ac:dyDescent="0.2">
      <c r="A352" s="23" t="s">
        <v>349</v>
      </c>
      <c r="B352" s="26">
        <v>271.01</v>
      </c>
      <c r="C352" s="26">
        <v>89241597.799999997</v>
      </c>
      <c r="D352" s="22"/>
      <c r="E352" s="22"/>
    </row>
    <row r="353" spans="1:5" x14ac:dyDescent="0.2">
      <c r="A353" s="23" t="s">
        <v>350</v>
      </c>
      <c r="B353" s="26">
        <v>271.56</v>
      </c>
      <c r="C353" s="26">
        <v>89422958.010000005</v>
      </c>
      <c r="D353" s="22"/>
      <c r="E353" s="22"/>
    </row>
    <row r="354" spans="1:5" x14ac:dyDescent="0.2">
      <c r="A354" s="23" t="s">
        <v>351</v>
      </c>
      <c r="B354" s="26">
        <v>267.77</v>
      </c>
      <c r="C354" s="26">
        <v>88174115.920000002</v>
      </c>
      <c r="D354" s="22"/>
      <c r="E354" s="22"/>
    </row>
    <row r="355" spans="1:5" x14ac:dyDescent="0.2">
      <c r="A355" s="23" t="s">
        <v>352</v>
      </c>
      <c r="B355" s="26">
        <v>265.63</v>
      </c>
      <c r="C355" s="26">
        <v>87477074.569999993</v>
      </c>
      <c r="D355" s="22"/>
      <c r="E355" s="22"/>
    </row>
    <row r="356" spans="1:5" x14ac:dyDescent="0.2">
      <c r="A356" s="23" t="s">
        <v>353</v>
      </c>
      <c r="B356" s="26">
        <v>266.95</v>
      </c>
      <c r="C356" s="26">
        <v>87895275.260000005</v>
      </c>
      <c r="D356" s="22"/>
      <c r="E356" s="22"/>
    </row>
    <row r="357" spans="1:5" x14ac:dyDescent="0.2">
      <c r="A357" s="23" t="s">
        <v>354</v>
      </c>
      <c r="B357" s="26">
        <v>266.60000000000002</v>
      </c>
      <c r="C357" s="26">
        <v>87670236.359999999</v>
      </c>
      <c r="D357" s="22"/>
      <c r="E357" s="22"/>
    </row>
    <row r="358" spans="1:5" x14ac:dyDescent="0.2">
      <c r="A358" s="23" t="s">
        <v>355</v>
      </c>
      <c r="B358" s="26">
        <v>264.81</v>
      </c>
      <c r="C358" s="26">
        <v>86710755.569999993</v>
      </c>
      <c r="D358" s="22"/>
      <c r="E358" s="22"/>
    </row>
    <row r="359" spans="1:5" x14ac:dyDescent="0.2">
      <c r="A359" s="23" t="s">
        <v>356</v>
      </c>
      <c r="B359" s="26">
        <v>265.67</v>
      </c>
      <c r="C359" s="26">
        <v>88727542.030000001</v>
      </c>
      <c r="D359" s="22"/>
      <c r="E359" s="22"/>
    </row>
    <row r="360" spans="1:5" x14ac:dyDescent="0.2">
      <c r="A360" s="23" t="s">
        <v>357</v>
      </c>
      <c r="B360" s="26">
        <v>267.62</v>
      </c>
      <c r="C360" s="26">
        <v>89379159.739999995</v>
      </c>
      <c r="D360" s="22"/>
      <c r="E360" s="22"/>
    </row>
    <row r="361" spans="1:5" x14ac:dyDescent="0.2">
      <c r="A361" s="23" t="s">
        <v>358</v>
      </c>
      <c r="B361" s="26">
        <v>267.52999999999997</v>
      </c>
      <c r="C361" s="26">
        <v>89341962.769999996</v>
      </c>
      <c r="D361" s="22"/>
      <c r="E361" s="22"/>
    </row>
    <row r="362" spans="1:5" x14ac:dyDescent="0.2">
      <c r="A362" s="23" t="s">
        <v>359</v>
      </c>
      <c r="B362" s="26">
        <v>265.95</v>
      </c>
      <c r="C362" s="26">
        <v>88810026.909999996</v>
      </c>
      <c r="D362" s="22"/>
      <c r="E362" s="22"/>
    </row>
    <row r="363" spans="1:5" x14ac:dyDescent="0.2">
      <c r="A363" s="23" t="s">
        <v>360</v>
      </c>
      <c r="B363" s="26">
        <v>259.66000000000003</v>
      </c>
      <c r="C363" s="26">
        <v>87106693.370000005</v>
      </c>
      <c r="D363" s="22"/>
      <c r="E363" s="22"/>
    </row>
    <row r="364" spans="1:5" x14ac:dyDescent="0.2">
      <c r="A364" s="23" t="s">
        <v>361</v>
      </c>
      <c r="B364" s="26">
        <v>259.04000000000002</v>
      </c>
      <c r="C364" s="26">
        <v>86909134</v>
      </c>
      <c r="D364" s="22"/>
      <c r="E364" s="22"/>
    </row>
    <row r="365" spans="1:5" x14ac:dyDescent="0.2">
      <c r="A365" s="23" t="s">
        <v>362</v>
      </c>
      <c r="B365" s="26">
        <v>258.63</v>
      </c>
      <c r="C365" s="26">
        <v>86750698.310000002</v>
      </c>
      <c r="D365" s="22"/>
      <c r="E365" s="22"/>
    </row>
    <row r="366" spans="1:5" x14ac:dyDescent="0.2">
      <c r="A366" s="23" t="s">
        <v>363</v>
      </c>
      <c r="B366" s="26">
        <v>256.83</v>
      </c>
      <c r="C366" s="26">
        <v>86909191.989999995</v>
      </c>
      <c r="D366" s="22"/>
      <c r="E366" s="22"/>
    </row>
    <row r="367" spans="1:5" x14ac:dyDescent="0.2">
      <c r="A367" s="23" t="s">
        <v>364</v>
      </c>
      <c r="B367" s="26">
        <v>256.29000000000002</v>
      </c>
      <c r="C367" s="26">
        <v>85570859.790000007</v>
      </c>
      <c r="D367" s="22"/>
      <c r="E367" s="22"/>
    </row>
    <row r="368" spans="1:5" x14ac:dyDescent="0.2">
      <c r="A368" s="23" t="s">
        <v>365</v>
      </c>
      <c r="B368" s="26">
        <v>255.1</v>
      </c>
      <c r="C368" s="26">
        <v>84914380.090000004</v>
      </c>
      <c r="D368" s="22"/>
      <c r="E368" s="22"/>
    </row>
    <row r="369" spans="1:5" x14ac:dyDescent="0.2">
      <c r="A369" s="23" t="s">
        <v>366</v>
      </c>
      <c r="B369" s="26">
        <v>256.56</v>
      </c>
      <c r="C369" s="26">
        <v>84171478.120000005</v>
      </c>
      <c r="D369" s="22"/>
      <c r="E369" s="22"/>
    </row>
    <row r="370" spans="1:5" x14ac:dyDescent="0.2">
      <c r="A370" s="23" t="s">
        <v>367</v>
      </c>
      <c r="B370" s="26">
        <v>258.16000000000003</v>
      </c>
      <c r="C370" s="26">
        <v>84741738.849999994</v>
      </c>
      <c r="D370" s="22"/>
      <c r="E370" s="22"/>
    </row>
    <row r="371" spans="1:5" x14ac:dyDescent="0.2">
      <c r="A371" s="23" t="s">
        <v>368</v>
      </c>
      <c r="B371" s="26">
        <v>255.15</v>
      </c>
      <c r="C371" s="26">
        <v>83750472.469999999</v>
      </c>
      <c r="D371" s="22"/>
      <c r="E371" s="22"/>
    </row>
    <row r="372" spans="1:5" x14ac:dyDescent="0.2">
      <c r="A372" s="23" t="s">
        <v>369</v>
      </c>
      <c r="B372" s="26">
        <v>255.34</v>
      </c>
      <c r="C372" s="26">
        <v>83809878.140000001</v>
      </c>
      <c r="D372" s="22"/>
      <c r="E372" s="22"/>
    </row>
    <row r="373" spans="1:5" x14ac:dyDescent="0.2">
      <c r="A373" s="23" t="s">
        <v>370</v>
      </c>
      <c r="B373" s="26">
        <v>255.87</v>
      </c>
      <c r="C373" s="26">
        <v>83884583.109999999</v>
      </c>
      <c r="D373" s="22"/>
      <c r="E373" s="22"/>
    </row>
    <row r="374" spans="1:5" x14ac:dyDescent="0.2">
      <c r="A374" s="23" t="s">
        <v>371</v>
      </c>
      <c r="B374" s="26">
        <v>253.9</v>
      </c>
      <c r="C374" s="26">
        <v>83238370.859999999</v>
      </c>
      <c r="D374" s="22"/>
      <c r="E374" s="22"/>
    </row>
    <row r="375" spans="1:5" x14ac:dyDescent="0.2">
      <c r="A375" s="23" t="s">
        <v>372</v>
      </c>
      <c r="B375" s="26">
        <v>251.29</v>
      </c>
      <c r="C375" s="26">
        <v>82375512.319999993</v>
      </c>
      <c r="D375" s="22"/>
      <c r="E375" s="22"/>
    </row>
    <row r="376" spans="1:5" x14ac:dyDescent="0.2">
      <c r="A376" s="23" t="s">
        <v>373</v>
      </c>
      <c r="B376" s="26">
        <v>252.86</v>
      </c>
      <c r="C376" s="26">
        <v>82890812.909999996</v>
      </c>
      <c r="D376" s="22"/>
      <c r="E376" s="22"/>
    </row>
    <row r="377" spans="1:5" x14ac:dyDescent="0.2">
      <c r="A377" s="23" t="s">
        <v>374</v>
      </c>
      <c r="B377" s="26">
        <v>252.22</v>
      </c>
      <c r="C377" s="26">
        <v>82687706.959999993</v>
      </c>
      <c r="D377" s="22"/>
      <c r="E377" s="22"/>
    </row>
    <row r="378" spans="1:5" x14ac:dyDescent="0.2">
      <c r="A378" s="23" t="s">
        <v>375</v>
      </c>
      <c r="B378" s="26">
        <v>251.03</v>
      </c>
      <c r="C378" s="26">
        <v>82293871.700000003</v>
      </c>
      <c r="D378" s="22"/>
      <c r="E378" s="22"/>
    </row>
    <row r="379" spans="1:5" x14ac:dyDescent="0.2">
      <c r="A379" s="23" t="s">
        <v>376</v>
      </c>
      <c r="B379" s="26">
        <v>253.37</v>
      </c>
      <c r="C379" s="26">
        <v>83045047.939999998</v>
      </c>
      <c r="D379" s="22"/>
      <c r="E379" s="22"/>
    </row>
    <row r="380" spans="1:5" x14ac:dyDescent="0.2">
      <c r="A380" s="23" t="s">
        <v>377</v>
      </c>
      <c r="B380" s="26">
        <v>253.54</v>
      </c>
      <c r="C380" s="26">
        <v>83039241.560000002</v>
      </c>
      <c r="D380" s="22"/>
      <c r="E380" s="22"/>
    </row>
    <row r="381" spans="1:5" x14ac:dyDescent="0.2">
      <c r="A381" s="23" t="s">
        <v>378</v>
      </c>
      <c r="B381" s="26">
        <v>251.07</v>
      </c>
      <c r="C381" s="26">
        <v>82073513</v>
      </c>
      <c r="D381" s="22"/>
      <c r="E381" s="22"/>
    </row>
    <row r="382" spans="1:5" x14ac:dyDescent="0.2">
      <c r="A382" s="23" t="s">
        <v>379</v>
      </c>
      <c r="B382" s="26">
        <v>252.65</v>
      </c>
      <c r="C382" s="26">
        <v>82589632.760000005</v>
      </c>
      <c r="D382" s="22"/>
      <c r="E382" s="22"/>
    </row>
    <row r="383" spans="1:5" x14ac:dyDescent="0.2">
      <c r="A383" s="23" t="s">
        <v>380</v>
      </c>
      <c r="B383" s="26">
        <v>254.17</v>
      </c>
      <c r="C383" s="26">
        <v>82348325.290000007</v>
      </c>
      <c r="D383" s="22"/>
      <c r="E383" s="22"/>
    </row>
    <row r="384" spans="1:5" x14ac:dyDescent="0.2">
      <c r="A384" s="23" t="s">
        <v>381</v>
      </c>
      <c r="B384" s="26">
        <v>256.43</v>
      </c>
      <c r="C384" s="26">
        <v>83008240.579999998</v>
      </c>
      <c r="D384" s="22"/>
      <c r="E384" s="22"/>
    </row>
    <row r="385" spans="1:5" x14ac:dyDescent="0.2">
      <c r="A385" s="23" t="s">
        <v>382</v>
      </c>
      <c r="B385" s="26">
        <v>255.74</v>
      </c>
      <c r="C385" s="26">
        <v>82784403.859999999</v>
      </c>
      <c r="D385" s="22"/>
      <c r="E385" s="22"/>
    </row>
    <row r="386" spans="1:5" x14ac:dyDescent="0.2">
      <c r="A386" s="23" t="s">
        <v>383</v>
      </c>
      <c r="B386" s="26">
        <v>256.74</v>
      </c>
      <c r="C386" s="26">
        <v>82931077.049999997</v>
      </c>
      <c r="D386" s="22"/>
      <c r="E386" s="22"/>
    </row>
    <row r="387" spans="1:5" x14ac:dyDescent="0.2">
      <c r="A387" s="23" t="s">
        <v>384</v>
      </c>
      <c r="B387" s="26">
        <v>256.57</v>
      </c>
      <c r="C387" s="26">
        <v>82873286.420000002</v>
      </c>
      <c r="D387" s="22"/>
      <c r="E387" s="22"/>
    </row>
    <row r="388" spans="1:5" x14ac:dyDescent="0.2">
      <c r="A388" s="23" t="s">
        <v>385</v>
      </c>
      <c r="B388" s="26">
        <v>257.02</v>
      </c>
      <c r="C388" s="26">
        <v>83020668.390000001</v>
      </c>
      <c r="D388" s="22"/>
      <c r="E388" s="22"/>
    </row>
    <row r="389" spans="1:5" x14ac:dyDescent="0.2">
      <c r="A389" s="23" t="s">
        <v>386</v>
      </c>
      <c r="B389" s="26">
        <v>259.8</v>
      </c>
      <c r="C389" s="26">
        <v>83956632.519999996</v>
      </c>
      <c r="D389" s="22"/>
      <c r="E389" s="22"/>
    </row>
    <row r="390" spans="1:5" x14ac:dyDescent="0.2">
      <c r="A390" s="23" t="s">
        <v>387</v>
      </c>
      <c r="B390" s="26">
        <v>259.14999999999998</v>
      </c>
      <c r="C390" s="26">
        <v>83750925.980000004</v>
      </c>
      <c r="D390" s="22"/>
      <c r="E390" s="22"/>
    </row>
    <row r="391" spans="1:5" x14ac:dyDescent="0.2">
      <c r="A391" s="23" t="s">
        <v>388</v>
      </c>
      <c r="B391" s="26">
        <v>258.67</v>
      </c>
      <c r="C391" s="26">
        <v>83596859.280000001</v>
      </c>
      <c r="D391" s="22"/>
      <c r="E391" s="22"/>
    </row>
    <row r="392" spans="1:5" x14ac:dyDescent="0.2">
      <c r="A392" s="23" t="s">
        <v>389</v>
      </c>
      <c r="B392" s="26">
        <v>259.2</v>
      </c>
      <c r="C392" s="26">
        <v>83768060.340000004</v>
      </c>
      <c r="D392" s="22"/>
      <c r="E392" s="22"/>
    </row>
    <row r="393" spans="1:5" x14ac:dyDescent="0.2">
      <c r="A393" s="23" t="s">
        <v>390</v>
      </c>
      <c r="B393" s="26">
        <v>256.88</v>
      </c>
      <c r="C393" s="26">
        <v>82678741.329999998</v>
      </c>
      <c r="D393" s="22"/>
      <c r="E393" s="22"/>
    </row>
    <row r="394" spans="1:5" x14ac:dyDescent="0.2">
      <c r="A394" s="23" t="s">
        <v>391</v>
      </c>
      <c r="B394" s="26">
        <v>255.65</v>
      </c>
      <c r="C394" s="26">
        <v>82282551.099999994</v>
      </c>
      <c r="D394" s="22"/>
      <c r="E394" s="22"/>
    </row>
    <row r="395" spans="1:5" x14ac:dyDescent="0.2">
      <c r="A395" s="23" t="s">
        <v>392</v>
      </c>
      <c r="B395" s="26">
        <v>255.99</v>
      </c>
      <c r="C395" s="26">
        <v>82662142.980000004</v>
      </c>
      <c r="D395" s="22"/>
      <c r="E395" s="22"/>
    </row>
    <row r="396" spans="1:5" x14ac:dyDescent="0.2">
      <c r="A396" s="23" t="s">
        <v>393</v>
      </c>
      <c r="B396" s="26">
        <v>257.36</v>
      </c>
      <c r="C396" s="26">
        <v>83204267.810000002</v>
      </c>
      <c r="D396" s="22"/>
      <c r="E396" s="22"/>
    </row>
    <row r="397" spans="1:5" x14ac:dyDescent="0.2">
      <c r="A397" s="23" t="s">
        <v>394</v>
      </c>
      <c r="B397" s="26">
        <v>256.64</v>
      </c>
      <c r="C397" s="26">
        <v>82968049.200000003</v>
      </c>
      <c r="D397" s="22"/>
      <c r="E397" s="22"/>
    </row>
    <row r="398" spans="1:5" x14ac:dyDescent="0.2">
      <c r="A398" s="23" t="s">
        <v>395</v>
      </c>
      <c r="B398" s="26">
        <v>256.98</v>
      </c>
      <c r="C398" s="26">
        <v>83205536.769999996</v>
      </c>
      <c r="D398" s="22"/>
      <c r="E398" s="22"/>
    </row>
    <row r="399" spans="1:5" x14ac:dyDescent="0.2">
      <c r="A399" s="23" t="s">
        <v>396</v>
      </c>
      <c r="B399" s="26">
        <v>257.3</v>
      </c>
      <c r="C399" s="26">
        <v>83412743.420000002</v>
      </c>
      <c r="D399" s="22"/>
      <c r="E399" s="22"/>
    </row>
    <row r="400" spans="1:5" x14ac:dyDescent="0.2">
      <c r="A400" s="23" t="s">
        <v>397</v>
      </c>
      <c r="B400" s="26">
        <v>256.17</v>
      </c>
      <c r="C400" s="26">
        <v>82955703.430000007</v>
      </c>
      <c r="D400" s="22"/>
      <c r="E400" s="22"/>
    </row>
    <row r="401" spans="1:5" x14ac:dyDescent="0.2">
      <c r="A401" s="23" t="s">
        <v>398</v>
      </c>
      <c r="B401" s="26">
        <v>253.33</v>
      </c>
      <c r="C401" s="26">
        <v>82320430.920000002</v>
      </c>
      <c r="D401" s="22"/>
      <c r="E401" s="22"/>
    </row>
    <row r="402" spans="1:5" x14ac:dyDescent="0.2">
      <c r="A402" s="23" t="s">
        <v>399</v>
      </c>
      <c r="B402" s="26">
        <v>248.29</v>
      </c>
      <c r="C402" s="26">
        <v>80681531.209999993</v>
      </c>
      <c r="D402" s="22"/>
      <c r="E402" s="22"/>
    </row>
    <row r="403" spans="1:5" x14ac:dyDescent="0.2">
      <c r="A403" s="23" t="s">
        <v>400</v>
      </c>
      <c r="B403" s="26">
        <v>245.7</v>
      </c>
      <c r="C403" s="26">
        <v>79890250.890000001</v>
      </c>
      <c r="D403" s="22"/>
      <c r="E403" s="22"/>
    </row>
    <row r="404" spans="1:5" x14ac:dyDescent="0.2">
      <c r="A404" s="23" t="s">
        <v>401</v>
      </c>
      <c r="B404" s="26">
        <v>241.19</v>
      </c>
      <c r="C404" s="26">
        <v>78413135.079999998</v>
      </c>
      <c r="D404" s="22"/>
      <c r="E404" s="22"/>
    </row>
    <row r="405" spans="1:5" x14ac:dyDescent="0.2">
      <c r="A405" s="23" t="s">
        <v>402</v>
      </c>
      <c r="B405" s="26">
        <v>251.38</v>
      </c>
      <c r="C405" s="26">
        <v>81626975.969999999</v>
      </c>
      <c r="D405" s="22"/>
      <c r="E405" s="22"/>
    </row>
    <row r="406" spans="1:5" x14ac:dyDescent="0.2">
      <c r="A406" s="23" t="s">
        <v>403</v>
      </c>
      <c r="B406" s="26">
        <v>254.43</v>
      </c>
      <c r="C406" s="26">
        <v>82640219.579999998</v>
      </c>
      <c r="D406" s="22"/>
      <c r="E406" s="22"/>
    </row>
    <row r="407" spans="1:5" x14ac:dyDescent="0.2">
      <c r="A407" s="23" t="s">
        <v>404</v>
      </c>
      <c r="B407" s="26">
        <v>255.93</v>
      </c>
      <c r="C407" s="26">
        <v>83158392.730000004</v>
      </c>
      <c r="D407" s="22"/>
      <c r="E407" s="22"/>
    </row>
    <row r="408" spans="1:5" x14ac:dyDescent="0.2">
      <c r="A408" s="23" t="s">
        <v>405</v>
      </c>
      <c r="B408" s="26">
        <v>256.89999999999998</v>
      </c>
      <c r="C408" s="26">
        <v>83353466.859999999</v>
      </c>
      <c r="D408" s="22"/>
      <c r="E408" s="22"/>
    </row>
    <row r="409" spans="1:5" x14ac:dyDescent="0.2">
      <c r="A409" s="23" t="s">
        <v>406</v>
      </c>
      <c r="B409" s="26">
        <v>258.44</v>
      </c>
      <c r="C409" s="26">
        <v>83859031.530000001</v>
      </c>
      <c r="D409" s="22"/>
      <c r="E409" s="22"/>
    </row>
    <row r="410" spans="1:5" x14ac:dyDescent="0.2">
      <c r="A410" s="23" t="s">
        <v>407</v>
      </c>
      <c r="B410" s="26">
        <v>260.56</v>
      </c>
      <c r="C410" s="26">
        <v>84547886.079999998</v>
      </c>
      <c r="D410" s="22"/>
      <c r="E410" s="22"/>
    </row>
    <row r="411" spans="1:5" x14ac:dyDescent="0.2">
      <c r="A411" s="23" t="s">
        <v>408</v>
      </c>
      <c r="B411" s="26">
        <v>260.04000000000002</v>
      </c>
      <c r="C411" s="26">
        <v>84373194.959999993</v>
      </c>
      <c r="D411" s="22"/>
      <c r="E411" s="22"/>
    </row>
    <row r="412" spans="1:5" x14ac:dyDescent="0.2">
      <c r="A412" s="23" t="s">
        <v>409</v>
      </c>
      <c r="B412" s="26">
        <v>259.06</v>
      </c>
      <c r="C412" s="26">
        <v>84198365.519999996</v>
      </c>
      <c r="D412" s="22"/>
      <c r="E412" s="22"/>
    </row>
    <row r="413" spans="1:5" x14ac:dyDescent="0.2">
      <c r="A413" s="23" t="s">
        <v>410</v>
      </c>
      <c r="B413" s="26">
        <v>260.92</v>
      </c>
      <c r="C413" s="26">
        <v>84798257.959999993</v>
      </c>
      <c r="D413" s="22"/>
      <c r="E413" s="22"/>
    </row>
    <row r="414" spans="1:5" x14ac:dyDescent="0.2">
      <c r="A414" s="23" t="s">
        <v>411</v>
      </c>
      <c r="B414" s="26">
        <v>259.75</v>
      </c>
      <c r="C414" s="26">
        <v>84413864.790000007</v>
      </c>
      <c r="D414" s="22"/>
      <c r="E414" s="22"/>
    </row>
    <row r="415" spans="1:5" x14ac:dyDescent="0.2">
      <c r="A415" s="23" t="s">
        <v>412</v>
      </c>
      <c r="B415" s="26">
        <v>258.69</v>
      </c>
      <c r="C415" s="26">
        <v>84064799.530000001</v>
      </c>
      <c r="D415" s="22"/>
      <c r="E415" s="22"/>
    </row>
    <row r="416" spans="1:5" x14ac:dyDescent="0.2">
      <c r="A416" s="23" t="s">
        <v>413</v>
      </c>
      <c r="B416" s="26">
        <v>257.86</v>
      </c>
      <c r="C416" s="26">
        <v>83798699.459999993</v>
      </c>
      <c r="D416" s="22"/>
      <c r="E416" s="22"/>
    </row>
    <row r="417" spans="1:5" x14ac:dyDescent="0.2">
      <c r="A417" s="23" t="s">
        <v>414</v>
      </c>
      <c r="B417" s="26">
        <v>257.27999999999997</v>
      </c>
      <c r="C417" s="26">
        <v>83735464.290000007</v>
      </c>
      <c r="D417" s="22"/>
      <c r="E417" s="22"/>
    </row>
    <row r="418" spans="1:5" x14ac:dyDescent="0.2">
      <c r="A418" s="23" t="s">
        <v>415</v>
      </c>
      <c r="B418" s="26">
        <v>256.35000000000002</v>
      </c>
      <c r="C418" s="26">
        <v>83393047.75</v>
      </c>
      <c r="D418" s="22"/>
      <c r="E418" s="22"/>
    </row>
    <row r="419" spans="1:5" x14ac:dyDescent="0.2">
      <c r="A419" s="23" t="s">
        <v>416</v>
      </c>
      <c r="B419" s="26">
        <v>256.27999999999997</v>
      </c>
      <c r="C419" s="26">
        <v>83405616.430000007</v>
      </c>
      <c r="D419" s="22"/>
      <c r="E419" s="22"/>
    </row>
    <row r="420" spans="1:5" x14ac:dyDescent="0.2">
      <c r="A420" s="23" t="s">
        <v>417</v>
      </c>
      <c r="B420" s="26">
        <v>255.54</v>
      </c>
      <c r="C420" s="26">
        <v>83182445.969999999</v>
      </c>
      <c r="D420" s="22"/>
      <c r="E420" s="22"/>
    </row>
    <row r="421" spans="1:5" x14ac:dyDescent="0.2">
      <c r="A421" s="23" t="s">
        <v>418</v>
      </c>
      <c r="B421" s="26">
        <v>255.32</v>
      </c>
      <c r="C421" s="26">
        <v>83103184.879999995</v>
      </c>
      <c r="D421" s="22"/>
      <c r="E421" s="22"/>
    </row>
    <row r="422" spans="1:5" x14ac:dyDescent="0.2">
      <c r="A422" s="23" t="s">
        <v>419</v>
      </c>
      <c r="B422" s="26">
        <v>254.47</v>
      </c>
      <c r="C422" s="26">
        <v>82823863.189999998</v>
      </c>
      <c r="D422" s="22"/>
      <c r="E422" s="22"/>
    </row>
    <row r="423" spans="1:5" x14ac:dyDescent="0.2">
      <c r="A423" s="23" t="s">
        <v>420</v>
      </c>
      <c r="B423" s="26">
        <v>254.08</v>
      </c>
      <c r="C423" s="26">
        <v>82688065.890000001</v>
      </c>
      <c r="D423" s="22"/>
      <c r="E423" s="22"/>
    </row>
    <row r="424" spans="1:5" x14ac:dyDescent="0.2">
      <c r="A424" s="23" t="s">
        <v>421</v>
      </c>
      <c r="B424" s="26">
        <v>253.61</v>
      </c>
      <c r="C424" s="26">
        <v>82471637.010000005</v>
      </c>
      <c r="D424" s="22"/>
      <c r="E424" s="22"/>
    </row>
    <row r="425" spans="1:5" x14ac:dyDescent="0.2">
      <c r="A425" s="23" t="s">
        <v>422</v>
      </c>
      <c r="B425" s="26">
        <v>258.8</v>
      </c>
      <c r="C425" s="26">
        <v>84189130.689999998</v>
      </c>
      <c r="D425" s="22"/>
      <c r="E425" s="22"/>
    </row>
    <row r="426" spans="1:5" x14ac:dyDescent="0.2">
      <c r="A426" s="23" t="s">
        <v>423</v>
      </c>
      <c r="B426" s="26">
        <v>259.51</v>
      </c>
      <c r="C426" s="26">
        <v>84273028.920000002</v>
      </c>
      <c r="D426" s="22"/>
      <c r="E426" s="22"/>
    </row>
    <row r="427" spans="1:5" x14ac:dyDescent="0.2">
      <c r="A427" s="23" t="s">
        <v>424</v>
      </c>
      <c r="B427" s="26">
        <v>260.2</v>
      </c>
      <c r="C427" s="26">
        <v>84486042.859999999</v>
      </c>
      <c r="D427" s="22"/>
      <c r="E427" s="22"/>
    </row>
    <row r="428" spans="1:5" x14ac:dyDescent="0.2">
      <c r="A428" s="23" t="s">
        <v>425</v>
      </c>
      <c r="B428" s="26">
        <v>261.32</v>
      </c>
      <c r="C428" s="26">
        <v>84845247.230000004</v>
      </c>
      <c r="D428" s="22"/>
      <c r="E428" s="22"/>
    </row>
    <row r="429" spans="1:5" x14ac:dyDescent="0.2">
      <c r="A429" s="23" t="s">
        <v>426</v>
      </c>
      <c r="B429" s="26">
        <v>256.39</v>
      </c>
      <c r="C429" s="26">
        <v>83263514.700000003</v>
      </c>
      <c r="D429" s="22"/>
      <c r="E429" s="22"/>
    </row>
    <row r="430" spans="1:5" x14ac:dyDescent="0.2">
      <c r="A430" s="23" t="s">
        <v>427</v>
      </c>
      <c r="B430" s="26">
        <v>259.74</v>
      </c>
      <c r="C430" s="26">
        <v>84408041.900000006</v>
      </c>
      <c r="D430" s="22"/>
      <c r="E430" s="22"/>
    </row>
    <row r="431" spans="1:5" x14ac:dyDescent="0.2">
      <c r="A431" s="23" t="s">
        <v>428</v>
      </c>
      <c r="B431" s="26">
        <v>258.82</v>
      </c>
      <c r="C431" s="26">
        <v>83764154.310000002</v>
      </c>
      <c r="D431" s="22"/>
      <c r="E431" s="22"/>
    </row>
    <row r="432" spans="1:5" x14ac:dyDescent="0.2">
      <c r="A432" s="23" t="s">
        <v>429</v>
      </c>
      <c r="B432" s="26">
        <v>256.3</v>
      </c>
      <c r="C432" s="26">
        <v>83417142.049999997</v>
      </c>
      <c r="D432" s="22"/>
      <c r="E432" s="22"/>
    </row>
    <row r="433" spans="1:5" x14ac:dyDescent="0.2">
      <c r="A433" s="23" t="s">
        <v>430</v>
      </c>
      <c r="B433" s="26">
        <v>253.34</v>
      </c>
      <c r="C433" s="26">
        <v>82291359.819999993</v>
      </c>
      <c r="D433" s="22"/>
      <c r="E433" s="22"/>
    </row>
    <row r="434" spans="1:5" x14ac:dyDescent="0.2">
      <c r="A434" s="23" t="s">
        <v>431</v>
      </c>
      <c r="B434" s="26">
        <v>253.65</v>
      </c>
      <c r="C434" s="26">
        <v>82392896.959999993</v>
      </c>
      <c r="D434" s="22"/>
      <c r="E434" s="22"/>
    </row>
    <row r="435" spans="1:5" x14ac:dyDescent="0.2">
      <c r="A435" s="23" t="s">
        <v>432</v>
      </c>
      <c r="B435" s="26">
        <v>254.47</v>
      </c>
      <c r="C435" s="26">
        <v>82636733.75</v>
      </c>
      <c r="D435" s="22"/>
      <c r="E435" s="22"/>
    </row>
    <row r="436" spans="1:5" x14ac:dyDescent="0.2">
      <c r="A436" s="23" t="s">
        <v>433</v>
      </c>
      <c r="B436" s="26">
        <v>251.58</v>
      </c>
      <c r="C436" s="26">
        <v>81804372.799999997</v>
      </c>
      <c r="D436" s="22"/>
      <c r="E436" s="22"/>
    </row>
    <row r="437" spans="1:5" x14ac:dyDescent="0.2">
      <c r="A437" s="23" t="s">
        <v>434</v>
      </c>
      <c r="B437" s="26">
        <v>249.92</v>
      </c>
      <c r="C437" s="26">
        <v>81525526.959999993</v>
      </c>
      <c r="D437" s="22"/>
      <c r="E437" s="22"/>
    </row>
    <row r="438" spans="1:5" x14ac:dyDescent="0.2">
      <c r="A438" s="23" t="s">
        <v>435</v>
      </c>
      <c r="B438" s="26">
        <v>254.52</v>
      </c>
      <c r="C438" s="26">
        <v>83021553.680000007</v>
      </c>
      <c r="D438" s="22"/>
      <c r="E438" s="22"/>
    </row>
    <row r="439" spans="1:5" x14ac:dyDescent="0.2">
      <c r="A439" s="23" t="s">
        <v>436</v>
      </c>
      <c r="B439" s="26">
        <v>255.61</v>
      </c>
      <c r="C439" s="26">
        <v>83873719.090000004</v>
      </c>
      <c r="D439" s="22"/>
      <c r="E439" s="22"/>
    </row>
    <row r="440" spans="1:5" x14ac:dyDescent="0.2">
      <c r="A440" s="23" t="s">
        <v>437</v>
      </c>
      <c r="B440" s="26">
        <v>262.20999999999998</v>
      </c>
      <c r="C440" s="26">
        <v>86069795.810000002</v>
      </c>
      <c r="D440" s="22"/>
      <c r="E440" s="22"/>
    </row>
    <row r="441" spans="1:5" x14ac:dyDescent="0.2">
      <c r="A441" s="23" t="s">
        <v>438</v>
      </c>
      <c r="B441" s="26">
        <v>263.77</v>
      </c>
      <c r="C441" s="26">
        <v>86579892.040000007</v>
      </c>
      <c r="D441" s="22"/>
      <c r="E441" s="22"/>
    </row>
    <row r="442" spans="1:5" x14ac:dyDescent="0.2">
      <c r="A442" s="23" t="s">
        <v>439</v>
      </c>
      <c r="B442" s="26">
        <v>265.82</v>
      </c>
      <c r="C442" s="26">
        <v>87250540.829999998</v>
      </c>
      <c r="D442" s="22"/>
      <c r="E442" s="22"/>
    </row>
    <row r="443" spans="1:5" x14ac:dyDescent="0.2">
      <c r="A443" s="23" t="s">
        <v>440</v>
      </c>
      <c r="B443" s="26">
        <v>263.24</v>
      </c>
      <c r="C443" s="26">
        <v>87022894.180000007</v>
      </c>
      <c r="D443" s="22"/>
      <c r="E443" s="22"/>
    </row>
    <row r="444" spans="1:5" x14ac:dyDescent="0.2">
      <c r="A444" s="23" t="s">
        <v>441</v>
      </c>
      <c r="B444" s="26">
        <v>261.97000000000003</v>
      </c>
      <c r="C444" s="26">
        <v>86595233.159999996</v>
      </c>
      <c r="D444" s="22"/>
      <c r="E444" s="22"/>
    </row>
    <row r="445" spans="1:5" x14ac:dyDescent="0.2">
      <c r="A445" s="23" t="s">
        <v>442</v>
      </c>
      <c r="B445" s="26">
        <v>262.31</v>
      </c>
      <c r="C445" s="26">
        <v>86700709.030000001</v>
      </c>
      <c r="D445" s="22"/>
      <c r="E445" s="22"/>
    </row>
    <row r="446" spans="1:5" x14ac:dyDescent="0.2">
      <c r="A446" s="23" t="s">
        <v>443</v>
      </c>
      <c r="B446" s="26">
        <v>262.55</v>
      </c>
      <c r="C446" s="26">
        <v>86718117.25</v>
      </c>
      <c r="D446" s="22"/>
      <c r="E446" s="22"/>
    </row>
    <row r="447" spans="1:5" x14ac:dyDescent="0.2">
      <c r="A447" s="23" t="s">
        <v>444</v>
      </c>
      <c r="B447" s="26">
        <v>265.77999999999997</v>
      </c>
      <c r="C447" s="26">
        <v>87779926.709999993</v>
      </c>
      <c r="D447" s="22"/>
      <c r="E447" s="22"/>
    </row>
    <row r="448" spans="1:5" x14ac:dyDescent="0.2">
      <c r="A448" s="23" t="s">
        <v>445</v>
      </c>
      <c r="B448" s="26">
        <v>267.02999999999997</v>
      </c>
      <c r="C448" s="26">
        <v>88192831.069999993</v>
      </c>
      <c r="D448" s="22"/>
      <c r="E448" s="22"/>
    </row>
    <row r="449" spans="1:5" x14ac:dyDescent="0.2">
      <c r="A449" s="23" t="s">
        <v>446</v>
      </c>
      <c r="B449" s="26">
        <v>268.58</v>
      </c>
      <c r="C449" s="26">
        <v>88732658.329999998</v>
      </c>
      <c r="D449" s="22"/>
      <c r="E449" s="22"/>
    </row>
    <row r="450" spans="1:5" x14ac:dyDescent="0.2">
      <c r="A450" s="23" t="s">
        <v>447</v>
      </c>
      <c r="B450" s="26">
        <v>268.68</v>
      </c>
      <c r="C450" s="26">
        <v>88929512.810000002</v>
      </c>
      <c r="D450" s="22"/>
      <c r="E450" s="22"/>
    </row>
    <row r="451" spans="1:5" x14ac:dyDescent="0.2">
      <c r="A451" s="23" t="s">
        <v>448</v>
      </c>
      <c r="B451" s="26">
        <v>269.43</v>
      </c>
      <c r="C451" s="26">
        <v>89261215.530000001</v>
      </c>
      <c r="D451" s="22"/>
      <c r="E451" s="22"/>
    </row>
    <row r="452" spans="1:5" x14ac:dyDescent="0.2">
      <c r="A452" s="23" t="s">
        <v>449</v>
      </c>
      <c r="B452" s="26">
        <v>266.16000000000003</v>
      </c>
      <c r="C452" s="26">
        <v>87988253.450000003</v>
      </c>
      <c r="D452" s="22"/>
      <c r="E452" s="22"/>
    </row>
    <row r="453" spans="1:5" x14ac:dyDescent="0.2">
      <c r="A453" s="23" t="s">
        <v>450</v>
      </c>
      <c r="B453" s="26">
        <v>264.27999999999997</v>
      </c>
      <c r="C453" s="26">
        <v>87335809.719999999</v>
      </c>
      <c r="D453" s="22"/>
      <c r="E453" s="22"/>
    </row>
    <row r="454" spans="1:5" x14ac:dyDescent="0.2">
      <c r="A454" s="23" t="s">
        <v>451</v>
      </c>
      <c r="B454" s="26">
        <v>261.91000000000003</v>
      </c>
      <c r="C454" s="26">
        <v>86509588.150000006</v>
      </c>
      <c r="D454" s="22"/>
      <c r="E454" s="22"/>
    </row>
    <row r="455" spans="1:5" x14ac:dyDescent="0.2">
      <c r="A455" s="23" t="s">
        <v>452</v>
      </c>
      <c r="B455" s="26">
        <v>261.95</v>
      </c>
      <c r="C455" s="26">
        <v>86555934.650000006</v>
      </c>
      <c r="D455" s="22"/>
      <c r="E455" s="22"/>
    </row>
    <row r="456" spans="1:5" x14ac:dyDescent="0.2">
      <c r="A456" s="23" t="s">
        <v>453</v>
      </c>
      <c r="B456" s="26">
        <v>263.20999999999998</v>
      </c>
      <c r="C456" s="26">
        <v>87019426.189999998</v>
      </c>
      <c r="D456" s="22"/>
      <c r="E456" s="22"/>
    </row>
    <row r="457" spans="1:5" x14ac:dyDescent="0.2">
      <c r="A457" s="23" t="s">
        <v>454</v>
      </c>
      <c r="B457" s="26">
        <v>263.8</v>
      </c>
      <c r="C457" s="26">
        <v>87216010.530000001</v>
      </c>
      <c r="D457" s="22"/>
      <c r="E457" s="22"/>
    </row>
    <row r="458" spans="1:5" x14ac:dyDescent="0.2">
      <c r="A458" s="23" t="s">
        <v>455</v>
      </c>
      <c r="B458" s="26">
        <v>265.93</v>
      </c>
      <c r="C458" s="26">
        <v>90898172.439999998</v>
      </c>
      <c r="D458" s="22"/>
      <c r="E458" s="22"/>
    </row>
    <row r="459" spans="1:5" x14ac:dyDescent="0.2">
      <c r="A459" s="23" t="s">
        <v>456</v>
      </c>
      <c r="B459" s="26">
        <v>265.55</v>
      </c>
      <c r="C459" s="26">
        <v>90762435.530000001</v>
      </c>
      <c r="D459" s="22"/>
      <c r="E459" s="22"/>
    </row>
    <row r="460" spans="1:5" x14ac:dyDescent="0.2">
      <c r="A460" s="23" t="s">
        <v>457</v>
      </c>
      <c r="B460" s="26">
        <v>266.18</v>
      </c>
      <c r="C460" s="26">
        <v>90983746.269999996</v>
      </c>
      <c r="D460" s="22"/>
      <c r="E460" s="22"/>
    </row>
    <row r="461" spans="1:5" x14ac:dyDescent="0.2">
      <c r="A461" s="23" t="s">
        <v>458</v>
      </c>
      <c r="B461" s="26">
        <v>268.13</v>
      </c>
      <c r="C461" s="26">
        <v>91698511.129999995</v>
      </c>
      <c r="D461" s="22"/>
      <c r="E461" s="22"/>
    </row>
    <row r="462" spans="1:5" x14ac:dyDescent="0.2">
      <c r="A462" s="23" t="s">
        <v>459</v>
      </c>
      <c r="B462" s="26">
        <v>270.58</v>
      </c>
      <c r="C462" s="26">
        <v>92404165.420000002</v>
      </c>
      <c r="D462" s="22"/>
      <c r="E462" s="22"/>
    </row>
    <row r="463" spans="1:5" x14ac:dyDescent="0.2">
      <c r="A463" s="23" t="s">
        <v>460</v>
      </c>
      <c r="B463" s="26">
        <v>271.22000000000003</v>
      </c>
      <c r="C463" s="26">
        <v>92634482.560000002</v>
      </c>
      <c r="D463" s="22"/>
      <c r="E463" s="22"/>
    </row>
    <row r="464" spans="1:5" x14ac:dyDescent="0.2">
      <c r="A464" s="23" t="s">
        <v>461</v>
      </c>
      <c r="B464" s="26">
        <v>275.54000000000002</v>
      </c>
      <c r="C464" s="26">
        <v>94109306.469999999</v>
      </c>
      <c r="D464" s="22"/>
      <c r="E464" s="22"/>
    </row>
    <row r="465" spans="1:5" x14ac:dyDescent="0.2">
      <c r="A465" s="23" t="s">
        <v>462</v>
      </c>
      <c r="B465" s="26">
        <v>276.05</v>
      </c>
      <c r="C465" s="26">
        <v>93717124.890000001</v>
      </c>
      <c r="D465" s="22"/>
      <c r="E465" s="22"/>
    </row>
    <row r="466" spans="1:5" x14ac:dyDescent="0.2">
      <c r="A466" s="23" t="s">
        <v>463</v>
      </c>
      <c r="B466" s="26">
        <v>273.83</v>
      </c>
      <c r="C466" s="26">
        <v>93220631.099999994</v>
      </c>
      <c r="D466" s="22"/>
      <c r="E466" s="22"/>
    </row>
    <row r="467" spans="1:5" x14ac:dyDescent="0.2">
      <c r="A467" s="23" t="s">
        <v>464</v>
      </c>
      <c r="B467" s="26">
        <v>275.49</v>
      </c>
      <c r="C467" s="26">
        <v>93777908.219999999</v>
      </c>
      <c r="D467" s="22"/>
      <c r="E467" s="22"/>
    </row>
    <row r="468" spans="1:5" x14ac:dyDescent="0.2">
      <c r="A468" s="23" t="s">
        <v>465</v>
      </c>
      <c r="B468" s="26">
        <v>276.05</v>
      </c>
      <c r="C468" s="26">
        <v>93949457.829999998</v>
      </c>
      <c r="D468" s="22"/>
      <c r="E468" s="22"/>
    </row>
    <row r="469" spans="1:5" x14ac:dyDescent="0.2">
      <c r="A469" s="23" t="s">
        <v>466</v>
      </c>
      <c r="B469" s="26">
        <v>274.36</v>
      </c>
      <c r="C469" s="26">
        <v>93160310.260000005</v>
      </c>
      <c r="D469" s="22"/>
      <c r="E469" s="22"/>
    </row>
    <row r="470" spans="1:5" x14ac:dyDescent="0.2">
      <c r="A470" s="23" t="s">
        <v>467</v>
      </c>
      <c r="B470" s="26">
        <v>272.64</v>
      </c>
      <c r="C470" s="26">
        <v>92549483.659999996</v>
      </c>
      <c r="D470" s="22"/>
      <c r="E470" s="22"/>
    </row>
    <row r="471" spans="1:5" x14ac:dyDescent="0.2">
      <c r="A471" s="23" t="s">
        <v>468</v>
      </c>
      <c r="B471" s="26">
        <v>273.3</v>
      </c>
      <c r="C471" s="26">
        <v>92759262.680000007</v>
      </c>
      <c r="D471" s="22"/>
      <c r="E471" s="22"/>
    </row>
    <row r="472" spans="1:5" x14ac:dyDescent="0.2">
      <c r="A472" s="23" t="s">
        <v>469</v>
      </c>
      <c r="B472" s="26">
        <v>274.04000000000002</v>
      </c>
      <c r="C472" s="26">
        <v>92967676.670000002</v>
      </c>
      <c r="D472" s="22"/>
      <c r="E472" s="22"/>
    </row>
    <row r="473" spans="1:5" x14ac:dyDescent="0.2">
      <c r="A473" s="23" t="s">
        <v>470</v>
      </c>
      <c r="B473" s="26">
        <v>278.47000000000003</v>
      </c>
      <c r="C473" s="26">
        <v>96324964.549999997</v>
      </c>
      <c r="D473" s="22"/>
      <c r="E473" s="22"/>
    </row>
    <row r="474" spans="1:5" x14ac:dyDescent="0.2">
      <c r="A474" s="23" t="s">
        <v>471</v>
      </c>
      <c r="B474" s="26">
        <v>279.01</v>
      </c>
      <c r="C474" s="26">
        <v>96519405.670000002</v>
      </c>
      <c r="D474" s="22"/>
      <c r="E474" s="22"/>
    </row>
    <row r="475" spans="1:5" x14ac:dyDescent="0.2">
      <c r="A475" s="23" t="s">
        <v>472</v>
      </c>
      <c r="B475" s="26">
        <v>279.17</v>
      </c>
      <c r="C475" s="26">
        <v>96640161.069999993</v>
      </c>
      <c r="D475" s="22"/>
      <c r="E475" s="22"/>
    </row>
    <row r="476" spans="1:5" x14ac:dyDescent="0.2">
      <c r="A476" s="23" t="s">
        <v>473</v>
      </c>
      <c r="B476" s="26">
        <v>281.92</v>
      </c>
      <c r="C476" s="26">
        <v>97571899.209999993</v>
      </c>
      <c r="D476" s="22"/>
      <c r="E476" s="22"/>
    </row>
    <row r="477" spans="1:5" x14ac:dyDescent="0.2">
      <c r="A477" s="23" t="s">
        <v>474</v>
      </c>
      <c r="B477" s="26">
        <v>281.69</v>
      </c>
      <c r="C477" s="26">
        <v>97601601.909999996</v>
      </c>
      <c r="D477" s="22"/>
      <c r="E477" s="22"/>
    </row>
    <row r="478" spans="1:5" x14ac:dyDescent="0.2">
      <c r="A478" s="23" t="s">
        <v>475</v>
      </c>
      <c r="B478" s="26">
        <v>281.01</v>
      </c>
      <c r="C478" s="26">
        <v>99957918.859999999</v>
      </c>
      <c r="D478" s="22"/>
      <c r="E478" s="22"/>
    </row>
    <row r="479" spans="1:5" x14ac:dyDescent="0.2">
      <c r="A479" s="23" t="s">
        <v>476</v>
      </c>
      <c r="B479" s="26">
        <v>278.33</v>
      </c>
      <c r="C479" s="26">
        <v>102264792.55</v>
      </c>
      <c r="D479" s="22"/>
      <c r="E479" s="22"/>
    </row>
    <row r="480" spans="1:5" x14ac:dyDescent="0.2">
      <c r="A480" s="23" t="s">
        <v>477</v>
      </c>
      <c r="B480" s="26">
        <v>280.74</v>
      </c>
      <c r="C480" s="26">
        <v>103186831.53</v>
      </c>
      <c r="D480" s="22"/>
      <c r="E480" s="22"/>
    </row>
    <row r="481" spans="1:5" x14ac:dyDescent="0.2">
      <c r="A481" s="23" t="s">
        <v>478</v>
      </c>
      <c r="B481" s="26">
        <v>282.68</v>
      </c>
      <c r="C481" s="26">
        <v>103898597.36</v>
      </c>
      <c r="D481" s="22"/>
      <c r="E481" s="22"/>
    </row>
    <row r="482" spans="1:5" x14ac:dyDescent="0.2">
      <c r="A482" s="23" t="s">
        <v>479</v>
      </c>
      <c r="B482" s="26">
        <v>277.17</v>
      </c>
      <c r="C482" s="26">
        <v>104923795.53</v>
      </c>
      <c r="D482" s="22"/>
      <c r="E482" s="22"/>
    </row>
    <row r="483" spans="1:5" x14ac:dyDescent="0.2">
      <c r="A483" s="23" t="s">
        <v>480</v>
      </c>
      <c r="B483" s="26">
        <v>277.17</v>
      </c>
      <c r="C483" s="26">
        <v>104923795.53</v>
      </c>
      <c r="D483" s="22"/>
      <c r="E483" s="22"/>
    </row>
    <row r="484" spans="1:5" x14ac:dyDescent="0.2">
      <c r="A484" s="23" t="s">
        <v>481</v>
      </c>
      <c r="B484" s="26">
        <v>273.79000000000002</v>
      </c>
      <c r="C484" s="26">
        <v>103617488.41</v>
      </c>
      <c r="D484" s="22"/>
      <c r="E484" s="22"/>
    </row>
    <row r="485" spans="1:5" x14ac:dyDescent="0.2">
      <c r="A485" s="23" t="s">
        <v>482</v>
      </c>
      <c r="B485" s="26">
        <v>275.39999999999998</v>
      </c>
      <c r="C485" s="26">
        <v>98253278.739999995</v>
      </c>
      <c r="D485" s="22"/>
      <c r="E485" s="22"/>
    </row>
    <row r="486" spans="1:5" x14ac:dyDescent="0.2">
      <c r="A486" s="23" t="s">
        <v>483</v>
      </c>
      <c r="B486" s="26">
        <v>276.8</v>
      </c>
      <c r="C486" s="26">
        <v>98710395.329999998</v>
      </c>
      <c r="D486" s="22"/>
      <c r="E486" s="22"/>
    </row>
    <row r="487" spans="1:5" x14ac:dyDescent="0.2">
      <c r="A487" s="23" t="s">
        <v>484</v>
      </c>
      <c r="B487" s="26">
        <v>272.36</v>
      </c>
      <c r="C487" s="26">
        <v>97123882.420000002</v>
      </c>
      <c r="D487" s="22"/>
      <c r="E487" s="22"/>
    </row>
    <row r="488" spans="1:5" x14ac:dyDescent="0.2">
      <c r="A488" s="23" t="s">
        <v>485</v>
      </c>
      <c r="B488" s="26">
        <v>269.02</v>
      </c>
      <c r="C488" s="26">
        <v>95547376.140000001</v>
      </c>
      <c r="D488" s="22"/>
      <c r="E488" s="22"/>
    </row>
    <row r="489" spans="1:5" x14ac:dyDescent="0.2">
      <c r="A489" s="23" t="s">
        <v>486</v>
      </c>
      <c r="B489" s="26">
        <v>272.14</v>
      </c>
      <c r="C489" s="26">
        <v>96687163.900000006</v>
      </c>
      <c r="D489" s="22"/>
      <c r="E489" s="22"/>
    </row>
    <row r="490" spans="1:5" x14ac:dyDescent="0.2">
      <c r="A490" s="23" t="s">
        <v>487</v>
      </c>
      <c r="B490" s="26">
        <v>272.64</v>
      </c>
      <c r="C490" s="26">
        <v>97402593.260000005</v>
      </c>
      <c r="D490" s="22"/>
      <c r="E490" s="22"/>
    </row>
    <row r="491" spans="1:5" x14ac:dyDescent="0.2">
      <c r="A491" s="23" t="s">
        <v>488</v>
      </c>
      <c r="B491" s="26">
        <v>271.85000000000002</v>
      </c>
      <c r="C491" s="26">
        <v>97245542.590000004</v>
      </c>
      <c r="D491" s="22"/>
      <c r="E491" s="22"/>
    </row>
    <row r="492" spans="1:5" x14ac:dyDescent="0.2">
      <c r="A492" s="23" t="s">
        <v>489</v>
      </c>
      <c r="B492" s="26">
        <v>275.04000000000002</v>
      </c>
      <c r="C492" s="26">
        <v>98380883.200000003</v>
      </c>
      <c r="D492" s="22"/>
      <c r="E492" s="22"/>
    </row>
    <row r="493" spans="1:5" x14ac:dyDescent="0.2">
      <c r="A493" s="23" t="s">
        <v>490</v>
      </c>
      <c r="B493" s="26">
        <v>275.10000000000002</v>
      </c>
      <c r="C493" s="26">
        <v>98342327.140000001</v>
      </c>
      <c r="D493" s="22"/>
      <c r="E493" s="22"/>
    </row>
    <row r="494" spans="1:5" x14ac:dyDescent="0.2">
      <c r="A494" s="23" t="s">
        <v>491</v>
      </c>
      <c r="B494" s="26">
        <v>272.23</v>
      </c>
      <c r="C494" s="26">
        <v>97390975.010000005</v>
      </c>
      <c r="D494" s="22"/>
      <c r="E494" s="22"/>
    </row>
    <row r="495" spans="1:5" x14ac:dyDescent="0.2">
      <c r="A495" s="23" t="s">
        <v>492</v>
      </c>
      <c r="B495" s="26">
        <v>268.81</v>
      </c>
      <c r="C495" s="26">
        <v>96161307.75</v>
      </c>
      <c r="D495" s="22"/>
      <c r="E495" s="22"/>
    </row>
    <row r="496" spans="1:5" x14ac:dyDescent="0.2">
      <c r="A496" s="23" t="s">
        <v>493</v>
      </c>
      <c r="B496" s="26">
        <v>269.83</v>
      </c>
      <c r="C496" s="26">
        <v>96021691.700000003</v>
      </c>
      <c r="D496" s="22"/>
      <c r="E496" s="22"/>
    </row>
    <row r="497" spans="1:5" x14ac:dyDescent="0.2">
      <c r="A497" s="23" t="s">
        <v>494</v>
      </c>
      <c r="B497" s="26">
        <v>266.18</v>
      </c>
      <c r="C497" s="26">
        <v>94618737.439999998</v>
      </c>
      <c r="D497" s="22"/>
      <c r="E497" s="22"/>
    </row>
    <row r="498" spans="1:5" x14ac:dyDescent="0.2">
      <c r="A498" s="23" t="s">
        <v>495</v>
      </c>
      <c r="B498" s="26">
        <v>273.02999999999997</v>
      </c>
      <c r="C498" s="26">
        <v>96428630.930000007</v>
      </c>
      <c r="D498" s="22"/>
      <c r="E498" s="22"/>
    </row>
    <row r="499" spans="1:5" x14ac:dyDescent="0.2">
      <c r="A499" s="23" t="s">
        <v>496</v>
      </c>
      <c r="B499" s="26">
        <v>272.45999999999998</v>
      </c>
      <c r="C499" s="26">
        <v>96217280.560000002</v>
      </c>
      <c r="D499" s="22"/>
      <c r="E499" s="22"/>
    </row>
    <row r="500" spans="1:5" x14ac:dyDescent="0.2">
      <c r="A500" s="23" t="s">
        <v>497</v>
      </c>
      <c r="B500" s="26">
        <v>271.64999999999998</v>
      </c>
      <c r="C500" s="26">
        <v>93863055.260000005</v>
      </c>
      <c r="D500" s="22"/>
      <c r="E500" s="22"/>
    </row>
    <row r="501" spans="1:5" x14ac:dyDescent="0.2">
      <c r="A501" s="23" t="s">
        <v>498</v>
      </c>
      <c r="B501" s="26">
        <v>271.04000000000002</v>
      </c>
      <c r="C501" s="26">
        <v>93626973.829999998</v>
      </c>
      <c r="D501" s="22"/>
      <c r="E501" s="22"/>
    </row>
    <row r="502" spans="1:5" x14ac:dyDescent="0.2">
      <c r="A502" s="23" t="s">
        <v>499</v>
      </c>
      <c r="B502" s="26">
        <v>264.60000000000002</v>
      </c>
      <c r="C502" s="26">
        <v>91444270.859999999</v>
      </c>
      <c r="D502" s="22"/>
      <c r="E502" s="22"/>
    </row>
    <row r="503" spans="1:5" x14ac:dyDescent="0.2">
      <c r="A503" s="23" t="s">
        <v>500</v>
      </c>
      <c r="B503" s="26">
        <v>264.60000000000002</v>
      </c>
      <c r="C503" s="26">
        <v>91444270.859999999</v>
      </c>
      <c r="D503" s="22"/>
      <c r="E503" s="22"/>
    </row>
    <row r="504" spans="1:5" x14ac:dyDescent="0.2">
      <c r="A504" s="23" t="s">
        <v>501</v>
      </c>
      <c r="B504" s="26">
        <v>265.14</v>
      </c>
      <c r="C504" s="26">
        <v>91617266.019999996</v>
      </c>
      <c r="D504" s="22"/>
      <c r="E504" s="22"/>
    </row>
    <row r="505" spans="1:5" x14ac:dyDescent="0.2">
      <c r="A505" s="23" t="s">
        <v>502</v>
      </c>
      <c r="B505" s="26">
        <v>259.44</v>
      </c>
      <c r="C505" s="26">
        <v>89345677.640000001</v>
      </c>
      <c r="D505" s="22"/>
      <c r="E505" s="22"/>
    </row>
    <row r="506" spans="1:5" x14ac:dyDescent="0.2">
      <c r="A506" s="23" t="s">
        <v>503</v>
      </c>
      <c r="B506" s="26">
        <v>255.21</v>
      </c>
      <c r="C506" s="26">
        <v>88003212.260000005</v>
      </c>
      <c r="D506" s="22"/>
      <c r="E506" s="22"/>
    </row>
    <row r="507" spans="1:5" x14ac:dyDescent="0.2">
      <c r="A507" s="23" t="s">
        <v>504</v>
      </c>
      <c r="B507" s="26">
        <v>249.56</v>
      </c>
      <c r="C507" s="26">
        <v>86358348.370000005</v>
      </c>
      <c r="D507" s="22"/>
      <c r="E507" s="22"/>
    </row>
    <row r="508" spans="1:5" x14ac:dyDescent="0.2">
      <c r="A508" s="23" t="s">
        <v>505</v>
      </c>
      <c r="B508" s="26">
        <v>245.55</v>
      </c>
      <c r="C508" s="26">
        <v>85304689.519999996</v>
      </c>
      <c r="D508" s="22"/>
      <c r="E508" s="22"/>
    </row>
    <row r="509" spans="1:5" x14ac:dyDescent="0.2">
      <c r="A509" s="23" t="s">
        <v>506</v>
      </c>
      <c r="B509" s="26">
        <v>245.98</v>
      </c>
      <c r="C509" s="26">
        <v>85291255.939999998</v>
      </c>
      <c r="D509" s="22"/>
      <c r="E509" s="22"/>
    </row>
    <row r="510" spans="1:5" x14ac:dyDescent="0.2">
      <c r="A510" s="23" t="s">
        <v>507</v>
      </c>
      <c r="B510" s="26">
        <v>246.77</v>
      </c>
      <c r="C510" s="26">
        <v>85563072.140000001</v>
      </c>
      <c r="D510" s="22"/>
      <c r="E510" s="22"/>
    </row>
    <row r="511" spans="1:5" x14ac:dyDescent="0.2">
      <c r="A511" s="23" t="s">
        <v>508</v>
      </c>
      <c r="B511" s="26">
        <v>248.13</v>
      </c>
      <c r="C511" s="26">
        <v>85820447.989999995</v>
      </c>
      <c r="D511" s="22"/>
      <c r="E511" s="22"/>
    </row>
    <row r="512" spans="1:5" x14ac:dyDescent="0.2">
      <c r="A512" s="23" t="s">
        <v>509</v>
      </c>
      <c r="B512" s="26">
        <v>247.21</v>
      </c>
      <c r="C512" s="26">
        <v>85583417.569999993</v>
      </c>
      <c r="D512" s="22"/>
      <c r="E512" s="22"/>
    </row>
    <row r="513" spans="1:5" x14ac:dyDescent="0.2">
      <c r="A513" s="23" t="s">
        <v>510</v>
      </c>
      <c r="B513" s="26">
        <v>251.91</v>
      </c>
      <c r="C513" s="26">
        <v>87304724.840000004</v>
      </c>
      <c r="D513" s="22"/>
      <c r="E513" s="22"/>
    </row>
    <row r="514" spans="1:5" x14ac:dyDescent="0.2">
      <c r="A514" s="23" t="s">
        <v>511</v>
      </c>
      <c r="B514" s="26">
        <v>258.06</v>
      </c>
      <c r="C514" s="26">
        <v>89644653.25</v>
      </c>
      <c r="D514" s="22"/>
      <c r="E514" s="22"/>
    </row>
    <row r="515" spans="1:5" x14ac:dyDescent="0.2">
      <c r="A515" s="23" t="s">
        <v>512</v>
      </c>
      <c r="B515" s="26">
        <v>261.60000000000002</v>
      </c>
      <c r="C515" s="26">
        <v>90911289.650000006</v>
      </c>
      <c r="D515" s="22"/>
      <c r="E515" s="22"/>
    </row>
    <row r="516" spans="1:5" x14ac:dyDescent="0.2">
      <c r="A516" s="23" t="s">
        <v>513</v>
      </c>
      <c r="B516" s="26">
        <v>258.70999999999998</v>
      </c>
      <c r="C516" s="26">
        <v>89178726.989999995</v>
      </c>
      <c r="D516" s="22"/>
      <c r="E516" s="22"/>
    </row>
    <row r="517" spans="1:5" x14ac:dyDescent="0.2">
      <c r="A517" s="23" t="s">
        <v>514</v>
      </c>
      <c r="B517" s="26">
        <v>259.83</v>
      </c>
      <c r="C517" s="26">
        <v>89506385.700000003</v>
      </c>
      <c r="D517" s="22"/>
      <c r="E517" s="22"/>
    </row>
    <row r="518" spans="1:5" x14ac:dyDescent="0.2">
      <c r="A518" s="23" t="s">
        <v>515</v>
      </c>
      <c r="B518" s="26">
        <v>266.76</v>
      </c>
      <c r="C518" s="26">
        <v>91862614.109999999</v>
      </c>
      <c r="D518" s="22"/>
      <c r="E518" s="22"/>
    </row>
    <row r="519" spans="1:5" x14ac:dyDescent="0.2">
      <c r="A519" s="23" t="s">
        <v>516</v>
      </c>
      <c r="B519" s="26">
        <v>269.45999999999998</v>
      </c>
      <c r="C519" s="26">
        <v>93107327.040000007</v>
      </c>
      <c r="D519" s="22"/>
      <c r="E519" s="22"/>
    </row>
    <row r="520" spans="1:5" x14ac:dyDescent="0.2">
      <c r="A520" s="23" t="s">
        <v>517</v>
      </c>
      <c r="B520" s="26">
        <v>266.27999999999997</v>
      </c>
      <c r="C520" s="26">
        <v>89654038.239999995</v>
      </c>
      <c r="D520" s="22"/>
      <c r="E520" s="22"/>
    </row>
    <row r="521" spans="1:5" x14ac:dyDescent="0.2">
      <c r="A521" s="23" t="s">
        <v>518</v>
      </c>
      <c r="B521" s="26">
        <v>266.05</v>
      </c>
      <c r="C521" s="26">
        <v>89473684.329999998</v>
      </c>
      <c r="D521" s="22"/>
      <c r="E521" s="22"/>
    </row>
    <row r="522" spans="1:5" x14ac:dyDescent="0.2">
      <c r="A522" s="23" t="s">
        <v>519</v>
      </c>
      <c r="B522" s="26">
        <v>275.33999999999997</v>
      </c>
      <c r="C522" s="26">
        <v>89014413.909999996</v>
      </c>
      <c r="D522" s="22"/>
      <c r="E522" s="22"/>
    </row>
    <row r="523" spans="1:5" x14ac:dyDescent="0.2">
      <c r="A523" s="23" t="s">
        <v>520</v>
      </c>
      <c r="B523" s="26">
        <v>275.91000000000003</v>
      </c>
      <c r="C523" s="26">
        <v>89269082.359999999</v>
      </c>
      <c r="D523" s="22"/>
      <c r="E523" s="22"/>
    </row>
    <row r="524" spans="1:5" x14ac:dyDescent="0.2">
      <c r="A524" s="23" t="s">
        <v>521</v>
      </c>
      <c r="B524" s="26">
        <v>275.89999999999998</v>
      </c>
      <c r="C524" s="26">
        <v>89111288.540000007</v>
      </c>
      <c r="D524" s="22"/>
      <c r="E524" s="22"/>
    </row>
    <row r="525" spans="1:5" x14ac:dyDescent="0.2">
      <c r="A525" s="23" t="s">
        <v>522</v>
      </c>
      <c r="B525" s="26">
        <v>269.58</v>
      </c>
      <c r="C525" s="26">
        <v>87082885.519999996</v>
      </c>
      <c r="D525" s="22"/>
      <c r="E525" s="22"/>
    </row>
    <row r="526" spans="1:5" x14ac:dyDescent="0.2">
      <c r="A526" s="23" t="s">
        <v>523</v>
      </c>
      <c r="B526" s="26">
        <v>271.33999999999997</v>
      </c>
      <c r="C526" s="26">
        <v>87673548.519999996</v>
      </c>
      <c r="D526" s="22"/>
      <c r="E526" s="22"/>
    </row>
    <row r="527" spans="1:5" x14ac:dyDescent="0.2">
      <c r="A527" s="23" t="s">
        <v>524</v>
      </c>
      <c r="B527" s="26">
        <v>271.58</v>
      </c>
      <c r="C527" s="26">
        <v>87749880.840000004</v>
      </c>
      <c r="D527" s="22"/>
      <c r="E527" s="22"/>
    </row>
    <row r="528" spans="1:5" x14ac:dyDescent="0.2">
      <c r="A528" s="23" t="s">
        <v>525</v>
      </c>
      <c r="B528" s="26">
        <v>267.98</v>
      </c>
      <c r="C528" s="26">
        <v>86559799.140000001</v>
      </c>
      <c r="D528" s="22"/>
      <c r="E528" s="22"/>
    </row>
    <row r="529" spans="1:5" x14ac:dyDescent="0.2">
      <c r="A529" s="23" t="s">
        <v>526</v>
      </c>
      <c r="B529" s="26">
        <v>255.31</v>
      </c>
      <c r="C529" s="26">
        <v>82366983.469999999</v>
      </c>
      <c r="D529" s="22"/>
      <c r="E529" s="22"/>
    </row>
    <row r="530" spans="1:5" x14ac:dyDescent="0.2">
      <c r="A530" s="23" t="s">
        <v>527</v>
      </c>
      <c r="B530" s="26">
        <v>252.91</v>
      </c>
      <c r="C530" s="26">
        <v>81592887.599999994</v>
      </c>
      <c r="D530" s="22"/>
      <c r="E530" s="22"/>
    </row>
    <row r="531" spans="1:5" x14ac:dyDescent="0.2">
      <c r="A531" s="23" t="s">
        <v>528</v>
      </c>
      <c r="B531" s="26">
        <v>256.43</v>
      </c>
      <c r="C531" s="26">
        <v>82604291.390000001</v>
      </c>
      <c r="D531" s="22"/>
      <c r="E531" s="22"/>
    </row>
    <row r="532" spans="1:5" x14ac:dyDescent="0.2">
      <c r="A532" s="23" t="s">
        <v>529</v>
      </c>
      <c r="B532" s="26">
        <v>252.26</v>
      </c>
      <c r="C532" s="26">
        <v>80721953.689999998</v>
      </c>
      <c r="D532" s="22"/>
      <c r="E532" s="22"/>
    </row>
    <row r="533" spans="1:5" x14ac:dyDescent="0.2">
      <c r="A533" s="23" t="s">
        <v>530</v>
      </c>
      <c r="B533" s="26">
        <v>254.4</v>
      </c>
      <c r="C533" s="26">
        <v>81009948.959999993</v>
      </c>
      <c r="D533" s="22"/>
      <c r="E533" s="22"/>
    </row>
    <row r="534" spans="1:5" x14ac:dyDescent="0.2">
      <c r="A534" s="23" t="s">
        <v>531</v>
      </c>
      <c r="B534" s="26">
        <v>255.59</v>
      </c>
      <c r="C534" s="26">
        <v>80285763.769999996</v>
      </c>
      <c r="D534" s="22"/>
      <c r="E534" s="22"/>
    </row>
    <row r="535" spans="1:5" x14ac:dyDescent="0.2">
      <c r="A535" s="23" t="s">
        <v>532</v>
      </c>
      <c r="B535" s="26">
        <v>258.45999999999998</v>
      </c>
      <c r="C535" s="26">
        <v>80975910.030000001</v>
      </c>
      <c r="D535" s="22"/>
      <c r="E535" s="22"/>
    </row>
    <row r="536" spans="1:5" x14ac:dyDescent="0.2">
      <c r="A536" s="23" t="s">
        <v>533</v>
      </c>
      <c r="B536" s="26">
        <v>253.35</v>
      </c>
      <c r="C536" s="26">
        <v>79383065.040000007</v>
      </c>
      <c r="D536" s="22"/>
      <c r="E536" s="22"/>
    </row>
    <row r="537" spans="1:5" x14ac:dyDescent="0.2">
      <c r="A537" s="23" t="s">
        <v>534</v>
      </c>
      <c r="B537" s="26">
        <v>238.84</v>
      </c>
      <c r="C537" s="26">
        <v>74742753.959999993</v>
      </c>
      <c r="D537" s="22"/>
      <c r="E537" s="22"/>
    </row>
    <row r="538" spans="1:5" x14ac:dyDescent="0.2">
      <c r="A538" s="23" t="s">
        <v>535</v>
      </c>
      <c r="B538" s="26">
        <v>233.06</v>
      </c>
      <c r="C538" s="26">
        <v>72040765.689999998</v>
      </c>
      <c r="D538" s="22"/>
      <c r="E538" s="22"/>
    </row>
    <row r="539" spans="1:5" x14ac:dyDescent="0.2">
      <c r="A539" s="23" t="s">
        <v>536</v>
      </c>
      <c r="B539" s="26">
        <v>230.95</v>
      </c>
      <c r="C539" s="26">
        <v>71243152.019999996</v>
      </c>
      <c r="D539" s="22"/>
      <c r="E539" s="22"/>
    </row>
    <row r="540" spans="1:5" x14ac:dyDescent="0.2">
      <c r="A540" s="23" t="s">
        <v>537</v>
      </c>
      <c r="B540" s="26">
        <v>228.24</v>
      </c>
      <c r="C540" s="26">
        <v>70253088.629999995</v>
      </c>
      <c r="D540" s="22"/>
      <c r="E540" s="22"/>
    </row>
    <row r="541" spans="1:5" x14ac:dyDescent="0.2">
      <c r="A541" s="23" t="s">
        <v>538</v>
      </c>
      <c r="B541" s="26">
        <v>225.02</v>
      </c>
      <c r="C541" s="26">
        <v>69260245.560000002</v>
      </c>
      <c r="D541" s="22"/>
      <c r="E541" s="22"/>
    </row>
    <row r="542" spans="1:5" x14ac:dyDescent="0.2">
      <c r="A542" s="23" t="s">
        <v>539</v>
      </c>
      <c r="B542" s="26">
        <v>219.8</v>
      </c>
      <c r="C542" s="26">
        <v>67601315.200000003</v>
      </c>
      <c r="D542" s="22"/>
      <c r="E542" s="22"/>
    </row>
    <row r="543" spans="1:5" x14ac:dyDescent="0.2">
      <c r="A543" s="23" t="s">
        <v>540</v>
      </c>
      <c r="B543" s="26">
        <v>218.6</v>
      </c>
      <c r="C543" s="26">
        <v>67207563.969999999</v>
      </c>
      <c r="D543" s="22"/>
      <c r="E543" s="22"/>
    </row>
    <row r="544" spans="1:5" x14ac:dyDescent="0.2">
      <c r="A544" s="23" t="s">
        <v>541</v>
      </c>
      <c r="B544" s="26">
        <v>218.4</v>
      </c>
      <c r="C544" s="26">
        <v>67973489.219999999</v>
      </c>
      <c r="D544" s="22"/>
      <c r="E544" s="22"/>
    </row>
    <row r="545" spans="1:5" x14ac:dyDescent="0.2">
      <c r="A545" s="23" t="s">
        <v>542</v>
      </c>
      <c r="B545" s="26">
        <v>220.14</v>
      </c>
      <c r="C545" s="26">
        <v>68535348.950000003</v>
      </c>
      <c r="D545" s="22"/>
      <c r="E545" s="22"/>
    </row>
    <row r="546" spans="1:5" x14ac:dyDescent="0.2">
      <c r="A546" s="23" t="s">
        <v>543</v>
      </c>
      <c r="B546" s="26">
        <v>221.59</v>
      </c>
      <c r="C546" s="26">
        <v>68951501.280000001</v>
      </c>
      <c r="D546" s="22"/>
      <c r="E546" s="22"/>
    </row>
    <row r="547" spans="1:5" x14ac:dyDescent="0.2">
      <c r="A547" s="23" t="s">
        <v>544</v>
      </c>
      <c r="B547" s="26">
        <v>222.3</v>
      </c>
      <c r="C547" s="26">
        <v>68291489.280000001</v>
      </c>
      <c r="D547" s="22"/>
      <c r="E547" s="22"/>
    </row>
    <row r="548" spans="1:5" x14ac:dyDescent="0.2">
      <c r="A548" s="23" t="s">
        <v>545</v>
      </c>
      <c r="B548" s="26">
        <v>226</v>
      </c>
      <c r="C548" s="26">
        <v>69411822.230000004</v>
      </c>
      <c r="D548" s="22"/>
      <c r="E548" s="22"/>
    </row>
    <row r="549" spans="1:5" x14ac:dyDescent="0.2">
      <c r="A549" s="23" t="s">
        <v>546</v>
      </c>
      <c r="B549" s="26">
        <v>224.56</v>
      </c>
      <c r="C549" s="26">
        <v>68587622.530000001</v>
      </c>
      <c r="D549" s="22"/>
      <c r="E549" s="22"/>
    </row>
    <row r="550" spans="1:5" x14ac:dyDescent="0.2">
      <c r="A550" s="23" t="s">
        <v>547</v>
      </c>
      <c r="B550" s="26">
        <v>225.92</v>
      </c>
      <c r="C550" s="26">
        <v>69147157.870000005</v>
      </c>
      <c r="D550" s="22"/>
      <c r="E550" s="22"/>
    </row>
    <row r="551" spans="1:5" x14ac:dyDescent="0.2">
      <c r="A551" s="23" t="s">
        <v>548</v>
      </c>
      <c r="B551" s="26">
        <v>233.79</v>
      </c>
      <c r="C551" s="26">
        <v>71166338.269999996</v>
      </c>
      <c r="D551" s="22"/>
      <c r="E551" s="22"/>
    </row>
    <row r="552" spans="1:5" x14ac:dyDescent="0.2">
      <c r="A552" s="23" t="s">
        <v>549</v>
      </c>
      <c r="B552" s="26">
        <v>234.19</v>
      </c>
      <c r="C552" s="26">
        <v>71920064.359999999</v>
      </c>
      <c r="D552" s="22"/>
      <c r="E552" s="22"/>
    </row>
    <row r="553" spans="1:5" x14ac:dyDescent="0.2">
      <c r="A553" s="23" t="s">
        <v>550</v>
      </c>
      <c r="B553" s="26">
        <v>231.7</v>
      </c>
      <c r="C553" s="26">
        <v>71223650.609999999</v>
      </c>
      <c r="D553" s="22"/>
      <c r="E553" s="22"/>
    </row>
    <row r="554" spans="1:5" x14ac:dyDescent="0.2">
      <c r="A554" s="23" t="s">
        <v>551</v>
      </c>
      <c r="B554" s="26">
        <v>229.88</v>
      </c>
      <c r="C554" s="26">
        <v>70836828.540000007</v>
      </c>
      <c r="D554" s="22"/>
      <c r="E554" s="22"/>
    </row>
    <row r="555" spans="1:5" x14ac:dyDescent="0.2">
      <c r="A555" s="23" t="s">
        <v>552</v>
      </c>
      <c r="B555" s="26">
        <v>227.69</v>
      </c>
      <c r="C555" s="26">
        <v>70648377.189999998</v>
      </c>
      <c r="D555" s="22"/>
      <c r="E555" s="22"/>
    </row>
    <row r="556" spans="1:5" x14ac:dyDescent="0.2">
      <c r="A556" s="23" t="s">
        <v>553</v>
      </c>
      <c r="B556" s="26">
        <v>226.31</v>
      </c>
      <c r="C556" s="26">
        <v>70270819.579999998</v>
      </c>
      <c r="D556" s="22"/>
      <c r="E556" s="22"/>
    </row>
    <row r="557" spans="1:5" x14ac:dyDescent="0.2">
      <c r="A557" s="23" t="s">
        <v>554</v>
      </c>
      <c r="B557" s="26">
        <v>227.17</v>
      </c>
      <c r="C557" s="26">
        <v>70994096.829999998</v>
      </c>
      <c r="D557" s="22"/>
      <c r="E557" s="22"/>
    </row>
    <row r="558" spans="1:5" x14ac:dyDescent="0.2">
      <c r="A558" s="23" t="s">
        <v>555</v>
      </c>
      <c r="B558" s="26">
        <v>226.24</v>
      </c>
      <c r="C558" s="26">
        <v>70705721.780000001</v>
      </c>
      <c r="D558" s="22"/>
      <c r="E558" s="22"/>
    </row>
    <row r="559" spans="1:5" x14ac:dyDescent="0.2">
      <c r="A559" s="23" t="s">
        <v>556</v>
      </c>
      <c r="B559" s="26">
        <v>224.14</v>
      </c>
      <c r="C559" s="26">
        <v>70018872.269999996</v>
      </c>
      <c r="D559" s="22"/>
      <c r="E559" s="22"/>
    </row>
    <row r="560" spans="1:5" x14ac:dyDescent="0.2">
      <c r="A560" s="23" t="s">
        <v>557</v>
      </c>
      <c r="B560" s="26">
        <v>225.54</v>
      </c>
      <c r="C560" s="26">
        <v>70547056.469999999</v>
      </c>
      <c r="D560" s="22"/>
      <c r="E560" s="22"/>
    </row>
    <row r="561" spans="1:5" x14ac:dyDescent="0.2">
      <c r="A561" s="23" t="s">
        <v>558</v>
      </c>
      <c r="B561" s="26">
        <v>220.06</v>
      </c>
      <c r="C561" s="26">
        <v>68831688.329999998</v>
      </c>
      <c r="D561" s="22"/>
      <c r="E561" s="22"/>
    </row>
    <row r="562" spans="1:5" x14ac:dyDescent="0.2">
      <c r="A562" s="23" t="s">
        <v>559</v>
      </c>
      <c r="B562" s="26">
        <v>220.07</v>
      </c>
      <c r="C562" s="26">
        <v>67998913.5</v>
      </c>
      <c r="D562" s="22"/>
      <c r="E562" s="22"/>
    </row>
    <row r="563" spans="1:5" x14ac:dyDescent="0.2">
      <c r="A563" s="23" t="s">
        <v>560</v>
      </c>
      <c r="B563" s="26">
        <v>219.7</v>
      </c>
      <c r="C563" s="26">
        <v>67424841.959999993</v>
      </c>
      <c r="D563" s="22"/>
      <c r="E563" s="22"/>
    </row>
    <row r="564" spans="1:5" x14ac:dyDescent="0.2">
      <c r="A564" s="23" t="s">
        <v>561</v>
      </c>
      <c r="B564" s="26">
        <v>216.87</v>
      </c>
      <c r="C564" s="26">
        <v>66403011.350000001</v>
      </c>
      <c r="D564" s="22"/>
      <c r="E564" s="22"/>
    </row>
    <row r="565" spans="1:5" x14ac:dyDescent="0.2">
      <c r="A565" s="23" t="s">
        <v>562</v>
      </c>
      <c r="B565" s="26">
        <v>218.42</v>
      </c>
      <c r="C565" s="26">
        <v>65385584</v>
      </c>
      <c r="D565" s="22"/>
      <c r="E565" s="22"/>
    </row>
    <row r="566" spans="1:5" x14ac:dyDescent="0.2">
      <c r="A566" s="23" t="s">
        <v>563</v>
      </c>
      <c r="B566" s="26">
        <v>217.8</v>
      </c>
      <c r="C566" s="26">
        <v>64900065.909999996</v>
      </c>
      <c r="D566" s="22"/>
      <c r="E566" s="22"/>
    </row>
    <row r="567" spans="1:5" x14ac:dyDescent="0.2">
      <c r="A567" s="23" t="s">
        <v>564</v>
      </c>
      <c r="B567" s="26">
        <v>219.89</v>
      </c>
      <c r="C567" s="26">
        <v>64596598.82</v>
      </c>
      <c r="D567" s="22"/>
      <c r="E567" s="22"/>
    </row>
    <row r="568" spans="1:5" x14ac:dyDescent="0.2">
      <c r="A568" s="23" t="s">
        <v>565</v>
      </c>
      <c r="B568" s="26">
        <v>218.95</v>
      </c>
      <c r="C568" s="26">
        <v>64152930.460000001</v>
      </c>
      <c r="D568" s="22"/>
      <c r="E568" s="22"/>
    </row>
    <row r="569" spans="1:5" x14ac:dyDescent="0.2">
      <c r="A569" s="23" t="s">
        <v>566</v>
      </c>
      <c r="B569" s="26">
        <v>211.14</v>
      </c>
      <c r="C569" s="26">
        <v>59435441.030000001</v>
      </c>
      <c r="D569" s="22"/>
      <c r="E569" s="22"/>
    </row>
    <row r="570" spans="1:5" x14ac:dyDescent="0.2">
      <c r="A570" s="23" t="s">
        <v>567</v>
      </c>
      <c r="B570" s="26">
        <v>209.77</v>
      </c>
      <c r="C570" s="26">
        <v>58925416.390000001</v>
      </c>
      <c r="D570" s="22"/>
      <c r="E570" s="22"/>
    </row>
    <row r="571" spans="1:5" x14ac:dyDescent="0.2">
      <c r="A571" s="23" t="s">
        <v>568</v>
      </c>
      <c r="B571" s="26">
        <v>196.9</v>
      </c>
      <c r="C571" s="26">
        <v>54919632.859999999</v>
      </c>
      <c r="D571" s="22"/>
      <c r="E571" s="22"/>
    </row>
    <row r="572" spans="1:5" x14ac:dyDescent="0.2">
      <c r="A572" s="23" t="s">
        <v>569</v>
      </c>
      <c r="B572" s="26">
        <v>192.73</v>
      </c>
      <c r="C572" s="26">
        <v>53778678.439999998</v>
      </c>
      <c r="D572" s="22"/>
      <c r="E572" s="22"/>
    </row>
    <row r="573" spans="1:5" x14ac:dyDescent="0.2">
      <c r="A573" s="23" t="s">
        <v>570</v>
      </c>
      <c r="B573" s="26">
        <v>213.09</v>
      </c>
      <c r="C573" s="26">
        <v>59522294.009999998</v>
      </c>
      <c r="D573" s="22"/>
      <c r="E573" s="22"/>
    </row>
    <row r="574" spans="1:5" x14ac:dyDescent="0.2">
      <c r="A574" s="23" t="s">
        <v>571</v>
      </c>
      <c r="B574" s="26">
        <v>218.82</v>
      </c>
      <c r="C574" s="26">
        <v>61132555.57</v>
      </c>
      <c r="D574" s="22"/>
      <c r="E574" s="22"/>
    </row>
    <row r="575" spans="1:5" x14ac:dyDescent="0.2">
      <c r="A575" s="23" t="s">
        <v>572</v>
      </c>
      <c r="B575" s="26">
        <v>224.62</v>
      </c>
      <c r="C575" s="26">
        <v>62697971.810000002</v>
      </c>
      <c r="D575" s="22"/>
      <c r="E575" s="22"/>
    </row>
    <row r="576" spans="1:5" x14ac:dyDescent="0.2">
      <c r="A576" s="23" t="s">
        <v>573</v>
      </c>
      <c r="B576" s="26">
        <v>230.32</v>
      </c>
      <c r="C576" s="26">
        <v>64270631.210000001</v>
      </c>
      <c r="D576" s="22"/>
      <c r="E576" s="22"/>
    </row>
    <row r="577" spans="1:5" x14ac:dyDescent="0.2">
      <c r="A577" s="23" t="s">
        <v>574</v>
      </c>
      <c r="B577" s="26">
        <v>227.34</v>
      </c>
      <c r="C577" s="26">
        <v>63442483.109999999</v>
      </c>
      <c r="D577" s="22"/>
      <c r="E577" s="22"/>
    </row>
    <row r="578" spans="1:5" x14ac:dyDescent="0.2">
      <c r="A578" s="23" t="s">
        <v>575</v>
      </c>
      <c r="B578" s="26">
        <v>233.37</v>
      </c>
      <c r="C578" s="26">
        <v>65257869.280000001</v>
      </c>
      <c r="D578" s="22"/>
      <c r="E578" s="22"/>
    </row>
    <row r="579" spans="1:5" x14ac:dyDescent="0.2">
      <c r="A579" s="23" t="s">
        <v>576</v>
      </c>
      <c r="B579" s="26">
        <v>242.18</v>
      </c>
      <c r="C579" s="26">
        <v>67721760.549999997</v>
      </c>
      <c r="D579" s="22"/>
      <c r="E579" s="22"/>
    </row>
    <row r="580" spans="1:5" x14ac:dyDescent="0.2">
      <c r="A580" s="23" t="s">
        <v>577</v>
      </c>
      <c r="B580" s="26">
        <v>247.77</v>
      </c>
      <c r="C580" s="26">
        <v>69270708.060000002</v>
      </c>
      <c r="D580" s="22"/>
      <c r="E580" s="22"/>
    </row>
    <row r="581" spans="1:5" x14ac:dyDescent="0.2">
      <c r="A581" s="23" t="s">
        <v>578</v>
      </c>
      <c r="B581" s="26">
        <v>246.31</v>
      </c>
      <c r="C581" s="26">
        <v>69727079.579999998</v>
      </c>
      <c r="D581" s="22"/>
      <c r="E581" s="22"/>
    </row>
    <row r="582" spans="1:5" x14ac:dyDescent="0.2">
      <c r="A582" s="23" t="s">
        <v>579</v>
      </c>
      <c r="B582" s="26">
        <v>248.24</v>
      </c>
      <c r="C582" s="26">
        <v>70227204.400000006</v>
      </c>
      <c r="D582" s="22"/>
      <c r="E582" s="22"/>
    </row>
    <row r="583" spans="1:5" x14ac:dyDescent="0.2">
      <c r="A583" s="23" t="s">
        <v>580</v>
      </c>
      <c r="B583" s="26">
        <v>246.94</v>
      </c>
      <c r="C583" s="26">
        <v>69870028.510000005</v>
      </c>
      <c r="D583" s="22"/>
      <c r="E583" s="22"/>
    </row>
    <row r="584" spans="1:5" x14ac:dyDescent="0.2">
      <c r="A584" s="23" t="s">
        <v>581</v>
      </c>
      <c r="B584" s="26">
        <v>246.72</v>
      </c>
      <c r="C584" s="26">
        <v>69807894.170000002</v>
      </c>
      <c r="D584" s="22"/>
      <c r="E584" s="22"/>
    </row>
    <row r="585" spans="1:5" x14ac:dyDescent="0.2">
      <c r="A585" s="23" t="s">
        <v>582</v>
      </c>
      <c r="B585" s="26">
        <v>253.85</v>
      </c>
      <c r="C585" s="26">
        <v>71494954.219999999</v>
      </c>
      <c r="D585" s="22"/>
      <c r="E585" s="22"/>
    </row>
    <row r="586" spans="1:5" x14ac:dyDescent="0.2">
      <c r="A586" s="23" t="s">
        <v>583</v>
      </c>
      <c r="B586" s="26">
        <v>252.81</v>
      </c>
      <c r="C586" s="26">
        <v>71058250.459999993</v>
      </c>
      <c r="D586" s="22"/>
      <c r="E586" s="22"/>
    </row>
    <row r="587" spans="1:5" x14ac:dyDescent="0.2">
      <c r="A587" s="23" t="s">
        <v>584</v>
      </c>
      <c r="B587" s="26">
        <v>252.61</v>
      </c>
      <c r="C587" s="26">
        <v>70999198.739999995</v>
      </c>
      <c r="D587" s="22"/>
      <c r="E587" s="22"/>
    </row>
    <row r="588" spans="1:5" x14ac:dyDescent="0.2">
      <c r="A588" s="23" t="s">
        <v>585</v>
      </c>
      <c r="B588" s="26">
        <v>254.23</v>
      </c>
      <c r="C588" s="26">
        <v>71490378.450000003</v>
      </c>
      <c r="D588" s="22"/>
      <c r="E588" s="22"/>
    </row>
    <row r="589" spans="1:5" x14ac:dyDescent="0.2">
      <c r="A589" s="23" t="s">
        <v>586</v>
      </c>
      <c r="B589" s="26">
        <v>255.14</v>
      </c>
      <c r="C589" s="26">
        <v>71769086.170000002</v>
      </c>
      <c r="D589" s="22"/>
      <c r="E589" s="22"/>
    </row>
    <row r="590" spans="1:5" x14ac:dyDescent="0.2">
      <c r="A590" s="23" t="s">
        <v>587</v>
      </c>
      <c r="B590" s="26">
        <v>253.08</v>
      </c>
      <c r="C590" s="26">
        <v>71385519.950000003</v>
      </c>
      <c r="D590" s="22"/>
      <c r="E590" s="22"/>
    </row>
    <row r="591" spans="1:5" x14ac:dyDescent="0.2">
      <c r="A591" s="23" t="s">
        <v>588</v>
      </c>
      <c r="B591" s="26">
        <v>254.21</v>
      </c>
      <c r="C591" s="26">
        <v>71704773.620000005</v>
      </c>
      <c r="D591" s="22"/>
      <c r="E591" s="22"/>
    </row>
    <row r="592" spans="1:5" x14ac:dyDescent="0.2">
      <c r="A592" s="23" t="s">
        <v>589</v>
      </c>
      <c r="B592" s="26">
        <v>256.67</v>
      </c>
      <c r="C592" s="26">
        <v>72397391.859999999</v>
      </c>
      <c r="D592" s="22"/>
      <c r="E592" s="22"/>
    </row>
    <row r="593" spans="1:5" x14ac:dyDescent="0.2">
      <c r="A593" s="23" t="s">
        <v>590</v>
      </c>
      <c r="B593" s="26">
        <v>257.45999999999998</v>
      </c>
      <c r="C593" s="26">
        <v>72620867.900000006</v>
      </c>
      <c r="D593" s="22"/>
      <c r="E593" s="22"/>
    </row>
    <row r="594" spans="1:5" x14ac:dyDescent="0.2">
      <c r="A594" s="23" t="s">
        <v>591</v>
      </c>
      <c r="B594" s="26">
        <v>257.85000000000002</v>
      </c>
      <c r="C594" s="26">
        <v>72693815.640000001</v>
      </c>
      <c r="D594" s="22"/>
      <c r="E594" s="22"/>
    </row>
    <row r="595" spans="1:5" x14ac:dyDescent="0.2">
      <c r="A595" s="23" t="s">
        <v>592</v>
      </c>
      <c r="B595" s="26">
        <v>258.07</v>
      </c>
      <c r="C595" s="26">
        <v>72830145.620000005</v>
      </c>
      <c r="D595" s="22"/>
      <c r="E595" s="22"/>
    </row>
    <row r="596" spans="1:5" x14ac:dyDescent="0.2">
      <c r="A596" s="23" t="s">
        <v>593</v>
      </c>
      <c r="B596" s="26">
        <v>260.02999999999997</v>
      </c>
      <c r="C596" s="26">
        <v>73378577.379999995</v>
      </c>
      <c r="D596" s="22"/>
      <c r="E596" s="22"/>
    </row>
    <row r="597" spans="1:5" x14ac:dyDescent="0.2">
      <c r="A597" s="23" t="s">
        <v>594</v>
      </c>
      <c r="B597" s="26">
        <v>261.02999999999997</v>
      </c>
      <c r="C597" s="26">
        <v>73587922.629999995</v>
      </c>
      <c r="D597" s="22"/>
      <c r="E597" s="22"/>
    </row>
    <row r="598" spans="1:5" x14ac:dyDescent="0.2">
      <c r="A598" s="23" t="s">
        <v>595</v>
      </c>
      <c r="B598" s="26">
        <v>259.58</v>
      </c>
      <c r="C598" s="26">
        <v>73196747.75</v>
      </c>
      <c r="D598" s="22"/>
      <c r="E598" s="22"/>
    </row>
    <row r="599" spans="1:5" x14ac:dyDescent="0.2">
      <c r="A599" s="23" t="s">
        <v>596</v>
      </c>
      <c r="B599" s="26">
        <v>258.45</v>
      </c>
      <c r="C599" s="26">
        <v>72856064.170000002</v>
      </c>
      <c r="D599" s="22"/>
      <c r="E599" s="22"/>
    </row>
    <row r="600" spans="1:5" x14ac:dyDescent="0.2">
      <c r="A600" s="23" t="s">
        <v>597</v>
      </c>
      <c r="B600" s="26">
        <v>261.23</v>
      </c>
      <c r="C600" s="26">
        <v>73737065.159999996</v>
      </c>
      <c r="D600" s="22"/>
      <c r="E600" s="22"/>
    </row>
    <row r="601" spans="1:5" x14ac:dyDescent="0.2">
      <c r="A601" s="23" t="s">
        <v>598</v>
      </c>
      <c r="B601" s="26">
        <v>260.16000000000003</v>
      </c>
      <c r="C601" s="26">
        <v>73435519.060000002</v>
      </c>
      <c r="D601" s="22"/>
      <c r="E601" s="22"/>
    </row>
    <row r="602" spans="1:5" x14ac:dyDescent="0.2">
      <c r="A602" s="23" t="s">
        <v>599</v>
      </c>
      <c r="B602" s="26">
        <v>258.17</v>
      </c>
      <c r="C602" s="26">
        <v>72872970.120000005</v>
      </c>
      <c r="D602" s="22"/>
      <c r="E602" s="22"/>
    </row>
    <row r="603" spans="1:5" x14ac:dyDescent="0.2">
      <c r="A603" s="23" t="s">
        <v>600</v>
      </c>
      <c r="B603" s="26">
        <v>257.33</v>
      </c>
      <c r="C603" s="26">
        <v>72605036.890000001</v>
      </c>
      <c r="D603" s="22"/>
      <c r="E603" s="22"/>
    </row>
    <row r="604" spans="1:5" x14ac:dyDescent="0.2">
      <c r="A604" s="23" t="s">
        <v>601</v>
      </c>
      <c r="B604" s="26">
        <v>256.24</v>
      </c>
      <c r="C604" s="26">
        <v>72291568.180000007</v>
      </c>
      <c r="D604" s="22"/>
      <c r="E604" s="22"/>
    </row>
    <row r="605" spans="1:5" x14ac:dyDescent="0.2">
      <c r="A605" s="23" t="s">
        <v>602</v>
      </c>
      <c r="B605" s="26">
        <v>255.64</v>
      </c>
      <c r="C605" s="26">
        <v>72444873.569999993</v>
      </c>
      <c r="D605" s="22"/>
      <c r="E605" s="22"/>
    </row>
    <row r="606" spans="1:5" x14ac:dyDescent="0.2">
      <c r="A606" s="23" t="s">
        <v>603</v>
      </c>
      <c r="B606" s="26">
        <v>252.49</v>
      </c>
      <c r="C606" s="26">
        <v>71546319.230000004</v>
      </c>
      <c r="D606" s="22"/>
      <c r="E606" s="22"/>
    </row>
    <row r="607" spans="1:5" x14ac:dyDescent="0.2">
      <c r="A607" s="23" t="s">
        <v>604</v>
      </c>
      <c r="B607" s="26">
        <v>249.33</v>
      </c>
      <c r="C607" s="26">
        <v>70650241.319999993</v>
      </c>
      <c r="D607" s="22"/>
      <c r="E607" s="22"/>
    </row>
    <row r="608" spans="1:5" x14ac:dyDescent="0.2">
      <c r="A608" s="23" t="s">
        <v>605</v>
      </c>
      <c r="B608" s="26">
        <v>247.91</v>
      </c>
      <c r="C608" s="26">
        <v>70393506.659999996</v>
      </c>
      <c r="D608" s="22"/>
      <c r="E608" s="22"/>
    </row>
    <row r="609" spans="1:5" x14ac:dyDescent="0.2">
      <c r="A609" s="23" t="s">
        <v>606</v>
      </c>
      <c r="B609" s="26">
        <v>251.61</v>
      </c>
      <c r="C609" s="26">
        <v>71445285.170000002</v>
      </c>
      <c r="D609" s="22"/>
      <c r="E609" s="22"/>
    </row>
    <row r="610" spans="1:5" x14ac:dyDescent="0.2">
      <c r="A610" s="23" t="s">
        <v>607</v>
      </c>
      <c r="B610" s="26">
        <v>252.54</v>
      </c>
      <c r="C610" s="26">
        <v>71783422.519999996</v>
      </c>
      <c r="D610" s="22"/>
      <c r="E610" s="22"/>
    </row>
    <row r="611" spans="1:5" x14ac:dyDescent="0.2">
      <c r="A611" s="23" t="s">
        <v>608</v>
      </c>
      <c r="B611" s="26">
        <v>253.44</v>
      </c>
      <c r="C611" s="26">
        <v>72041191.719999999</v>
      </c>
      <c r="D611" s="22"/>
      <c r="E611" s="22"/>
    </row>
    <row r="612" spans="1:5" x14ac:dyDescent="0.2">
      <c r="A612" s="23" t="s">
        <v>609</v>
      </c>
      <c r="B612" s="26">
        <v>254.13</v>
      </c>
      <c r="C612" s="26">
        <v>72355160.049999997</v>
      </c>
      <c r="D612" s="22"/>
      <c r="E612" s="22"/>
    </row>
    <row r="613" spans="1:5" x14ac:dyDescent="0.2">
      <c r="A613" s="23" t="s">
        <v>610</v>
      </c>
      <c r="B613" s="26">
        <v>251.92</v>
      </c>
      <c r="C613" s="26">
        <v>71726105.799999997</v>
      </c>
      <c r="D613" s="22"/>
      <c r="E613" s="22"/>
    </row>
    <row r="614" spans="1:5" x14ac:dyDescent="0.2">
      <c r="A614" s="23" t="s">
        <v>611</v>
      </c>
      <c r="B614" s="26">
        <v>252.69</v>
      </c>
      <c r="C614" s="26">
        <v>71875190.769999996</v>
      </c>
      <c r="D614" s="22"/>
      <c r="E614" s="22"/>
    </row>
    <row r="615" spans="1:5" x14ac:dyDescent="0.2">
      <c r="A615" s="23" t="s">
        <v>612</v>
      </c>
      <c r="B615" s="26">
        <v>254.34</v>
      </c>
      <c r="C615" s="26">
        <v>72367023.790000007</v>
      </c>
      <c r="D615" s="22"/>
      <c r="E615" s="22"/>
    </row>
    <row r="616" spans="1:5" x14ac:dyDescent="0.2">
      <c r="A616" s="23" t="s">
        <v>613</v>
      </c>
      <c r="B616" s="26">
        <v>254.31</v>
      </c>
      <c r="C616" s="26">
        <v>72427365.319999993</v>
      </c>
      <c r="D616" s="22"/>
      <c r="E616" s="22"/>
    </row>
    <row r="617" spans="1:5" x14ac:dyDescent="0.2">
      <c r="A617" s="23" t="s">
        <v>614</v>
      </c>
      <c r="B617" s="26">
        <v>252.23</v>
      </c>
      <c r="C617" s="26">
        <v>71817749.849999994</v>
      </c>
      <c r="D617" s="22"/>
      <c r="E617" s="22"/>
    </row>
    <row r="618" spans="1:5" x14ac:dyDescent="0.2">
      <c r="A618" s="23" t="s">
        <v>615</v>
      </c>
      <c r="B618" s="26">
        <v>257.57</v>
      </c>
      <c r="C618" s="26">
        <v>72933438.579999998</v>
      </c>
      <c r="D618" s="22"/>
      <c r="E618" s="22"/>
    </row>
    <row r="619" spans="1:5" x14ac:dyDescent="0.2">
      <c r="A619" s="23" t="s">
        <v>616</v>
      </c>
      <c r="B619" s="26">
        <v>256.39</v>
      </c>
      <c r="C619" s="26">
        <v>72611598.780000001</v>
      </c>
      <c r="D619" s="22"/>
      <c r="E619" s="22"/>
    </row>
    <row r="620" spans="1:5" x14ac:dyDescent="0.2">
      <c r="A620" s="23" t="s">
        <v>617</v>
      </c>
      <c r="B620" s="26">
        <v>258.08</v>
      </c>
      <c r="C620" s="26">
        <v>73090885.980000004</v>
      </c>
      <c r="D620" s="22"/>
      <c r="E620" s="22"/>
    </row>
    <row r="621" spans="1:5" x14ac:dyDescent="0.2">
      <c r="A621" s="23" t="s">
        <v>618</v>
      </c>
      <c r="B621" s="26">
        <v>258.02999999999997</v>
      </c>
      <c r="C621" s="26">
        <v>72576770.430000007</v>
      </c>
      <c r="D621" s="22"/>
      <c r="E621" s="22"/>
    </row>
    <row r="622" spans="1:5" x14ac:dyDescent="0.2">
      <c r="A622" s="23" t="s">
        <v>619</v>
      </c>
      <c r="B622" s="26">
        <v>254.18</v>
      </c>
      <c r="C622" s="26">
        <v>71486953.950000003</v>
      </c>
      <c r="D622" s="22"/>
      <c r="E622" s="22"/>
    </row>
    <row r="623" spans="1:5" x14ac:dyDescent="0.2">
      <c r="A623" s="23" t="s">
        <v>620</v>
      </c>
      <c r="B623" s="26">
        <v>253.07</v>
      </c>
      <c r="C623" s="26">
        <v>71313394.349999994</v>
      </c>
      <c r="D623" s="22"/>
      <c r="E623" s="22"/>
    </row>
    <row r="624" spans="1:5" x14ac:dyDescent="0.2">
      <c r="A624" s="23" t="s">
        <v>621</v>
      </c>
      <c r="B624" s="26">
        <v>258.02</v>
      </c>
      <c r="C624" s="26">
        <v>72699505.099999994</v>
      </c>
      <c r="D624" s="22"/>
      <c r="E624" s="22"/>
    </row>
    <row r="625" spans="1:5" x14ac:dyDescent="0.2">
      <c r="A625" s="23" t="s">
        <v>622</v>
      </c>
      <c r="B625" s="26">
        <v>259.2</v>
      </c>
      <c r="C625" s="26">
        <v>73039291.530000001</v>
      </c>
      <c r="D625" s="22"/>
      <c r="E625" s="22"/>
    </row>
    <row r="626" spans="1:5" x14ac:dyDescent="0.2">
      <c r="A626" s="23" t="s">
        <v>623</v>
      </c>
      <c r="B626" s="26">
        <v>262.36</v>
      </c>
      <c r="C626" s="26">
        <v>74418635.530000001</v>
      </c>
      <c r="D626" s="22"/>
      <c r="E626" s="22"/>
    </row>
    <row r="627" spans="1:5" x14ac:dyDescent="0.2">
      <c r="A627" s="23" t="s">
        <v>624</v>
      </c>
      <c r="B627" s="26">
        <v>262.24</v>
      </c>
      <c r="C627" s="26">
        <v>74392367.879999995</v>
      </c>
      <c r="D627" s="22"/>
      <c r="E627" s="22"/>
    </row>
    <row r="628" spans="1:5" x14ac:dyDescent="0.2">
      <c r="A628" s="23" t="s">
        <v>625</v>
      </c>
      <c r="B628" s="26">
        <v>267.20999999999998</v>
      </c>
      <c r="C628" s="26">
        <v>75801016.290000007</v>
      </c>
      <c r="D628" s="22"/>
      <c r="E628" s="22"/>
    </row>
    <row r="629" spans="1:5" x14ac:dyDescent="0.2">
      <c r="A629" s="23" t="s">
        <v>626</v>
      </c>
      <c r="B629" s="26">
        <v>266.75</v>
      </c>
      <c r="C629" s="26">
        <v>75646002.040000007</v>
      </c>
      <c r="D629" s="22"/>
      <c r="E629" s="22"/>
    </row>
    <row r="630" spans="1:5" x14ac:dyDescent="0.2">
      <c r="A630" s="23" t="s">
        <v>627</v>
      </c>
      <c r="B630" s="26">
        <v>266.64999999999998</v>
      </c>
      <c r="C630" s="26">
        <v>75616434.959999993</v>
      </c>
      <c r="D630" s="22"/>
      <c r="E630" s="22"/>
    </row>
    <row r="631" spans="1:5" x14ac:dyDescent="0.2">
      <c r="A631" s="23" t="s">
        <v>628</v>
      </c>
      <c r="B631" s="26">
        <v>268.93</v>
      </c>
      <c r="C631" s="26">
        <v>76301954.569999993</v>
      </c>
      <c r="D631" s="22"/>
      <c r="E631" s="22"/>
    </row>
    <row r="632" spans="1:5" x14ac:dyDescent="0.2">
      <c r="A632" s="23" t="s">
        <v>629</v>
      </c>
      <c r="B632" s="26">
        <v>266.64999999999998</v>
      </c>
      <c r="C632" s="26">
        <v>75704125.480000004</v>
      </c>
      <c r="D632" s="22"/>
      <c r="E632" s="22"/>
    </row>
    <row r="633" spans="1:5" x14ac:dyDescent="0.2">
      <c r="A633" s="23" t="s">
        <v>630</v>
      </c>
      <c r="B633" s="26">
        <v>266.44</v>
      </c>
      <c r="C633" s="26">
        <v>75640559.359999999</v>
      </c>
      <c r="D633" s="22"/>
      <c r="E633" s="22"/>
    </row>
    <row r="634" spans="1:5" x14ac:dyDescent="0.2">
      <c r="A634" s="23" t="s">
        <v>631</v>
      </c>
      <c r="B634" s="26">
        <v>266.27999999999997</v>
      </c>
      <c r="C634" s="26">
        <v>75601017.620000005</v>
      </c>
      <c r="D634" s="22"/>
      <c r="E634" s="22"/>
    </row>
    <row r="635" spans="1:5" x14ac:dyDescent="0.2">
      <c r="A635" s="23" t="s">
        <v>632</v>
      </c>
      <c r="B635" s="26">
        <v>266.77999999999997</v>
      </c>
      <c r="C635" s="26">
        <v>75879871.329999998</v>
      </c>
      <c r="D635" s="22"/>
      <c r="E635" s="22"/>
    </row>
    <row r="636" spans="1:5" x14ac:dyDescent="0.2">
      <c r="A636" s="23" t="s">
        <v>633</v>
      </c>
      <c r="B636" s="26">
        <v>265.89999999999998</v>
      </c>
      <c r="C636" s="26">
        <v>75645953.030000001</v>
      </c>
      <c r="D636" s="22"/>
      <c r="E636" s="22"/>
    </row>
    <row r="637" spans="1:5" x14ac:dyDescent="0.2">
      <c r="A637" s="23" t="s">
        <v>634</v>
      </c>
      <c r="B637" s="26">
        <v>266.89</v>
      </c>
      <c r="C637" s="26">
        <v>75902355.450000003</v>
      </c>
      <c r="D637" s="22"/>
      <c r="E637" s="22"/>
    </row>
    <row r="638" spans="1:5" x14ac:dyDescent="0.2">
      <c r="A638" s="23" t="s">
        <v>635</v>
      </c>
      <c r="B638" s="26">
        <v>267.77999999999997</v>
      </c>
      <c r="C638" s="26">
        <v>76154479.480000004</v>
      </c>
      <c r="D638" s="22"/>
      <c r="E638" s="22"/>
    </row>
    <row r="639" spans="1:5" x14ac:dyDescent="0.2">
      <c r="A639" s="23" t="s">
        <v>636</v>
      </c>
      <c r="B639" s="26">
        <v>267.77</v>
      </c>
      <c r="C639" s="26">
        <v>76152319.120000005</v>
      </c>
      <c r="D639" s="22"/>
      <c r="E639" s="22"/>
    </row>
    <row r="640" spans="1:5" x14ac:dyDescent="0.2">
      <c r="A640" s="23" t="s">
        <v>637</v>
      </c>
      <c r="B640" s="26">
        <v>268.39999999999998</v>
      </c>
      <c r="C640" s="26">
        <v>76393277.790000007</v>
      </c>
      <c r="D640" s="22"/>
      <c r="E640" s="22"/>
    </row>
    <row r="641" spans="1:5" x14ac:dyDescent="0.2">
      <c r="A641" s="23" t="s">
        <v>638</v>
      </c>
      <c r="B641" s="26">
        <v>267.82</v>
      </c>
      <c r="C641" s="26">
        <v>76228174.049999997</v>
      </c>
      <c r="D641" s="22"/>
      <c r="E641" s="22"/>
    </row>
    <row r="642" spans="1:5" x14ac:dyDescent="0.2">
      <c r="A642" s="23" t="s">
        <v>639</v>
      </c>
      <c r="B642" s="26">
        <v>267.83</v>
      </c>
      <c r="C642" s="26">
        <v>76229744.140000001</v>
      </c>
      <c r="D642" s="22"/>
      <c r="E642" s="22"/>
    </row>
    <row r="643" spans="1:5" x14ac:dyDescent="0.2">
      <c r="A643" s="23" t="s">
        <v>640</v>
      </c>
      <c r="B643" s="26">
        <v>265.12</v>
      </c>
      <c r="C643" s="26">
        <v>75485241.870000005</v>
      </c>
      <c r="D643" s="22"/>
      <c r="E643" s="22"/>
    </row>
    <row r="644" spans="1:5" x14ac:dyDescent="0.2">
      <c r="A644" s="23" t="s">
        <v>641</v>
      </c>
      <c r="B644" s="26">
        <v>264.49</v>
      </c>
      <c r="C644" s="26">
        <v>75303705.450000003</v>
      </c>
      <c r="D644" s="22"/>
      <c r="E644" s="22"/>
    </row>
    <row r="645" spans="1:5" x14ac:dyDescent="0.2">
      <c r="A645" s="23" t="s">
        <v>642</v>
      </c>
      <c r="B645" s="26">
        <v>259.70999999999998</v>
      </c>
      <c r="C645" s="26">
        <v>73946134</v>
      </c>
      <c r="D645" s="22"/>
      <c r="E645" s="22"/>
    </row>
    <row r="646" spans="1:5" x14ac:dyDescent="0.2">
      <c r="A646" s="23" t="s">
        <v>643</v>
      </c>
      <c r="B646" s="26">
        <v>260.54000000000002</v>
      </c>
      <c r="C646" s="26">
        <v>74177678.140000001</v>
      </c>
      <c r="D646" s="22"/>
      <c r="E646" s="22"/>
    </row>
    <row r="647" spans="1:5" x14ac:dyDescent="0.2">
      <c r="A647" s="23" t="s">
        <v>644</v>
      </c>
      <c r="B647" s="26">
        <v>261.17</v>
      </c>
      <c r="C647" s="26">
        <v>74353881.959999993</v>
      </c>
      <c r="D647" s="22"/>
      <c r="E647" s="22"/>
    </row>
    <row r="648" spans="1:5" x14ac:dyDescent="0.2">
      <c r="A648" s="23" t="s">
        <v>645</v>
      </c>
      <c r="B648" s="26">
        <v>260.61</v>
      </c>
      <c r="C648" s="26">
        <v>74267400.799999997</v>
      </c>
      <c r="D648" s="22"/>
      <c r="E648" s="22"/>
    </row>
    <row r="649" spans="1:5" x14ac:dyDescent="0.2">
      <c r="A649" s="23" t="s">
        <v>646</v>
      </c>
      <c r="B649" s="26">
        <v>264.38</v>
      </c>
      <c r="C649" s="26">
        <v>75338898.260000005</v>
      </c>
      <c r="D649" s="22"/>
      <c r="E649" s="22"/>
    </row>
    <row r="650" spans="1:5" x14ac:dyDescent="0.2">
      <c r="A650" s="23" t="s">
        <v>647</v>
      </c>
      <c r="B650" s="26">
        <v>265.14999999999998</v>
      </c>
      <c r="C650" s="26">
        <v>75554477.890000001</v>
      </c>
      <c r="D650" s="22"/>
      <c r="E650" s="22"/>
    </row>
    <row r="651" spans="1:5" x14ac:dyDescent="0.2">
      <c r="A651" s="23" t="s">
        <v>648</v>
      </c>
      <c r="B651" s="26">
        <v>266.99</v>
      </c>
      <c r="C651" s="26">
        <v>73075226.879999995</v>
      </c>
      <c r="D651" s="22"/>
      <c r="E651" s="22"/>
    </row>
    <row r="652" spans="1:5" x14ac:dyDescent="0.2">
      <c r="A652" s="23" t="s">
        <v>649</v>
      </c>
      <c r="B652" s="26">
        <v>263.91000000000003</v>
      </c>
      <c r="C652" s="26">
        <v>72224544.569999993</v>
      </c>
      <c r="D652" s="22"/>
      <c r="E652" s="22"/>
    </row>
    <row r="653" spans="1:5" x14ac:dyDescent="0.2">
      <c r="A653" s="23" t="s">
        <v>650</v>
      </c>
      <c r="B653" s="26">
        <v>265.69</v>
      </c>
      <c r="C653" s="26">
        <v>72711146.5</v>
      </c>
      <c r="D653" s="22"/>
      <c r="E653" s="22"/>
    </row>
    <row r="654" spans="1:5" x14ac:dyDescent="0.2">
      <c r="A654" s="23" t="s">
        <v>651</v>
      </c>
      <c r="B654" s="26">
        <v>263.76</v>
      </c>
      <c r="C654" s="26">
        <v>72182038.859999999</v>
      </c>
      <c r="D654" s="22"/>
      <c r="E654" s="22"/>
    </row>
    <row r="655" spans="1:5" x14ac:dyDescent="0.2">
      <c r="A655" s="23" t="s">
        <v>652</v>
      </c>
      <c r="B655" s="26">
        <v>262.92</v>
      </c>
      <c r="C655" s="26">
        <v>71953778.469999999</v>
      </c>
      <c r="D655" s="22"/>
      <c r="E655" s="22"/>
    </row>
    <row r="656" spans="1:5" x14ac:dyDescent="0.2">
      <c r="A656" s="23" t="s">
        <v>653</v>
      </c>
      <c r="B656" s="26">
        <v>261.55</v>
      </c>
      <c r="C656" s="26">
        <v>71608132.790000007</v>
      </c>
      <c r="D656" s="22"/>
      <c r="E656" s="22"/>
    </row>
    <row r="657" spans="1:5" x14ac:dyDescent="0.2">
      <c r="A657" s="23" t="s">
        <v>654</v>
      </c>
      <c r="B657" s="26">
        <v>261.45999999999998</v>
      </c>
      <c r="C657" s="26">
        <v>71810298.549999997</v>
      </c>
      <c r="D657" s="22"/>
      <c r="E657" s="22"/>
    </row>
    <row r="658" spans="1:5" x14ac:dyDescent="0.2">
      <c r="A658" s="23" t="s">
        <v>655</v>
      </c>
      <c r="B658" s="26">
        <v>262.31</v>
      </c>
      <c r="C658" s="26">
        <v>72043582.230000004</v>
      </c>
      <c r="D658" s="22"/>
      <c r="E658" s="22"/>
    </row>
    <row r="659" spans="1:5" x14ac:dyDescent="0.2">
      <c r="A659" s="23" t="s">
        <v>656</v>
      </c>
      <c r="B659" s="26">
        <v>261.58</v>
      </c>
      <c r="C659" s="26">
        <v>71856833.920000002</v>
      </c>
      <c r="D659" s="22"/>
      <c r="E659" s="22"/>
    </row>
    <row r="660" spans="1:5" x14ac:dyDescent="0.2">
      <c r="A660" s="23" t="s">
        <v>657</v>
      </c>
      <c r="B660" s="26">
        <v>258.60000000000002</v>
      </c>
      <c r="C660" s="26">
        <v>70928313.079999998</v>
      </c>
      <c r="D660" s="22"/>
      <c r="E660" s="22"/>
    </row>
    <row r="661" spans="1:5" x14ac:dyDescent="0.2">
      <c r="A661" s="23" t="s">
        <v>658</v>
      </c>
      <c r="B661" s="26">
        <v>257.91000000000003</v>
      </c>
      <c r="C661" s="26">
        <v>70912650.930000007</v>
      </c>
      <c r="D661" s="22"/>
      <c r="E661" s="22"/>
    </row>
    <row r="662" spans="1:5" x14ac:dyDescent="0.2">
      <c r="A662" s="23" t="s">
        <v>659</v>
      </c>
      <c r="B662" s="26">
        <v>252.52</v>
      </c>
      <c r="C662" s="26">
        <v>69311476.810000002</v>
      </c>
      <c r="D662" s="22"/>
      <c r="E662" s="22"/>
    </row>
    <row r="663" spans="1:5" x14ac:dyDescent="0.2">
      <c r="A663" s="23" t="s">
        <v>660</v>
      </c>
      <c r="B663" s="26">
        <v>249.46</v>
      </c>
      <c r="C663" s="26">
        <v>68471751.200000003</v>
      </c>
      <c r="D663" s="22"/>
      <c r="E663" s="22"/>
    </row>
    <row r="664" spans="1:5" x14ac:dyDescent="0.2">
      <c r="A664" s="23" t="s">
        <v>661</v>
      </c>
      <c r="B664" s="26">
        <v>252.15</v>
      </c>
      <c r="C664" s="26">
        <v>69210395.069999993</v>
      </c>
      <c r="D664" s="22"/>
      <c r="E664" s="22"/>
    </row>
    <row r="665" spans="1:5" x14ac:dyDescent="0.2">
      <c r="A665" s="23" t="s">
        <v>662</v>
      </c>
      <c r="B665" s="26">
        <v>254.01</v>
      </c>
      <c r="C665" s="26">
        <v>69720669.810000002</v>
      </c>
      <c r="D665" s="22"/>
      <c r="E665" s="22"/>
    </row>
    <row r="666" spans="1:5" x14ac:dyDescent="0.2">
      <c r="A666" s="23" t="s">
        <v>663</v>
      </c>
      <c r="B666" s="26">
        <v>256.39</v>
      </c>
      <c r="C666" s="26">
        <v>71310932.079999998</v>
      </c>
      <c r="D666" s="22"/>
      <c r="E666" s="22"/>
    </row>
    <row r="667" spans="1:5" x14ac:dyDescent="0.2">
      <c r="A667" s="23" t="s">
        <v>664</v>
      </c>
      <c r="B667" s="26">
        <v>253.64</v>
      </c>
      <c r="C667" s="26">
        <v>70543720.349999994</v>
      </c>
      <c r="D667" s="22"/>
      <c r="E667" s="22"/>
    </row>
    <row r="668" spans="1:5" x14ac:dyDescent="0.2">
      <c r="A668" s="23" t="s">
        <v>665</v>
      </c>
      <c r="B668" s="26">
        <v>254.47</v>
      </c>
      <c r="C668" s="26">
        <v>70775525.859999999</v>
      </c>
      <c r="D668" s="22"/>
      <c r="E668" s="22"/>
    </row>
    <row r="669" spans="1:5" x14ac:dyDescent="0.2">
      <c r="A669" s="23" t="s">
        <v>666</v>
      </c>
      <c r="B669" s="26">
        <v>253.04</v>
      </c>
      <c r="C669" s="26">
        <v>70362722.769999996</v>
      </c>
      <c r="D669" s="22"/>
      <c r="E669" s="22"/>
    </row>
    <row r="670" spans="1:5" x14ac:dyDescent="0.2">
      <c r="A670" s="23" t="s">
        <v>667</v>
      </c>
      <c r="B670" s="26">
        <v>248.88</v>
      </c>
      <c r="C670" s="26">
        <v>69271728.560000002</v>
      </c>
      <c r="D670" s="22"/>
      <c r="E670" s="22"/>
    </row>
    <row r="671" spans="1:5" x14ac:dyDescent="0.2">
      <c r="A671" s="23" t="s">
        <v>668</v>
      </c>
      <c r="B671" s="26">
        <v>248.4</v>
      </c>
      <c r="C671" s="26">
        <v>68810997.890000001</v>
      </c>
      <c r="D671" s="22"/>
      <c r="E671" s="22"/>
    </row>
    <row r="672" spans="1:5" x14ac:dyDescent="0.2">
      <c r="A672" s="23" t="s">
        <v>669</v>
      </c>
      <c r="B672" s="26">
        <v>252.82</v>
      </c>
      <c r="C672" s="26">
        <v>69956323.760000005</v>
      </c>
      <c r="D672" s="22"/>
      <c r="E672" s="22"/>
    </row>
    <row r="673" spans="1:5" x14ac:dyDescent="0.2">
      <c r="A673" s="23" t="s">
        <v>670</v>
      </c>
      <c r="B673" s="26">
        <v>252.41</v>
      </c>
      <c r="C673" s="26">
        <v>69843516.530000001</v>
      </c>
      <c r="D673" s="22"/>
      <c r="E673" s="22"/>
    </row>
    <row r="674" spans="1:5" x14ac:dyDescent="0.2">
      <c r="A674" s="23" t="s">
        <v>671</v>
      </c>
      <c r="B674" s="26">
        <v>254.41</v>
      </c>
      <c r="C674" s="26">
        <v>71359220.799999997</v>
      </c>
      <c r="D674" s="22"/>
      <c r="E674" s="22"/>
    </row>
    <row r="675" spans="1:5" x14ac:dyDescent="0.2">
      <c r="A675" s="23" t="s">
        <v>672</v>
      </c>
      <c r="B675" s="26">
        <v>255.56</v>
      </c>
      <c r="C675" s="26">
        <v>71696872.099999994</v>
      </c>
      <c r="D675" s="22"/>
      <c r="E675" s="22"/>
    </row>
    <row r="676" spans="1:5" x14ac:dyDescent="0.2">
      <c r="A676" s="23" t="s">
        <v>673</v>
      </c>
      <c r="B676" s="26">
        <v>249.58</v>
      </c>
      <c r="C676" s="26">
        <v>70046452.519999996</v>
      </c>
      <c r="D676" s="22"/>
      <c r="E676" s="22"/>
    </row>
    <row r="677" spans="1:5" x14ac:dyDescent="0.2">
      <c r="A677" s="23" t="s">
        <v>674</v>
      </c>
      <c r="B677" s="26">
        <v>250.47</v>
      </c>
      <c r="C677" s="26">
        <v>70296527.719999999</v>
      </c>
      <c r="D677" s="22"/>
      <c r="E677" s="22"/>
    </row>
    <row r="678" spans="1:5" x14ac:dyDescent="0.2">
      <c r="A678" s="23" t="s">
        <v>675</v>
      </c>
      <c r="B678" s="26">
        <v>252.87</v>
      </c>
      <c r="C678" s="26">
        <v>71076335</v>
      </c>
      <c r="D678" s="22"/>
      <c r="E678" s="22"/>
    </row>
    <row r="679" spans="1:5" x14ac:dyDescent="0.2">
      <c r="A679" s="23" t="s">
        <v>676</v>
      </c>
      <c r="B679" s="26">
        <v>260.25</v>
      </c>
      <c r="C679" s="26">
        <v>73160509</v>
      </c>
      <c r="D679" s="22"/>
      <c r="E679" s="22"/>
    </row>
    <row r="680" spans="1:5" x14ac:dyDescent="0.2">
      <c r="A680" s="23" t="s">
        <v>677</v>
      </c>
      <c r="B680" s="26">
        <v>261.75</v>
      </c>
      <c r="C680" s="26">
        <v>73611878.200000003</v>
      </c>
      <c r="D680" s="22"/>
      <c r="E680" s="22"/>
    </row>
    <row r="681" spans="1:5" x14ac:dyDescent="0.2">
      <c r="A681" s="23" t="s">
        <v>678</v>
      </c>
      <c r="B681" s="26">
        <v>262.17</v>
      </c>
      <c r="C681" s="26">
        <v>73729495.099999994</v>
      </c>
      <c r="D681" s="22"/>
      <c r="E681" s="22"/>
    </row>
    <row r="682" spans="1:5" x14ac:dyDescent="0.2">
      <c r="A682" s="23" t="s">
        <v>679</v>
      </c>
      <c r="B682" s="26">
        <v>262.2</v>
      </c>
      <c r="C682" s="26">
        <v>73588399.109999999</v>
      </c>
      <c r="D682" s="22"/>
      <c r="E682" s="22"/>
    </row>
    <row r="683" spans="1:5" x14ac:dyDescent="0.2">
      <c r="A683" s="23" t="s">
        <v>680</v>
      </c>
      <c r="B683" s="26">
        <v>264.23</v>
      </c>
      <c r="C683" s="26">
        <v>74156713.950000003</v>
      </c>
      <c r="D683" s="22"/>
      <c r="E683" s="22"/>
    </row>
    <row r="684" spans="1:5" x14ac:dyDescent="0.2">
      <c r="A684" s="23" t="s">
        <v>681</v>
      </c>
      <c r="B684" s="26">
        <v>267.92</v>
      </c>
      <c r="C684" s="26">
        <v>75194202.510000005</v>
      </c>
      <c r="D684" s="22"/>
      <c r="E684" s="22"/>
    </row>
    <row r="685" spans="1:5" x14ac:dyDescent="0.2">
      <c r="A685" s="23" t="s">
        <v>682</v>
      </c>
      <c r="B685" s="26">
        <v>268.7</v>
      </c>
      <c r="C685" s="26">
        <v>75406781.519999996</v>
      </c>
      <c r="D685" s="22"/>
      <c r="E685" s="22"/>
    </row>
    <row r="686" spans="1:5" x14ac:dyDescent="0.2">
      <c r="A686" s="23" t="s">
        <v>683</v>
      </c>
      <c r="B686" s="26">
        <v>267.85000000000002</v>
      </c>
      <c r="C686" s="26">
        <v>75211828.849999994</v>
      </c>
      <c r="D686" s="22"/>
      <c r="E686" s="22"/>
    </row>
    <row r="687" spans="1:5" x14ac:dyDescent="0.2">
      <c r="A687" s="23" t="s">
        <v>684</v>
      </c>
      <c r="B687" s="26">
        <v>267.82</v>
      </c>
      <c r="C687" s="26">
        <v>75201807.590000004</v>
      </c>
      <c r="D687" s="22"/>
      <c r="E687" s="22"/>
    </row>
    <row r="688" spans="1:5" x14ac:dyDescent="0.2">
      <c r="A688" s="23" t="s">
        <v>685</v>
      </c>
      <c r="B688" s="26">
        <v>272.14999999999998</v>
      </c>
      <c r="C688" s="26">
        <v>76416576.890000001</v>
      </c>
      <c r="D688" s="22"/>
      <c r="E688" s="22"/>
    </row>
    <row r="689" spans="1:5" x14ac:dyDescent="0.2">
      <c r="A689" s="23" t="s">
        <v>686</v>
      </c>
      <c r="B689" s="26">
        <v>269.23</v>
      </c>
      <c r="C689" s="26">
        <v>75755861.379999995</v>
      </c>
      <c r="D689" s="22"/>
      <c r="E689" s="22"/>
    </row>
    <row r="690" spans="1:5" x14ac:dyDescent="0.2">
      <c r="A690" s="23" t="s">
        <v>687</v>
      </c>
      <c r="B690" s="26">
        <v>265.49</v>
      </c>
      <c r="C690" s="26">
        <v>74704900.730000004</v>
      </c>
      <c r="D690" s="22"/>
      <c r="E690" s="22"/>
    </row>
    <row r="691" spans="1:5" x14ac:dyDescent="0.2">
      <c r="A691" s="23" t="s">
        <v>688</v>
      </c>
      <c r="B691" s="26">
        <v>265.12</v>
      </c>
      <c r="C691" s="26">
        <v>74224214.120000005</v>
      </c>
      <c r="D691" s="22"/>
      <c r="E691" s="22"/>
    </row>
    <row r="692" spans="1:5" x14ac:dyDescent="0.2">
      <c r="A692" s="23" t="s">
        <v>689</v>
      </c>
      <c r="B692" s="26">
        <v>266.36</v>
      </c>
      <c r="C692" s="26">
        <v>75127226.840000004</v>
      </c>
      <c r="D692" s="22"/>
      <c r="E692" s="22"/>
    </row>
    <row r="693" spans="1:5" x14ac:dyDescent="0.2">
      <c r="A693" s="23" t="s">
        <v>690</v>
      </c>
      <c r="B693" s="26">
        <v>269.22000000000003</v>
      </c>
      <c r="C693" s="26">
        <v>75933771.230000004</v>
      </c>
      <c r="D693" s="22"/>
      <c r="E693" s="22"/>
    </row>
    <row r="694" spans="1:5" x14ac:dyDescent="0.2">
      <c r="A694" s="23" t="s">
        <v>691</v>
      </c>
      <c r="B694" s="26">
        <v>269.94</v>
      </c>
      <c r="C694" s="26">
        <v>76137084.980000004</v>
      </c>
      <c r="D694" s="22"/>
      <c r="E694" s="22"/>
    </row>
    <row r="695" spans="1:5" x14ac:dyDescent="0.2">
      <c r="A695" s="23" t="s">
        <v>692</v>
      </c>
      <c r="B695" s="26">
        <v>269.39999999999998</v>
      </c>
      <c r="C695" s="26">
        <v>75373107.370000005</v>
      </c>
      <c r="D695" s="22"/>
      <c r="E695" s="22"/>
    </row>
    <row r="696" spans="1:5" x14ac:dyDescent="0.2">
      <c r="A696" s="23" t="s">
        <v>693</v>
      </c>
      <c r="B696" s="26">
        <v>266.33</v>
      </c>
      <c r="C696" s="26">
        <v>74441403.310000002</v>
      </c>
      <c r="D696" s="22"/>
      <c r="E696" s="22"/>
    </row>
    <row r="697" spans="1:5" x14ac:dyDescent="0.2">
      <c r="A697" s="23" t="s">
        <v>694</v>
      </c>
      <c r="B697" s="26">
        <v>269.27999999999997</v>
      </c>
      <c r="C697" s="26">
        <v>75283478.420000002</v>
      </c>
      <c r="D697" s="22"/>
      <c r="E697" s="22"/>
    </row>
    <row r="698" spans="1:5" x14ac:dyDescent="0.2">
      <c r="A698" s="23" t="s">
        <v>695</v>
      </c>
      <c r="B698" s="26">
        <v>274.74</v>
      </c>
      <c r="C698" s="26">
        <v>76795421.939999998</v>
      </c>
      <c r="D698" s="22"/>
      <c r="E698" s="22"/>
    </row>
    <row r="699" spans="1:5" x14ac:dyDescent="0.2">
      <c r="A699" s="23" t="s">
        <v>696</v>
      </c>
      <c r="B699" s="26">
        <v>272.76</v>
      </c>
      <c r="C699" s="26">
        <v>76232997.290000007</v>
      </c>
      <c r="D699" s="22"/>
      <c r="E699" s="22"/>
    </row>
    <row r="700" spans="1:5" x14ac:dyDescent="0.2">
      <c r="A700" s="23" t="s">
        <v>697</v>
      </c>
      <c r="B700" s="26">
        <v>271.10000000000002</v>
      </c>
      <c r="C700" s="26">
        <v>75769413.189999998</v>
      </c>
      <c r="D700" s="22"/>
      <c r="E700" s="22"/>
    </row>
    <row r="701" spans="1:5" x14ac:dyDescent="0.2">
      <c r="A701" s="23" t="s">
        <v>698</v>
      </c>
      <c r="B701" s="26">
        <v>270.88</v>
      </c>
      <c r="C701" s="26">
        <v>75903058.010000005</v>
      </c>
      <c r="D701" s="22"/>
      <c r="E701" s="22"/>
    </row>
    <row r="702" spans="1:5" x14ac:dyDescent="0.2">
      <c r="A702" s="23" t="s">
        <v>699</v>
      </c>
      <c r="B702" s="26">
        <v>270.7</v>
      </c>
      <c r="C702" s="26">
        <v>76009897.780000001</v>
      </c>
      <c r="D702" s="22"/>
      <c r="E702" s="22"/>
    </row>
    <row r="703" spans="1:5" x14ac:dyDescent="0.2">
      <c r="A703" s="23" t="s">
        <v>700</v>
      </c>
      <c r="B703" s="26">
        <v>268.49</v>
      </c>
      <c r="C703" s="26">
        <v>75481704.099999994</v>
      </c>
      <c r="D703" s="22"/>
      <c r="E703" s="22"/>
    </row>
    <row r="704" spans="1:5" x14ac:dyDescent="0.2">
      <c r="A704" s="23" t="s">
        <v>701</v>
      </c>
      <c r="B704" s="26">
        <v>270.39999999999998</v>
      </c>
      <c r="C704" s="26">
        <v>76012436</v>
      </c>
      <c r="D704" s="22"/>
      <c r="E704" s="22"/>
    </row>
    <row r="705" spans="1:5" x14ac:dyDescent="0.2">
      <c r="A705" s="23" t="s">
        <v>702</v>
      </c>
      <c r="B705" s="26">
        <v>269.16000000000003</v>
      </c>
      <c r="C705" s="26">
        <v>75428717.629999995</v>
      </c>
      <c r="D705" s="22"/>
      <c r="E705" s="22"/>
    </row>
    <row r="706" spans="1:5" x14ac:dyDescent="0.2">
      <c r="A706" s="23" t="s">
        <v>703</v>
      </c>
      <c r="B706" s="26">
        <v>267.77999999999997</v>
      </c>
      <c r="C706" s="26">
        <v>75035766.689999998</v>
      </c>
      <c r="D706" s="22"/>
      <c r="E706" s="22"/>
    </row>
    <row r="707" spans="1:5" x14ac:dyDescent="0.2">
      <c r="A707" s="23" t="s">
        <v>704</v>
      </c>
      <c r="B707" s="26">
        <v>268.32</v>
      </c>
      <c r="C707" s="26">
        <v>74997799.170000002</v>
      </c>
      <c r="D707" s="22"/>
      <c r="E707" s="22"/>
    </row>
    <row r="708" spans="1:5" x14ac:dyDescent="0.2">
      <c r="A708" s="23" t="s">
        <v>705</v>
      </c>
      <c r="B708" s="26">
        <v>267.33</v>
      </c>
      <c r="C708" s="26">
        <v>74664634.230000004</v>
      </c>
      <c r="D708" s="22"/>
      <c r="E708" s="22"/>
    </row>
    <row r="709" spans="1:5" x14ac:dyDescent="0.2">
      <c r="A709" s="23" t="s">
        <v>706</v>
      </c>
      <c r="B709" s="26">
        <v>267.39999999999998</v>
      </c>
      <c r="C709" s="26">
        <v>74685786.609999999</v>
      </c>
      <c r="D709" s="22"/>
      <c r="E709" s="22"/>
    </row>
    <row r="710" spans="1:5" x14ac:dyDescent="0.2">
      <c r="A710" s="23" t="s">
        <v>707</v>
      </c>
      <c r="B710" s="26">
        <v>263.14</v>
      </c>
      <c r="C710" s="26">
        <v>73496076.780000001</v>
      </c>
      <c r="D710" s="22"/>
      <c r="E710" s="22"/>
    </row>
    <row r="711" spans="1:5" x14ac:dyDescent="0.2">
      <c r="A711" s="23" t="s">
        <v>708</v>
      </c>
      <c r="B711" s="26">
        <v>263.95999999999998</v>
      </c>
      <c r="C711" s="26">
        <v>73725248.180000007</v>
      </c>
      <c r="D711" s="22"/>
      <c r="E711" s="22"/>
    </row>
    <row r="712" spans="1:5" x14ac:dyDescent="0.2">
      <c r="A712" s="23" t="s">
        <v>709</v>
      </c>
      <c r="B712" s="26">
        <v>259.57</v>
      </c>
      <c r="C712" s="26">
        <v>72497255.519999996</v>
      </c>
      <c r="D712" s="22"/>
      <c r="E712" s="22"/>
    </row>
    <row r="713" spans="1:5" x14ac:dyDescent="0.2">
      <c r="A713" s="23" t="s">
        <v>710</v>
      </c>
      <c r="B713" s="26">
        <v>257.08999999999997</v>
      </c>
      <c r="C713" s="26">
        <v>71604560.569999993</v>
      </c>
      <c r="D713" s="22"/>
      <c r="E713" s="22"/>
    </row>
    <row r="714" spans="1:5" x14ac:dyDescent="0.2">
      <c r="A714" s="23" t="s">
        <v>711</v>
      </c>
      <c r="B714" s="26">
        <v>261.58</v>
      </c>
      <c r="C714" s="26">
        <v>72855678.840000004</v>
      </c>
      <c r="D714" s="22"/>
      <c r="E714" s="22"/>
    </row>
    <row r="715" spans="1:5" x14ac:dyDescent="0.2">
      <c r="A715" s="23" t="s">
        <v>712</v>
      </c>
      <c r="B715" s="26">
        <v>258.16000000000003</v>
      </c>
      <c r="C715" s="26">
        <v>71907714.769999996</v>
      </c>
      <c r="D715" s="22"/>
      <c r="E715" s="22"/>
    </row>
    <row r="716" spans="1:5" x14ac:dyDescent="0.2">
      <c r="A716" s="23" t="s">
        <v>713</v>
      </c>
      <c r="B716" s="26">
        <v>256.55</v>
      </c>
      <c r="C716" s="26">
        <v>71457571.079999998</v>
      </c>
      <c r="D716" s="22"/>
      <c r="E716" s="22"/>
    </row>
    <row r="717" spans="1:5" x14ac:dyDescent="0.2">
      <c r="A717" s="23" t="s">
        <v>714</v>
      </c>
      <c r="B717" s="26">
        <v>253.37</v>
      </c>
      <c r="C717" s="26">
        <v>70568756.469999999</v>
      </c>
      <c r="D717" s="22"/>
      <c r="E717" s="22"/>
    </row>
    <row r="718" spans="1:5" x14ac:dyDescent="0.2">
      <c r="A718" s="23" t="s">
        <v>715</v>
      </c>
      <c r="B718" s="26">
        <v>248.21</v>
      </c>
      <c r="C718" s="26">
        <v>69129260.299999997</v>
      </c>
      <c r="D718" s="22"/>
      <c r="E718" s="22"/>
    </row>
    <row r="719" spans="1:5" x14ac:dyDescent="0.2">
      <c r="A719" s="23" t="s">
        <v>716</v>
      </c>
      <c r="B719" s="26">
        <v>242.96</v>
      </c>
      <c r="C719" s="26">
        <v>67677061.609999999</v>
      </c>
      <c r="D719" s="22"/>
      <c r="E719" s="22"/>
    </row>
    <row r="720" spans="1:5" x14ac:dyDescent="0.2">
      <c r="A720" s="23" t="s">
        <v>717</v>
      </c>
      <c r="B720" s="26">
        <v>240.57</v>
      </c>
      <c r="C720" s="26">
        <v>66910345.920000002</v>
      </c>
      <c r="D720" s="22"/>
      <c r="E720" s="22"/>
    </row>
    <row r="721" spans="1:5" x14ac:dyDescent="0.2">
      <c r="A721" s="23" t="s">
        <v>718</v>
      </c>
      <c r="B721" s="26">
        <v>242.3</v>
      </c>
      <c r="C721" s="26">
        <v>69305865.049999997</v>
      </c>
      <c r="D721" s="22"/>
      <c r="E721" s="22"/>
    </row>
    <row r="722" spans="1:5" x14ac:dyDescent="0.2">
      <c r="A722" s="23" t="s">
        <v>719</v>
      </c>
      <c r="B722" s="26">
        <v>241.17</v>
      </c>
      <c r="C722" s="26">
        <v>68964577.909999996</v>
      </c>
      <c r="D722" s="22"/>
      <c r="E722" s="22"/>
    </row>
    <row r="723" spans="1:5" x14ac:dyDescent="0.2">
      <c r="A723" s="23" t="s">
        <v>720</v>
      </c>
      <c r="B723" s="26">
        <v>241.88</v>
      </c>
      <c r="C723" s="26">
        <v>69162702.310000002</v>
      </c>
      <c r="D723" s="22"/>
      <c r="E723" s="22"/>
    </row>
    <row r="724" spans="1:5" x14ac:dyDescent="0.2">
      <c r="A724" s="23" t="s">
        <v>721</v>
      </c>
      <c r="B724" s="26">
        <v>238.49</v>
      </c>
      <c r="C724" s="26">
        <v>68190979.780000001</v>
      </c>
      <c r="D724" s="22"/>
      <c r="E724" s="22"/>
    </row>
    <row r="725" spans="1:5" x14ac:dyDescent="0.2">
      <c r="A725" s="23" t="s">
        <v>722</v>
      </c>
      <c r="B725" s="26">
        <v>238.01</v>
      </c>
      <c r="C725" s="26">
        <v>68052964.340000004</v>
      </c>
      <c r="D725" s="22"/>
      <c r="E725" s="22"/>
    </row>
    <row r="726" spans="1:5" x14ac:dyDescent="0.2">
      <c r="A726" s="23" t="s">
        <v>723</v>
      </c>
      <c r="B726" s="26">
        <v>235.84</v>
      </c>
      <c r="C726" s="26">
        <v>67472918.780000001</v>
      </c>
      <c r="D726" s="22"/>
      <c r="E726" s="22"/>
    </row>
    <row r="727" spans="1:5" x14ac:dyDescent="0.2">
      <c r="A727" s="23" t="s">
        <v>724</v>
      </c>
      <c r="B727" s="26">
        <v>232.67</v>
      </c>
      <c r="C727" s="26">
        <v>66566554.490000002</v>
      </c>
      <c r="D727" s="22"/>
      <c r="E727" s="22"/>
    </row>
    <row r="728" spans="1:5" x14ac:dyDescent="0.2">
      <c r="A728" s="23" t="s">
        <v>725</v>
      </c>
      <c r="B728" s="26">
        <v>231.12</v>
      </c>
      <c r="C728" s="26">
        <v>66097689.490000002</v>
      </c>
      <c r="D728" s="22"/>
      <c r="E728" s="22"/>
    </row>
    <row r="729" spans="1:5" x14ac:dyDescent="0.2">
      <c r="A729" s="23" t="s">
        <v>726</v>
      </c>
      <c r="B729" s="26">
        <v>230.82</v>
      </c>
      <c r="C729" s="26">
        <v>65560564.340000004</v>
      </c>
      <c r="D729" s="22"/>
      <c r="E729" s="22"/>
    </row>
    <row r="730" spans="1:5" x14ac:dyDescent="0.2">
      <c r="A730" s="23" t="s">
        <v>727</v>
      </c>
      <c r="B730" s="26">
        <v>233.52</v>
      </c>
      <c r="C730" s="26">
        <v>66326882.200000003</v>
      </c>
      <c r="D730" s="22"/>
      <c r="E730" s="22"/>
    </row>
    <row r="731" spans="1:5" x14ac:dyDescent="0.2">
      <c r="A731" s="23" t="s">
        <v>728</v>
      </c>
      <c r="B731" s="26">
        <v>227.14</v>
      </c>
      <c r="C731" s="26">
        <v>64527195.719999999</v>
      </c>
      <c r="D731" s="22"/>
      <c r="E731" s="22"/>
    </row>
    <row r="732" spans="1:5" x14ac:dyDescent="0.2">
      <c r="A732" s="23" t="s">
        <v>729</v>
      </c>
      <c r="B732" s="26">
        <v>226.49</v>
      </c>
      <c r="C732" s="26">
        <v>64340362.579999998</v>
      </c>
      <c r="D732" s="22"/>
      <c r="E732" s="22"/>
    </row>
    <row r="733" spans="1:5" x14ac:dyDescent="0.2">
      <c r="A733" s="23" t="s">
        <v>730</v>
      </c>
      <c r="B733" s="26">
        <v>231.81</v>
      </c>
      <c r="C733" s="26">
        <v>65851889.920000002</v>
      </c>
      <c r="D733" s="22"/>
      <c r="E733" s="22"/>
    </row>
    <row r="734" spans="1:5" x14ac:dyDescent="0.2">
      <c r="A734" s="23" t="s">
        <v>731</v>
      </c>
      <c r="B734" s="26">
        <v>236.87</v>
      </c>
      <c r="C734" s="26">
        <v>67292017.900000006</v>
      </c>
      <c r="D734" s="22"/>
      <c r="E734" s="22"/>
    </row>
    <row r="735" spans="1:5" x14ac:dyDescent="0.2">
      <c r="A735" s="23" t="s">
        <v>732</v>
      </c>
      <c r="B735" s="26">
        <v>239.47</v>
      </c>
      <c r="C735" s="26">
        <v>68026001.879999995</v>
      </c>
      <c r="D735" s="22"/>
      <c r="E735" s="22"/>
    </row>
    <row r="736" spans="1:5" x14ac:dyDescent="0.2">
      <c r="A736" s="23" t="s">
        <v>733</v>
      </c>
      <c r="B736" s="26">
        <v>242.57</v>
      </c>
      <c r="C736" s="26">
        <v>69173464.959999993</v>
      </c>
      <c r="D736" s="22"/>
      <c r="E736" s="22"/>
    </row>
    <row r="737" spans="1:5" x14ac:dyDescent="0.2">
      <c r="A737" s="23" t="s">
        <v>734</v>
      </c>
      <c r="B737" s="26">
        <v>243.06</v>
      </c>
      <c r="C737" s="26">
        <v>69311267.390000001</v>
      </c>
      <c r="D737" s="22"/>
      <c r="E737" s="22"/>
    </row>
    <row r="738" spans="1:5" x14ac:dyDescent="0.2">
      <c r="A738" s="23" t="s">
        <v>735</v>
      </c>
      <c r="B738" s="26">
        <v>240.13</v>
      </c>
      <c r="C738" s="26">
        <v>69027570.689999998</v>
      </c>
      <c r="D738" s="22"/>
      <c r="E738" s="22"/>
    </row>
    <row r="739" spans="1:5" x14ac:dyDescent="0.2">
      <c r="A739" s="23" t="s">
        <v>736</v>
      </c>
      <c r="B739" s="26">
        <v>237.32</v>
      </c>
      <c r="C739" s="26">
        <v>68220608.689999998</v>
      </c>
      <c r="D739" s="22"/>
      <c r="E739" s="22"/>
    </row>
    <row r="740" spans="1:5" x14ac:dyDescent="0.2">
      <c r="A740" s="23" t="s">
        <v>737</v>
      </c>
      <c r="B740" s="26">
        <v>239.79</v>
      </c>
      <c r="C740" s="26">
        <v>68930316.939999998</v>
      </c>
      <c r="D740" s="22"/>
      <c r="E740" s="22"/>
    </row>
    <row r="741" spans="1:5" x14ac:dyDescent="0.2">
      <c r="A741" s="23" t="s">
        <v>738</v>
      </c>
      <c r="B741" s="26">
        <v>244.61</v>
      </c>
      <c r="C741" s="26">
        <v>70324111.680000007</v>
      </c>
      <c r="D741" s="22"/>
      <c r="E741" s="22"/>
    </row>
    <row r="742" spans="1:5" x14ac:dyDescent="0.2">
      <c r="A742" s="23" t="s">
        <v>739</v>
      </c>
      <c r="B742" s="26">
        <v>247.48</v>
      </c>
      <c r="C742" s="26">
        <v>71161699.260000005</v>
      </c>
      <c r="D742" s="22"/>
      <c r="E742" s="22"/>
    </row>
    <row r="743" spans="1:5" x14ac:dyDescent="0.2">
      <c r="A743" s="23" t="s">
        <v>740</v>
      </c>
      <c r="B743" s="26">
        <v>247.62</v>
      </c>
      <c r="C743" s="26">
        <v>71546815.060000002</v>
      </c>
      <c r="D743" s="22"/>
      <c r="E743" s="22"/>
    </row>
    <row r="744" spans="1:5" x14ac:dyDescent="0.2">
      <c r="A744" s="23" t="s">
        <v>741</v>
      </c>
      <c r="B744" s="26">
        <v>241.79</v>
      </c>
      <c r="C744" s="26">
        <v>69862480.620000005</v>
      </c>
      <c r="D744" s="22"/>
      <c r="E744" s="22"/>
    </row>
    <row r="745" spans="1:5" x14ac:dyDescent="0.2">
      <c r="A745" s="23" t="s">
        <v>742</v>
      </c>
      <c r="B745" s="26">
        <v>239.46</v>
      </c>
      <c r="C745" s="26">
        <v>69181451.790000007</v>
      </c>
      <c r="D745" s="22"/>
      <c r="E745" s="22"/>
    </row>
    <row r="746" spans="1:5" x14ac:dyDescent="0.2">
      <c r="A746" s="23" t="s">
        <v>743</v>
      </c>
      <c r="B746" s="26">
        <v>240.93</v>
      </c>
      <c r="C746" s="26">
        <v>69605843.040000007</v>
      </c>
      <c r="D746" s="22"/>
      <c r="E746" s="22"/>
    </row>
    <row r="747" spans="1:5" x14ac:dyDescent="0.2">
      <c r="A747" s="23" t="s">
        <v>744</v>
      </c>
      <c r="B747" s="26">
        <v>247.32</v>
      </c>
      <c r="C747" s="26">
        <v>71292714.849999994</v>
      </c>
      <c r="D747" s="22"/>
      <c r="E747" s="22"/>
    </row>
    <row r="748" spans="1:5" x14ac:dyDescent="0.2">
      <c r="A748" s="23" t="s">
        <v>745</v>
      </c>
      <c r="B748" s="26">
        <v>248.95</v>
      </c>
      <c r="C748" s="26">
        <v>71762974.010000005</v>
      </c>
      <c r="D748" s="22"/>
      <c r="E748" s="22"/>
    </row>
    <row r="749" spans="1:5" x14ac:dyDescent="0.2">
      <c r="A749" s="23" t="s">
        <v>746</v>
      </c>
      <c r="B749" s="26">
        <v>249.68</v>
      </c>
      <c r="C749" s="26">
        <v>71223708.560000002</v>
      </c>
      <c r="D749" s="22"/>
      <c r="E749" s="22"/>
    </row>
    <row r="750" spans="1:5" x14ac:dyDescent="0.2">
      <c r="A750" s="23" t="s">
        <v>747</v>
      </c>
      <c r="B750" s="26">
        <v>249.96</v>
      </c>
      <c r="C750" s="26">
        <v>71079614.810000002</v>
      </c>
      <c r="D750" s="22"/>
      <c r="E750" s="22"/>
    </row>
    <row r="751" spans="1:5" x14ac:dyDescent="0.2">
      <c r="A751" s="23" t="s">
        <v>748</v>
      </c>
      <c r="B751" s="26">
        <v>246.1</v>
      </c>
      <c r="C751" s="26">
        <v>69477492.659999996</v>
      </c>
      <c r="D751" s="22"/>
      <c r="E751" s="22"/>
    </row>
    <row r="752" spans="1:5" x14ac:dyDescent="0.2">
      <c r="A752" s="23" t="s">
        <v>749</v>
      </c>
      <c r="B752" s="26">
        <v>242.95</v>
      </c>
      <c r="C752" s="26">
        <v>68587425.730000004</v>
      </c>
      <c r="D752" s="22"/>
      <c r="E752" s="22"/>
    </row>
    <row r="753" spans="1:5" x14ac:dyDescent="0.2">
      <c r="A753" s="23" t="s">
        <v>750</v>
      </c>
      <c r="B753" s="26">
        <v>240.24</v>
      </c>
      <c r="C753" s="26">
        <v>67817507.349999994</v>
      </c>
      <c r="D753" s="22"/>
      <c r="E753" s="22"/>
    </row>
    <row r="754" spans="1:5" x14ac:dyDescent="0.2">
      <c r="A754" s="23" t="s">
        <v>751</v>
      </c>
      <c r="B754" s="26">
        <v>240.18</v>
      </c>
      <c r="C754" s="26">
        <v>67799707.239999995</v>
      </c>
      <c r="D754" s="22"/>
      <c r="E754" s="22"/>
    </row>
    <row r="755" spans="1:5" x14ac:dyDescent="0.2">
      <c r="A755" s="23" t="s">
        <v>752</v>
      </c>
      <c r="B755" s="26">
        <v>238.27</v>
      </c>
      <c r="C755" s="26">
        <v>67226060.430000007</v>
      </c>
      <c r="D755" s="22"/>
      <c r="E755" s="22"/>
    </row>
    <row r="756" spans="1:5" x14ac:dyDescent="0.2">
      <c r="A756" s="23" t="s">
        <v>753</v>
      </c>
      <c r="B756" s="26">
        <v>233</v>
      </c>
      <c r="C756" s="26">
        <v>65733922.82</v>
      </c>
      <c r="D756" s="22"/>
      <c r="E756" s="22"/>
    </row>
    <row r="757" spans="1:5" x14ac:dyDescent="0.2">
      <c r="A757" s="23" t="s">
        <v>754</v>
      </c>
      <c r="B757" s="26">
        <v>226.47</v>
      </c>
      <c r="C757" s="26">
        <v>63803767.049999997</v>
      </c>
      <c r="D757" s="22"/>
      <c r="E757" s="22"/>
    </row>
    <row r="758" spans="1:5" x14ac:dyDescent="0.2">
      <c r="A758" s="23" t="s">
        <v>755</v>
      </c>
      <c r="B758" s="26">
        <v>230.62</v>
      </c>
      <c r="C758" s="26">
        <v>64973744.689999998</v>
      </c>
      <c r="D758" s="22"/>
      <c r="E758" s="22"/>
    </row>
    <row r="759" spans="1:5" x14ac:dyDescent="0.2">
      <c r="A759" s="23" t="s">
        <v>756</v>
      </c>
      <c r="B759" s="26">
        <v>229.81</v>
      </c>
      <c r="C759" s="26">
        <v>64746465.329999998</v>
      </c>
      <c r="D759" s="22"/>
      <c r="E759" s="22"/>
    </row>
    <row r="760" spans="1:5" x14ac:dyDescent="0.2">
      <c r="A760" s="23" t="s">
        <v>757</v>
      </c>
      <c r="B760" s="26">
        <v>223.45</v>
      </c>
      <c r="C760" s="26">
        <v>62933831.18</v>
      </c>
      <c r="D760" s="22"/>
      <c r="E760" s="22"/>
    </row>
    <row r="761" spans="1:5" x14ac:dyDescent="0.2">
      <c r="A761" s="23" t="s">
        <v>758</v>
      </c>
      <c r="B761" s="26">
        <v>215.41</v>
      </c>
      <c r="C761" s="26">
        <v>60004778.130000003</v>
      </c>
      <c r="D761" s="22"/>
      <c r="E761" s="22"/>
    </row>
    <row r="762" spans="1:5" x14ac:dyDescent="0.2">
      <c r="A762" s="23" t="s">
        <v>759</v>
      </c>
      <c r="B762" s="26">
        <v>206.19</v>
      </c>
      <c r="C762" s="26">
        <v>57255779.380000003</v>
      </c>
      <c r="D762" s="22"/>
      <c r="E762" s="22"/>
    </row>
    <row r="763" spans="1:5" x14ac:dyDescent="0.2">
      <c r="A763" s="23" t="s">
        <v>760</v>
      </c>
      <c r="B763" s="26">
        <v>221.45</v>
      </c>
      <c r="C763" s="26">
        <v>61491823.640000001</v>
      </c>
      <c r="D763" s="22"/>
      <c r="E763" s="22"/>
    </row>
    <row r="764" spans="1:5" x14ac:dyDescent="0.2">
      <c r="A764" s="23" t="s">
        <v>761</v>
      </c>
      <c r="B764" s="26">
        <v>225.12</v>
      </c>
      <c r="C764" s="26">
        <v>62578554.100000001</v>
      </c>
      <c r="D764" s="22"/>
      <c r="E764" s="22"/>
    </row>
    <row r="765" spans="1:5" x14ac:dyDescent="0.2">
      <c r="A765" s="23" t="s">
        <v>762</v>
      </c>
      <c r="B765" s="26">
        <v>226.67</v>
      </c>
      <c r="C765" s="26">
        <v>61569891.310000002</v>
      </c>
      <c r="D765" s="22"/>
      <c r="E765" s="22"/>
    </row>
    <row r="766" spans="1:5" x14ac:dyDescent="0.2">
      <c r="A766" s="23" t="s">
        <v>763</v>
      </c>
      <c r="B766" s="26">
        <v>230.74</v>
      </c>
      <c r="C766" s="26">
        <v>60660827.380000003</v>
      </c>
      <c r="D766" s="22"/>
      <c r="E766" s="22"/>
    </row>
    <row r="767" spans="1:5" x14ac:dyDescent="0.2">
      <c r="A767" s="23" t="s">
        <v>764</v>
      </c>
      <c r="B767" s="26">
        <v>230.55</v>
      </c>
      <c r="C767" s="26">
        <v>60610576.32</v>
      </c>
      <c r="D767" s="22"/>
      <c r="E767" s="22"/>
    </row>
    <row r="768" spans="1:5" x14ac:dyDescent="0.2">
      <c r="A768" s="23" t="s">
        <v>765</v>
      </c>
      <c r="B768" s="26">
        <v>233.94</v>
      </c>
      <c r="C768" s="26">
        <v>61498534.43</v>
      </c>
      <c r="D768" s="22"/>
      <c r="E768" s="22"/>
    </row>
    <row r="769" spans="1:5" x14ac:dyDescent="0.2">
      <c r="A769" s="23" t="s">
        <v>766</v>
      </c>
      <c r="B769" s="26">
        <v>230.03</v>
      </c>
      <c r="C769" s="26">
        <v>60358831.43</v>
      </c>
      <c r="D769" s="22"/>
      <c r="E769" s="22"/>
    </row>
    <row r="770" spans="1:5" x14ac:dyDescent="0.2">
      <c r="A770" s="23" t="s">
        <v>767</v>
      </c>
      <c r="B770" s="26">
        <v>226.98</v>
      </c>
      <c r="C770" s="26">
        <v>59696918.090000004</v>
      </c>
      <c r="D770" s="22"/>
      <c r="E770" s="22"/>
    </row>
    <row r="771" spans="1:5" x14ac:dyDescent="0.2">
      <c r="A771" s="23" t="s">
        <v>768</v>
      </c>
      <c r="B771" s="26">
        <v>258.39999999999998</v>
      </c>
      <c r="C771" s="26">
        <v>67960246.730000004</v>
      </c>
      <c r="D771" s="22"/>
      <c r="E771" s="22"/>
    </row>
    <row r="772" spans="1:5" x14ac:dyDescent="0.2">
      <c r="A772" s="23" t="s">
        <v>769</v>
      </c>
      <c r="B772" s="26">
        <v>262.64999999999998</v>
      </c>
      <c r="C772" s="26">
        <v>69087617.310000002</v>
      </c>
      <c r="D772" s="22"/>
      <c r="E772" s="22"/>
    </row>
    <row r="773" spans="1:5" x14ac:dyDescent="0.2">
      <c r="A773" s="23" t="s">
        <v>770</v>
      </c>
      <c r="B773" s="26">
        <v>269.76</v>
      </c>
      <c r="C773" s="26">
        <v>68009569.739999995</v>
      </c>
      <c r="D773" s="22"/>
      <c r="E773" s="22"/>
    </row>
    <row r="774" spans="1:5" x14ac:dyDescent="0.2">
      <c r="A774" s="23" t="s">
        <v>771</v>
      </c>
      <c r="B774" s="26">
        <v>270.89</v>
      </c>
      <c r="C774" s="26">
        <v>68517205.069999993</v>
      </c>
      <c r="D774" s="22"/>
      <c r="E774" s="22"/>
    </row>
    <row r="775" spans="1:5" x14ac:dyDescent="0.2">
      <c r="A775" s="23" t="s">
        <v>772</v>
      </c>
      <c r="B775" s="26">
        <v>269.97000000000003</v>
      </c>
      <c r="C775" s="26">
        <v>68285377.900000006</v>
      </c>
      <c r="D775" s="22"/>
      <c r="E775" s="22"/>
    </row>
    <row r="776" spans="1:5" x14ac:dyDescent="0.2">
      <c r="A776" s="23" t="s">
        <v>1531</v>
      </c>
      <c r="B776" s="26">
        <v>269.97000000000003</v>
      </c>
      <c r="C776" s="26">
        <v>68285377.900000006</v>
      </c>
      <c r="D776" s="22"/>
      <c r="E776" s="22"/>
    </row>
    <row r="777" spans="1:5" x14ac:dyDescent="0.2">
      <c r="A777" s="23" t="s">
        <v>773</v>
      </c>
      <c r="B777" s="26">
        <v>268.3</v>
      </c>
      <c r="C777" s="26">
        <v>67627669.75</v>
      </c>
      <c r="D777" s="22"/>
      <c r="E777" s="22"/>
    </row>
    <row r="778" spans="1:5" x14ac:dyDescent="0.2">
      <c r="A778" s="23" t="s">
        <v>774</v>
      </c>
      <c r="B778" s="26">
        <v>269.39999999999998</v>
      </c>
      <c r="C778" s="26">
        <v>67431079.329999998</v>
      </c>
      <c r="D778" s="22"/>
      <c r="E778" s="22"/>
    </row>
    <row r="779" spans="1:5" x14ac:dyDescent="0.2">
      <c r="A779" s="23" t="s">
        <v>775</v>
      </c>
      <c r="B779" s="26">
        <v>272.32</v>
      </c>
      <c r="C779" s="26">
        <v>68133495.909999996</v>
      </c>
      <c r="D779" s="22"/>
      <c r="E779" s="22"/>
    </row>
    <row r="780" spans="1:5" x14ac:dyDescent="0.2">
      <c r="A780" s="23" t="s">
        <v>776</v>
      </c>
      <c r="B780" s="26">
        <v>275</v>
      </c>
      <c r="C780" s="26">
        <v>68805408.530000001</v>
      </c>
      <c r="D780" s="22"/>
      <c r="E780" s="22"/>
    </row>
    <row r="781" spans="1:5" x14ac:dyDescent="0.2">
      <c r="A781" s="23" t="s">
        <v>777</v>
      </c>
      <c r="B781" s="26">
        <v>275.55</v>
      </c>
      <c r="C781" s="26">
        <v>68945659.209999993</v>
      </c>
      <c r="D781" s="22"/>
      <c r="E781" s="22"/>
    </row>
    <row r="782" spans="1:5" x14ac:dyDescent="0.2">
      <c r="A782" s="23" t="s">
        <v>778</v>
      </c>
      <c r="B782" s="26">
        <v>275.02</v>
      </c>
      <c r="C782" s="26">
        <v>68816593.709999993</v>
      </c>
      <c r="D782" s="22"/>
      <c r="E782" s="22"/>
    </row>
    <row r="783" spans="1:5" x14ac:dyDescent="0.2">
      <c r="A783" s="23" t="s">
        <v>779</v>
      </c>
      <c r="B783" s="26">
        <v>275.79000000000002</v>
      </c>
      <c r="C783" s="26">
        <v>69007982.549999997</v>
      </c>
      <c r="D783" s="22"/>
      <c r="E783" s="22"/>
    </row>
    <row r="784" spans="1:5" x14ac:dyDescent="0.2">
      <c r="A784" s="23" t="s">
        <v>780</v>
      </c>
      <c r="B784" s="26">
        <v>277.72000000000003</v>
      </c>
      <c r="C784" s="26">
        <v>69491335.760000005</v>
      </c>
      <c r="D784" s="22"/>
      <c r="E784" s="22"/>
    </row>
    <row r="785" spans="1:5" x14ac:dyDescent="0.2">
      <c r="A785" s="23" t="s">
        <v>781</v>
      </c>
      <c r="B785" s="26">
        <v>276.82</v>
      </c>
      <c r="C785" s="26">
        <v>67697764.040000007</v>
      </c>
      <c r="D785" s="22"/>
      <c r="E785" s="22"/>
    </row>
    <row r="786" spans="1:5" x14ac:dyDescent="0.2">
      <c r="A786" s="23" t="s">
        <v>782</v>
      </c>
      <c r="B786" s="26">
        <v>276.43</v>
      </c>
      <c r="C786" s="26">
        <v>67646918.840000004</v>
      </c>
      <c r="D786" s="22"/>
      <c r="E786" s="22"/>
    </row>
    <row r="787" spans="1:5" x14ac:dyDescent="0.2">
      <c r="A787" s="23" t="s">
        <v>783</v>
      </c>
      <c r="B787" s="26">
        <v>275.7</v>
      </c>
      <c r="C787" s="26">
        <v>67852287.840000004</v>
      </c>
      <c r="D787" s="22"/>
      <c r="E787" s="22"/>
    </row>
    <row r="788" spans="1:5" x14ac:dyDescent="0.2">
      <c r="A788" s="23" t="s">
        <v>784</v>
      </c>
      <c r="B788" s="26">
        <v>273.76</v>
      </c>
      <c r="C788" s="26">
        <v>67366464.790000007</v>
      </c>
      <c r="D788" s="22"/>
      <c r="E788" s="22"/>
    </row>
    <row r="789" spans="1:5" x14ac:dyDescent="0.2">
      <c r="A789" s="23" t="s">
        <v>785</v>
      </c>
      <c r="B789" s="26">
        <v>272.16000000000003</v>
      </c>
      <c r="C789" s="26">
        <v>67215467.370000005</v>
      </c>
      <c r="D789" s="22"/>
      <c r="E789" s="22"/>
    </row>
    <row r="790" spans="1:5" x14ac:dyDescent="0.2">
      <c r="A790" s="23" t="s">
        <v>786</v>
      </c>
      <c r="B790" s="26">
        <v>266.14</v>
      </c>
      <c r="C790" s="26">
        <v>65694885.159999996</v>
      </c>
      <c r="D790" s="22"/>
      <c r="E790" s="22"/>
    </row>
    <row r="791" spans="1:5" x14ac:dyDescent="0.2">
      <c r="A791" s="23" t="s">
        <v>787</v>
      </c>
      <c r="B791" s="26">
        <v>271.67</v>
      </c>
      <c r="C791" s="26">
        <v>67084507.5</v>
      </c>
      <c r="D791" s="22"/>
      <c r="E791" s="22"/>
    </row>
    <row r="792" spans="1:5" x14ac:dyDescent="0.2">
      <c r="A792" s="23" t="s">
        <v>788</v>
      </c>
      <c r="B792" s="26">
        <v>274.20999999999998</v>
      </c>
      <c r="C792" s="26">
        <v>67694317.079999998</v>
      </c>
      <c r="D792" s="22"/>
      <c r="E792" s="22"/>
    </row>
    <row r="793" spans="1:5" x14ac:dyDescent="0.2">
      <c r="A793" s="23" t="s">
        <v>789</v>
      </c>
      <c r="B793" s="26">
        <v>277.02999999999997</v>
      </c>
      <c r="C793" s="26">
        <v>68419516.939999998</v>
      </c>
      <c r="D793" s="22"/>
      <c r="E793" s="22"/>
    </row>
    <row r="794" spans="1:5" x14ac:dyDescent="0.2">
      <c r="A794" s="23" t="s">
        <v>790</v>
      </c>
      <c r="B794" s="26">
        <v>283.08</v>
      </c>
      <c r="C794" s="26">
        <v>69974021.950000003</v>
      </c>
      <c r="D794" s="22"/>
      <c r="E794" s="22"/>
    </row>
    <row r="795" spans="1:5" x14ac:dyDescent="0.2">
      <c r="A795" s="23" t="s">
        <v>791</v>
      </c>
      <c r="B795" s="26">
        <v>282.81</v>
      </c>
      <c r="C795" s="26">
        <v>69908541.069999993</v>
      </c>
      <c r="D795" s="22"/>
      <c r="E795" s="22"/>
    </row>
    <row r="796" spans="1:5" x14ac:dyDescent="0.2">
      <c r="A796" s="23" t="s">
        <v>792</v>
      </c>
      <c r="B796" s="26">
        <v>284.81</v>
      </c>
      <c r="C796" s="26">
        <v>70212900.540000007</v>
      </c>
      <c r="D796" s="22"/>
      <c r="E796" s="22"/>
    </row>
    <row r="797" spans="1:5" x14ac:dyDescent="0.2">
      <c r="A797" s="23" t="s">
        <v>793</v>
      </c>
      <c r="B797" s="26">
        <v>289.14999999999998</v>
      </c>
      <c r="C797" s="26">
        <v>71448176.680000007</v>
      </c>
      <c r="D797" s="22"/>
      <c r="E797" s="22"/>
    </row>
    <row r="798" spans="1:5" x14ac:dyDescent="0.2">
      <c r="A798" s="23" t="s">
        <v>794</v>
      </c>
      <c r="B798" s="26">
        <v>290.26</v>
      </c>
      <c r="C798" s="26">
        <v>71729957.170000002</v>
      </c>
      <c r="D798" s="22"/>
      <c r="E798" s="22"/>
    </row>
    <row r="799" spans="1:5" x14ac:dyDescent="0.2">
      <c r="A799" s="23" t="s">
        <v>795</v>
      </c>
      <c r="B799" s="26">
        <v>285.72000000000003</v>
      </c>
      <c r="C799" s="26">
        <v>70728528.989999995</v>
      </c>
      <c r="D799" s="22"/>
      <c r="E799" s="22"/>
    </row>
    <row r="800" spans="1:5" x14ac:dyDescent="0.2">
      <c r="A800" s="23" t="s">
        <v>796</v>
      </c>
      <c r="B800" s="26">
        <v>284.41000000000003</v>
      </c>
      <c r="C800" s="26">
        <v>70399505.120000005</v>
      </c>
      <c r="D800" s="22"/>
      <c r="E800" s="22"/>
    </row>
    <row r="801" spans="1:5" x14ac:dyDescent="0.2">
      <c r="A801" s="23" t="s">
        <v>797</v>
      </c>
      <c r="B801" s="26">
        <v>285.08</v>
      </c>
      <c r="C801" s="26">
        <v>70430888.400000006</v>
      </c>
      <c r="D801" s="22"/>
      <c r="E801" s="22"/>
    </row>
    <row r="802" spans="1:5" x14ac:dyDescent="0.2">
      <c r="A802" s="23" t="s">
        <v>798</v>
      </c>
      <c r="B802" s="26">
        <v>282.27999999999997</v>
      </c>
      <c r="C802" s="26">
        <v>69793275.530000001</v>
      </c>
      <c r="D802" s="22"/>
      <c r="E802" s="22"/>
    </row>
    <row r="803" spans="1:5" x14ac:dyDescent="0.2">
      <c r="A803" s="23" t="s">
        <v>799</v>
      </c>
      <c r="B803" s="26">
        <v>280.26</v>
      </c>
      <c r="C803" s="26">
        <v>69355566.079999998</v>
      </c>
      <c r="D803" s="22"/>
      <c r="E803" s="22"/>
    </row>
    <row r="804" spans="1:5" x14ac:dyDescent="0.2">
      <c r="A804" s="23" t="s">
        <v>800</v>
      </c>
      <c r="B804" s="26">
        <v>281.89</v>
      </c>
      <c r="C804" s="26">
        <v>69579652.019999996</v>
      </c>
      <c r="D804" s="22"/>
      <c r="E804" s="22"/>
    </row>
    <row r="805" spans="1:5" x14ac:dyDescent="0.2">
      <c r="A805" s="23" t="s">
        <v>801</v>
      </c>
      <c r="B805" s="26">
        <v>279.8</v>
      </c>
      <c r="C805" s="26">
        <v>69078036.459999993</v>
      </c>
      <c r="D805" s="22"/>
      <c r="E805" s="22"/>
    </row>
    <row r="806" spans="1:5" x14ac:dyDescent="0.2">
      <c r="A806" s="23" t="s">
        <v>802</v>
      </c>
      <c r="B806" s="26">
        <v>281.14999999999998</v>
      </c>
      <c r="C806" s="26">
        <v>69445672.75</v>
      </c>
      <c r="D806" s="22"/>
      <c r="E806" s="22"/>
    </row>
    <row r="807" spans="1:5" x14ac:dyDescent="0.2">
      <c r="A807" s="23" t="s">
        <v>803</v>
      </c>
      <c r="B807" s="26">
        <v>281.33999999999997</v>
      </c>
      <c r="C807" s="26">
        <v>69764127.349999994</v>
      </c>
      <c r="D807" s="22"/>
      <c r="E807" s="22"/>
    </row>
    <row r="808" spans="1:5" x14ac:dyDescent="0.2">
      <c r="A808" s="23" t="s">
        <v>804</v>
      </c>
      <c r="B808" s="26">
        <v>281.58999999999997</v>
      </c>
      <c r="C808" s="26">
        <v>69837937.180000007</v>
      </c>
      <c r="D808" s="22"/>
      <c r="E808" s="22"/>
    </row>
    <row r="809" spans="1:5" x14ac:dyDescent="0.2">
      <c r="A809" s="23" t="s">
        <v>805</v>
      </c>
      <c r="B809" s="26">
        <v>280.41000000000003</v>
      </c>
      <c r="C809" s="26">
        <v>69489412.599999994</v>
      </c>
      <c r="D809" s="22"/>
      <c r="E809" s="22"/>
    </row>
    <row r="810" spans="1:5" x14ac:dyDescent="0.2">
      <c r="A810" s="23" t="s">
        <v>806</v>
      </c>
      <c r="B810" s="26">
        <v>280.42</v>
      </c>
      <c r="C810" s="26">
        <v>69492268.450000003</v>
      </c>
      <c r="D810" s="22"/>
      <c r="E810" s="22"/>
    </row>
    <row r="811" spans="1:5" x14ac:dyDescent="0.2">
      <c r="A811" s="23" t="s">
        <v>807</v>
      </c>
      <c r="B811" s="26">
        <v>278.33999999999997</v>
      </c>
      <c r="C811" s="26">
        <v>68873673.909999996</v>
      </c>
      <c r="D811" s="22"/>
      <c r="E811" s="22"/>
    </row>
    <row r="812" spans="1:5" x14ac:dyDescent="0.2">
      <c r="A812" s="23" t="s">
        <v>808</v>
      </c>
      <c r="B812" s="26">
        <v>277.89999999999998</v>
      </c>
      <c r="C812" s="26">
        <v>68640258.950000003</v>
      </c>
      <c r="D812" s="22"/>
      <c r="E812" s="22"/>
    </row>
    <row r="813" spans="1:5" x14ac:dyDescent="0.2">
      <c r="A813" s="23" t="s">
        <v>809</v>
      </c>
      <c r="B813" s="26">
        <v>279.39</v>
      </c>
      <c r="C813" s="26">
        <v>68994359.549999997</v>
      </c>
      <c r="D813" s="22"/>
      <c r="E813" s="22"/>
    </row>
    <row r="814" spans="1:5" x14ac:dyDescent="0.2">
      <c r="A814" s="23" t="s">
        <v>810</v>
      </c>
      <c r="B814" s="26">
        <v>281.08999999999997</v>
      </c>
      <c r="C814" s="26">
        <v>69318146.489999995</v>
      </c>
      <c r="D814" s="22"/>
      <c r="E814" s="22"/>
    </row>
    <row r="815" spans="1:5" x14ac:dyDescent="0.2">
      <c r="A815" s="23" t="s">
        <v>811</v>
      </c>
      <c r="B815" s="26">
        <v>280.66000000000003</v>
      </c>
      <c r="C815" s="26">
        <v>67418884.370000005</v>
      </c>
      <c r="D815" s="22"/>
      <c r="E815" s="22"/>
    </row>
    <row r="816" spans="1:5" x14ac:dyDescent="0.2">
      <c r="A816" s="23" t="s">
        <v>812</v>
      </c>
      <c r="B816" s="26">
        <v>273.45</v>
      </c>
      <c r="C816" s="26">
        <v>65383842.07</v>
      </c>
      <c r="D816" s="22"/>
      <c r="E816" s="22"/>
    </row>
    <row r="817" spans="1:5" x14ac:dyDescent="0.2">
      <c r="A817" s="23" t="s">
        <v>813</v>
      </c>
      <c r="B817" s="26">
        <v>272.45</v>
      </c>
      <c r="C817" s="26">
        <v>64711003.119999997</v>
      </c>
      <c r="D817" s="22"/>
      <c r="E817" s="22"/>
    </row>
    <row r="818" spans="1:5" x14ac:dyDescent="0.2">
      <c r="A818" s="23" t="s">
        <v>814</v>
      </c>
      <c r="B818" s="26">
        <v>270.48</v>
      </c>
      <c r="C818" s="26">
        <v>64251262.210000001</v>
      </c>
      <c r="D818" s="22"/>
      <c r="E818" s="22"/>
    </row>
    <row r="819" spans="1:5" x14ac:dyDescent="0.2">
      <c r="A819" s="23" t="s">
        <v>815</v>
      </c>
      <c r="B819" s="26">
        <v>272.33999999999997</v>
      </c>
      <c r="C819" s="26">
        <v>64588142.880000003</v>
      </c>
      <c r="D819" s="22"/>
      <c r="E819" s="22"/>
    </row>
    <row r="820" spans="1:5" x14ac:dyDescent="0.2">
      <c r="A820" s="23" t="s">
        <v>816</v>
      </c>
      <c r="B820" s="26">
        <v>268.19</v>
      </c>
      <c r="C820" s="26">
        <v>63603716.43</v>
      </c>
      <c r="D820" s="22"/>
      <c r="E820" s="22"/>
    </row>
    <row r="821" spans="1:5" x14ac:dyDescent="0.2">
      <c r="A821" s="23" t="s">
        <v>817</v>
      </c>
      <c r="B821" s="26">
        <v>265.24</v>
      </c>
      <c r="C821" s="26">
        <v>62898946.289999999</v>
      </c>
      <c r="D821" s="22"/>
      <c r="E821" s="22"/>
    </row>
    <row r="822" spans="1:5" x14ac:dyDescent="0.2">
      <c r="A822" s="23" t="s">
        <v>818</v>
      </c>
      <c r="B822" s="26">
        <v>264.99</v>
      </c>
      <c r="C822" s="26">
        <v>62604618.100000001</v>
      </c>
      <c r="D822" s="22"/>
      <c r="E822" s="22"/>
    </row>
    <row r="823" spans="1:5" x14ac:dyDescent="0.2">
      <c r="A823" s="23" t="s">
        <v>819</v>
      </c>
      <c r="B823" s="26">
        <v>267.83999999999997</v>
      </c>
      <c r="C823" s="26">
        <v>63279800.210000001</v>
      </c>
      <c r="D823" s="22"/>
      <c r="E823" s="22"/>
    </row>
    <row r="824" spans="1:5" x14ac:dyDescent="0.2">
      <c r="A824" s="23" t="s">
        <v>820</v>
      </c>
      <c r="B824" s="26">
        <v>266.47000000000003</v>
      </c>
      <c r="C824" s="26">
        <v>62955564.920000002</v>
      </c>
      <c r="D824" s="22"/>
      <c r="E824" s="22"/>
    </row>
    <row r="825" spans="1:5" x14ac:dyDescent="0.2">
      <c r="A825" s="23" t="s">
        <v>821</v>
      </c>
      <c r="B825" s="26">
        <v>271.39999999999998</v>
      </c>
      <c r="C825" s="26">
        <v>64076052.210000001</v>
      </c>
      <c r="D825" s="22"/>
      <c r="E825" s="22"/>
    </row>
    <row r="826" spans="1:5" x14ac:dyDescent="0.2">
      <c r="A826" s="23" t="s">
        <v>822</v>
      </c>
      <c r="B826" s="26">
        <v>268.77999999999997</v>
      </c>
      <c r="C826" s="26">
        <v>63472262.810000002</v>
      </c>
      <c r="D826" s="22"/>
      <c r="E826" s="22"/>
    </row>
    <row r="827" spans="1:5" x14ac:dyDescent="0.2">
      <c r="A827" s="23" t="s">
        <v>823</v>
      </c>
      <c r="B827" s="26">
        <v>265.79000000000002</v>
      </c>
      <c r="C827" s="26">
        <v>62798794.869999997</v>
      </c>
      <c r="D827" s="22"/>
      <c r="E827" s="22"/>
    </row>
    <row r="828" spans="1:5" x14ac:dyDescent="0.2">
      <c r="A828" s="23" t="s">
        <v>824</v>
      </c>
      <c r="B828" s="26">
        <v>256.83999999999997</v>
      </c>
      <c r="C828" s="26">
        <v>60683660.420000002</v>
      </c>
      <c r="D828" s="22"/>
      <c r="E828" s="22"/>
    </row>
    <row r="829" spans="1:5" x14ac:dyDescent="0.2">
      <c r="A829" s="23" t="s">
        <v>825</v>
      </c>
      <c r="B829" s="26">
        <v>255.34</v>
      </c>
      <c r="C829" s="26">
        <v>60319885.189999998</v>
      </c>
      <c r="D829" s="22"/>
      <c r="E829" s="22"/>
    </row>
    <row r="830" spans="1:5" x14ac:dyDescent="0.2">
      <c r="A830" s="23" t="s">
        <v>826</v>
      </c>
      <c r="B830" s="26">
        <v>257.77</v>
      </c>
      <c r="C830" s="26">
        <v>60361086.780000001</v>
      </c>
      <c r="D830" s="22"/>
      <c r="E830" s="22"/>
    </row>
    <row r="831" spans="1:5" x14ac:dyDescent="0.2">
      <c r="A831" s="23" t="s">
        <v>827</v>
      </c>
      <c r="B831" s="26">
        <v>256.33999999999997</v>
      </c>
      <c r="C831" s="26">
        <v>59966094.009999998</v>
      </c>
      <c r="D831" s="22"/>
      <c r="E831" s="22"/>
    </row>
    <row r="832" spans="1:5" x14ac:dyDescent="0.2">
      <c r="A832" s="23" t="s">
        <v>828</v>
      </c>
      <c r="B832" s="26">
        <v>254.93</v>
      </c>
      <c r="C832" s="26">
        <v>60140048.100000001</v>
      </c>
      <c r="D832" s="22"/>
      <c r="E832" s="22"/>
    </row>
    <row r="833" spans="1:5" x14ac:dyDescent="0.2">
      <c r="A833" s="23" t="s">
        <v>829</v>
      </c>
      <c r="B833" s="26">
        <v>256.92</v>
      </c>
      <c r="C833" s="26">
        <v>60612710.57</v>
      </c>
      <c r="D833" s="22"/>
      <c r="E833" s="22"/>
    </row>
    <row r="834" spans="1:5" x14ac:dyDescent="0.2">
      <c r="A834" s="23" t="s">
        <v>830</v>
      </c>
      <c r="B834" s="26">
        <v>256.16000000000003</v>
      </c>
      <c r="C834" s="26">
        <v>60523078.829999998</v>
      </c>
      <c r="D834" s="22"/>
      <c r="E834" s="22"/>
    </row>
    <row r="835" spans="1:5" x14ac:dyDescent="0.2">
      <c r="A835" s="23" t="s">
        <v>831</v>
      </c>
      <c r="B835" s="26">
        <v>260.56</v>
      </c>
      <c r="C835" s="26">
        <v>61573617.060000002</v>
      </c>
      <c r="D835" s="22"/>
      <c r="E835" s="22"/>
    </row>
    <row r="836" spans="1:5" x14ac:dyDescent="0.2">
      <c r="A836" s="23" t="s">
        <v>832</v>
      </c>
      <c r="B836" s="26">
        <v>263.83999999999997</v>
      </c>
      <c r="C836" s="26">
        <v>62343382.539999999</v>
      </c>
      <c r="D836" s="22"/>
      <c r="E836" s="22"/>
    </row>
    <row r="837" spans="1:5" x14ac:dyDescent="0.2">
      <c r="A837" s="23" t="s">
        <v>833</v>
      </c>
      <c r="B837" s="26">
        <v>260.89999999999998</v>
      </c>
      <c r="C837" s="26">
        <v>61547033.170000002</v>
      </c>
      <c r="D837" s="22"/>
      <c r="E837" s="22"/>
    </row>
    <row r="838" spans="1:5" x14ac:dyDescent="0.2">
      <c r="A838" s="23" t="s">
        <v>834</v>
      </c>
      <c r="B838" s="26">
        <v>259.33</v>
      </c>
      <c r="C838" s="26">
        <v>61052081.390000001</v>
      </c>
      <c r="D838" s="22"/>
      <c r="E838" s="22"/>
    </row>
    <row r="839" spans="1:5" x14ac:dyDescent="0.2">
      <c r="A839" s="23" t="s">
        <v>835</v>
      </c>
      <c r="B839" s="26">
        <v>263.60000000000002</v>
      </c>
      <c r="C839" s="26">
        <v>62037059.359999999</v>
      </c>
      <c r="D839" s="22"/>
      <c r="E839" s="22"/>
    </row>
    <row r="840" spans="1:5" x14ac:dyDescent="0.2">
      <c r="A840" s="23" t="s">
        <v>836</v>
      </c>
      <c r="B840" s="26">
        <v>265.42</v>
      </c>
      <c r="C840" s="26">
        <v>62447235.770000003</v>
      </c>
      <c r="D840" s="22"/>
      <c r="E840" s="22"/>
    </row>
    <row r="841" spans="1:5" x14ac:dyDescent="0.2">
      <c r="A841" s="23" t="s">
        <v>837</v>
      </c>
      <c r="B841" s="26">
        <v>265.48</v>
      </c>
      <c r="C841" s="26">
        <v>62230460.5</v>
      </c>
      <c r="D841" s="22"/>
      <c r="E841" s="22"/>
    </row>
    <row r="842" spans="1:5" x14ac:dyDescent="0.2">
      <c r="A842" s="23" t="s">
        <v>838</v>
      </c>
      <c r="B842" s="26">
        <v>262.45999999999998</v>
      </c>
      <c r="C842" s="26">
        <v>61227070.18</v>
      </c>
      <c r="D842" s="22"/>
      <c r="E842" s="22"/>
    </row>
    <row r="843" spans="1:5" x14ac:dyDescent="0.2">
      <c r="A843" s="23" t="s">
        <v>839</v>
      </c>
      <c r="B843" s="26">
        <v>265.32</v>
      </c>
      <c r="C843" s="26">
        <v>62808475.460000001</v>
      </c>
      <c r="D843" s="22"/>
      <c r="E843" s="22"/>
    </row>
    <row r="844" spans="1:5" x14ac:dyDescent="0.2">
      <c r="A844" s="23" t="s">
        <v>840</v>
      </c>
      <c r="B844" s="26">
        <v>270.41000000000003</v>
      </c>
      <c r="C844" s="26">
        <v>64028096.810000002</v>
      </c>
      <c r="D844" s="22"/>
      <c r="E844" s="22"/>
    </row>
    <row r="845" spans="1:5" x14ac:dyDescent="0.2">
      <c r="A845" s="23" t="s">
        <v>841</v>
      </c>
      <c r="B845" s="26">
        <v>274.22000000000003</v>
      </c>
      <c r="C845" s="26">
        <v>64700592.740000002</v>
      </c>
      <c r="D845" s="22"/>
      <c r="E845" s="22"/>
    </row>
    <row r="846" spans="1:5" x14ac:dyDescent="0.2">
      <c r="A846" s="23" t="s">
        <v>842</v>
      </c>
      <c r="B846" s="26">
        <v>275.62</v>
      </c>
      <c r="C846" s="26">
        <v>65029451.060000002</v>
      </c>
      <c r="D846" s="22"/>
      <c r="E846" s="22"/>
    </row>
    <row r="847" spans="1:5" x14ac:dyDescent="0.2">
      <c r="A847" s="23" t="s">
        <v>843</v>
      </c>
      <c r="B847" s="26">
        <v>280.64</v>
      </c>
      <c r="C847" s="26">
        <v>66209203.490000002</v>
      </c>
      <c r="D847" s="22"/>
      <c r="E847" s="22"/>
    </row>
    <row r="848" spans="1:5" x14ac:dyDescent="0.2">
      <c r="A848" s="23" t="s">
        <v>844</v>
      </c>
      <c r="B848" s="26">
        <v>281.26</v>
      </c>
      <c r="C848" s="26">
        <v>66151561.549999997</v>
      </c>
      <c r="D848" s="22"/>
      <c r="E848" s="22"/>
    </row>
    <row r="849" spans="1:5" x14ac:dyDescent="0.2">
      <c r="A849" s="23" t="s">
        <v>845</v>
      </c>
      <c r="B849" s="26">
        <v>283.91000000000003</v>
      </c>
      <c r="C849" s="26">
        <v>66773179.149999999</v>
      </c>
      <c r="D849" s="22"/>
      <c r="E849" s="22"/>
    </row>
    <row r="850" spans="1:5" x14ac:dyDescent="0.2">
      <c r="A850" s="23" t="s">
        <v>846</v>
      </c>
      <c r="B850" s="26">
        <v>286.14999999999998</v>
      </c>
      <c r="C850" s="26">
        <v>67279421.790000007</v>
      </c>
      <c r="D850" s="22"/>
      <c r="E850" s="22"/>
    </row>
    <row r="851" spans="1:5" x14ac:dyDescent="0.2">
      <c r="A851" s="23" t="s">
        <v>847</v>
      </c>
      <c r="B851" s="26">
        <v>285.64</v>
      </c>
      <c r="C851" s="26">
        <v>67159723.280000001</v>
      </c>
      <c r="D851" s="22"/>
      <c r="E851" s="22"/>
    </row>
    <row r="852" spans="1:5" x14ac:dyDescent="0.2">
      <c r="A852" s="23" t="s">
        <v>848</v>
      </c>
      <c r="B852" s="26">
        <v>288.36</v>
      </c>
      <c r="C852" s="26">
        <v>67839077.680000007</v>
      </c>
      <c r="D852" s="22"/>
      <c r="E852" s="22"/>
    </row>
    <row r="853" spans="1:5" x14ac:dyDescent="0.2">
      <c r="A853" s="23" t="s">
        <v>849</v>
      </c>
      <c r="B853" s="26">
        <v>286.95</v>
      </c>
      <c r="C853" s="26">
        <v>67492587.349999994</v>
      </c>
      <c r="D853" s="22"/>
      <c r="E853" s="22"/>
    </row>
    <row r="854" spans="1:5" x14ac:dyDescent="0.2">
      <c r="A854" s="23" t="s">
        <v>850</v>
      </c>
      <c r="B854" s="26">
        <v>288.64</v>
      </c>
      <c r="C854" s="26">
        <v>67890449.920000002</v>
      </c>
      <c r="D854" s="22"/>
      <c r="E854" s="22"/>
    </row>
    <row r="855" spans="1:5" x14ac:dyDescent="0.2">
      <c r="A855" s="23" t="s">
        <v>851</v>
      </c>
      <c r="B855" s="26">
        <v>287.25</v>
      </c>
      <c r="C855" s="26">
        <v>67440513.719999999</v>
      </c>
      <c r="D855" s="22"/>
      <c r="E855" s="22"/>
    </row>
    <row r="856" spans="1:5" x14ac:dyDescent="0.2">
      <c r="A856" s="23" t="s">
        <v>852</v>
      </c>
      <c r="B856" s="26">
        <v>290.94</v>
      </c>
      <c r="C856" s="26">
        <v>68014941.840000004</v>
      </c>
      <c r="D856" s="22"/>
      <c r="E856" s="22"/>
    </row>
    <row r="857" spans="1:5" x14ac:dyDescent="0.2">
      <c r="A857" s="23" t="s">
        <v>853</v>
      </c>
      <c r="B857" s="26">
        <v>294.45999999999998</v>
      </c>
      <c r="C857" s="26">
        <v>68958833.599999994</v>
      </c>
      <c r="D857" s="22"/>
      <c r="E857" s="22"/>
    </row>
    <row r="858" spans="1:5" x14ac:dyDescent="0.2">
      <c r="A858" s="23" t="s">
        <v>854</v>
      </c>
      <c r="B858" s="26">
        <v>299.44</v>
      </c>
      <c r="C858" s="26">
        <v>69957494.670000002</v>
      </c>
      <c r="D858" s="22"/>
      <c r="E858" s="22"/>
    </row>
    <row r="859" spans="1:5" x14ac:dyDescent="0.2">
      <c r="A859" s="23" t="s">
        <v>855</v>
      </c>
      <c r="B859" s="26">
        <v>299.58999999999997</v>
      </c>
      <c r="C859" s="26">
        <v>69864455.790000007</v>
      </c>
      <c r="D859" s="22"/>
      <c r="E859" s="22"/>
    </row>
    <row r="860" spans="1:5" x14ac:dyDescent="0.2">
      <c r="A860" s="23" t="s">
        <v>856</v>
      </c>
      <c r="B860" s="26">
        <v>295.44</v>
      </c>
      <c r="C860" s="26">
        <v>68898284.060000002</v>
      </c>
      <c r="D860" s="22"/>
      <c r="E860" s="22"/>
    </row>
    <row r="861" spans="1:5" x14ac:dyDescent="0.2">
      <c r="A861" s="23" t="s">
        <v>857</v>
      </c>
      <c r="B861" s="26">
        <v>295.04000000000002</v>
      </c>
      <c r="C861" s="26">
        <v>68863565.420000002</v>
      </c>
      <c r="D861" s="22"/>
      <c r="E861" s="22"/>
    </row>
    <row r="862" spans="1:5" x14ac:dyDescent="0.2">
      <c r="A862" s="23" t="s">
        <v>858</v>
      </c>
      <c r="B862" s="26">
        <v>293.82</v>
      </c>
      <c r="C862" s="26">
        <v>68582651.329999998</v>
      </c>
      <c r="D862" s="22"/>
      <c r="E862" s="22"/>
    </row>
    <row r="863" spans="1:5" x14ac:dyDescent="0.2">
      <c r="A863" s="23" t="s">
        <v>859</v>
      </c>
      <c r="B863" s="26">
        <v>292.45</v>
      </c>
      <c r="C863" s="26">
        <v>68061292.099999994</v>
      </c>
      <c r="D863" s="22"/>
      <c r="E863" s="22"/>
    </row>
    <row r="864" spans="1:5" x14ac:dyDescent="0.2">
      <c r="A864" s="23" t="s">
        <v>860</v>
      </c>
      <c r="B864" s="26">
        <v>292.17</v>
      </c>
      <c r="C864" s="26">
        <v>67993094.650000006</v>
      </c>
      <c r="D864" s="22"/>
      <c r="E864" s="22"/>
    </row>
    <row r="865" spans="1:5" x14ac:dyDescent="0.2">
      <c r="A865" s="23" t="s">
        <v>861</v>
      </c>
      <c r="B865" s="26">
        <v>292.49</v>
      </c>
      <c r="C865" s="26">
        <v>68067358.989999995</v>
      </c>
      <c r="D865" s="22"/>
      <c r="E865" s="22"/>
    </row>
    <row r="866" spans="1:5" x14ac:dyDescent="0.2">
      <c r="A866" s="23" t="s">
        <v>862</v>
      </c>
      <c r="B866" s="26">
        <v>289.69</v>
      </c>
      <c r="C866" s="26">
        <v>67013847.590000004</v>
      </c>
      <c r="D866" s="22"/>
      <c r="E866" s="22"/>
    </row>
    <row r="867" spans="1:5" x14ac:dyDescent="0.2">
      <c r="A867" s="23" t="s">
        <v>863</v>
      </c>
      <c r="B867" s="26">
        <v>288.83999999999997</v>
      </c>
      <c r="C867" s="26">
        <v>67054570.490000002</v>
      </c>
      <c r="D867" s="22"/>
      <c r="E867" s="22"/>
    </row>
    <row r="868" spans="1:5" x14ac:dyDescent="0.2">
      <c r="A868" s="23" t="s">
        <v>864</v>
      </c>
      <c r="B868" s="26">
        <v>289.51</v>
      </c>
      <c r="C868" s="26">
        <v>66944161.619999997</v>
      </c>
      <c r="D868" s="22"/>
      <c r="E868" s="22"/>
    </row>
    <row r="869" spans="1:5" x14ac:dyDescent="0.2">
      <c r="A869" s="23" t="s">
        <v>865</v>
      </c>
      <c r="B869" s="26">
        <v>288.82</v>
      </c>
      <c r="C869" s="26">
        <v>66812808.869999997</v>
      </c>
      <c r="D869" s="22"/>
      <c r="E869" s="22"/>
    </row>
    <row r="870" spans="1:5" x14ac:dyDescent="0.2">
      <c r="A870" s="23" t="s">
        <v>866</v>
      </c>
      <c r="B870" s="26">
        <v>290.44</v>
      </c>
      <c r="C870" s="26">
        <v>67186429.609999999</v>
      </c>
      <c r="D870" s="22"/>
      <c r="E870" s="22"/>
    </row>
    <row r="871" spans="1:5" x14ac:dyDescent="0.2">
      <c r="A871" s="23" t="s">
        <v>867</v>
      </c>
      <c r="B871" s="26">
        <v>296.01</v>
      </c>
      <c r="C871" s="26">
        <v>68463325.180000007</v>
      </c>
      <c r="D871" s="22"/>
      <c r="E871" s="22"/>
    </row>
    <row r="872" spans="1:5" x14ac:dyDescent="0.2">
      <c r="A872" s="23" t="s">
        <v>868</v>
      </c>
      <c r="B872" s="26">
        <v>295.93</v>
      </c>
      <c r="C872" s="26">
        <v>68251718.920000002</v>
      </c>
      <c r="D872" s="22"/>
      <c r="E872" s="22"/>
    </row>
    <row r="873" spans="1:5" x14ac:dyDescent="0.2">
      <c r="A873" s="23" t="s">
        <v>869</v>
      </c>
      <c r="B873" s="26">
        <v>296.24</v>
      </c>
      <c r="C873" s="26">
        <v>68316098.930000007</v>
      </c>
      <c r="D873" s="22"/>
      <c r="E873" s="22"/>
    </row>
    <row r="874" spans="1:5" x14ac:dyDescent="0.2">
      <c r="A874" s="23" t="s">
        <v>870</v>
      </c>
      <c r="B874" s="26">
        <v>297.39</v>
      </c>
      <c r="C874" s="26">
        <v>68721903.010000005</v>
      </c>
      <c r="D874" s="22"/>
      <c r="E874" s="22"/>
    </row>
    <row r="875" spans="1:5" x14ac:dyDescent="0.2">
      <c r="A875" s="23" t="s">
        <v>871</v>
      </c>
      <c r="B875" s="26">
        <v>303.68</v>
      </c>
      <c r="C875" s="26">
        <v>70175529.799999997</v>
      </c>
      <c r="D875" s="22"/>
      <c r="E875" s="22"/>
    </row>
    <row r="876" spans="1:5" x14ac:dyDescent="0.2">
      <c r="A876" s="23" t="s">
        <v>872</v>
      </c>
      <c r="B876" s="26">
        <v>306.57</v>
      </c>
      <c r="C876" s="26">
        <v>70861979.980000004</v>
      </c>
      <c r="D876" s="22"/>
      <c r="E876" s="22"/>
    </row>
    <row r="877" spans="1:5" x14ac:dyDescent="0.2">
      <c r="A877" s="23" t="s">
        <v>873</v>
      </c>
      <c r="B877" s="26">
        <v>305.83999999999997</v>
      </c>
      <c r="C877" s="26">
        <v>70688064.969999999</v>
      </c>
      <c r="D877" s="22"/>
      <c r="E877" s="22"/>
    </row>
    <row r="878" spans="1:5" x14ac:dyDescent="0.2">
      <c r="A878" s="23" t="s">
        <v>874</v>
      </c>
      <c r="B878" s="26">
        <v>306.27999999999997</v>
      </c>
      <c r="C878" s="26">
        <v>70790188.069999993</v>
      </c>
      <c r="D878" s="22"/>
      <c r="E878" s="22"/>
    </row>
    <row r="879" spans="1:5" x14ac:dyDescent="0.2">
      <c r="A879" s="23" t="s">
        <v>875</v>
      </c>
      <c r="B879" s="26">
        <v>308.54000000000002</v>
      </c>
      <c r="C879" s="26">
        <v>71214074.920000002</v>
      </c>
      <c r="D879" s="22"/>
      <c r="E879" s="22"/>
    </row>
    <row r="880" spans="1:5" x14ac:dyDescent="0.2">
      <c r="A880" s="23" t="s">
        <v>876</v>
      </c>
      <c r="B880" s="26">
        <v>311.49</v>
      </c>
      <c r="C880" s="26">
        <v>71954628.200000003</v>
      </c>
      <c r="D880" s="22"/>
      <c r="E880" s="22"/>
    </row>
    <row r="881" spans="1:5" x14ac:dyDescent="0.2">
      <c r="A881" s="23" t="s">
        <v>877</v>
      </c>
      <c r="B881" s="26">
        <v>313.38</v>
      </c>
      <c r="C881" s="26">
        <v>72392702.469999999</v>
      </c>
      <c r="D881" s="22"/>
      <c r="E881" s="22"/>
    </row>
    <row r="882" spans="1:5" x14ac:dyDescent="0.2">
      <c r="A882" s="23" t="s">
        <v>878</v>
      </c>
      <c r="B882" s="26">
        <v>312.75</v>
      </c>
      <c r="C882" s="26">
        <v>72231793.810000002</v>
      </c>
      <c r="D882" s="22"/>
      <c r="E882" s="22"/>
    </row>
    <row r="883" spans="1:5" x14ac:dyDescent="0.2">
      <c r="A883" s="23" t="s">
        <v>879</v>
      </c>
      <c r="B883" s="26">
        <v>312.86</v>
      </c>
      <c r="C883" s="26">
        <v>72257437.609999999</v>
      </c>
      <c r="D883" s="22"/>
      <c r="E883" s="22"/>
    </row>
    <row r="884" spans="1:5" x14ac:dyDescent="0.2">
      <c r="A884" s="23" t="s">
        <v>880</v>
      </c>
      <c r="B884" s="26">
        <v>313.86</v>
      </c>
      <c r="C884" s="26">
        <v>72445294.810000002</v>
      </c>
      <c r="D884" s="22"/>
      <c r="E884" s="22"/>
    </row>
    <row r="885" spans="1:5" x14ac:dyDescent="0.2">
      <c r="A885" s="23" t="s">
        <v>881</v>
      </c>
      <c r="B885" s="26">
        <v>311.79000000000002</v>
      </c>
      <c r="C885" s="26">
        <v>71774594.099999994</v>
      </c>
      <c r="D885" s="22"/>
      <c r="E885" s="22"/>
    </row>
    <row r="886" spans="1:5" x14ac:dyDescent="0.2">
      <c r="A886" s="23" t="s">
        <v>882</v>
      </c>
      <c r="B886" s="26">
        <v>316.87</v>
      </c>
      <c r="C886" s="26">
        <v>72943435.879999995</v>
      </c>
      <c r="D886" s="22"/>
      <c r="E886" s="22"/>
    </row>
    <row r="887" spans="1:5" x14ac:dyDescent="0.2">
      <c r="A887" s="23" t="s">
        <v>883</v>
      </c>
      <c r="B887" s="26">
        <v>321.85000000000002</v>
      </c>
      <c r="C887" s="26">
        <v>73947261.519999996</v>
      </c>
      <c r="D887" s="22"/>
      <c r="E887" s="22"/>
    </row>
    <row r="888" spans="1:5" x14ac:dyDescent="0.2">
      <c r="A888" s="23" t="s">
        <v>884</v>
      </c>
      <c r="B888" s="26">
        <v>315.94</v>
      </c>
      <c r="C888" s="26">
        <v>71553728.159999996</v>
      </c>
      <c r="D888" s="22"/>
      <c r="E888" s="22"/>
    </row>
    <row r="889" spans="1:5" x14ac:dyDescent="0.2">
      <c r="A889" s="23" t="s">
        <v>885</v>
      </c>
      <c r="B889" s="26">
        <v>313.99</v>
      </c>
      <c r="C889" s="26">
        <v>71083098.530000001</v>
      </c>
      <c r="D889" s="22"/>
      <c r="E889" s="22"/>
    </row>
    <row r="890" spans="1:5" x14ac:dyDescent="0.2">
      <c r="A890" s="23" t="s">
        <v>886</v>
      </c>
      <c r="B890" s="26">
        <v>313.64</v>
      </c>
      <c r="C890" s="26">
        <v>70480855.129999995</v>
      </c>
      <c r="D890" s="22"/>
      <c r="E890" s="22"/>
    </row>
    <row r="891" spans="1:5" x14ac:dyDescent="0.2">
      <c r="A891" s="23" t="s">
        <v>887</v>
      </c>
      <c r="B891" s="26">
        <v>312.25</v>
      </c>
      <c r="C891" s="26">
        <v>70165303.810000002</v>
      </c>
      <c r="D891" s="22"/>
      <c r="E891" s="22"/>
    </row>
    <row r="892" spans="1:5" x14ac:dyDescent="0.2">
      <c r="A892" s="23" t="s">
        <v>888</v>
      </c>
      <c r="B892" s="26">
        <v>310.91000000000003</v>
      </c>
      <c r="C892" s="26">
        <v>69858124.030000001</v>
      </c>
      <c r="D892" s="22"/>
      <c r="E892" s="22"/>
    </row>
    <row r="893" spans="1:5" x14ac:dyDescent="0.2">
      <c r="A893" s="23" t="s">
        <v>889</v>
      </c>
      <c r="B893" s="26">
        <v>313.89</v>
      </c>
      <c r="C893" s="26">
        <v>70527147.409999996</v>
      </c>
      <c r="D893" s="22"/>
      <c r="E893" s="22"/>
    </row>
    <row r="894" spans="1:5" x14ac:dyDescent="0.2">
      <c r="A894" s="23" t="s">
        <v>890</v>
      </c>
      <c r="B894" s="26">
        <v>315.20999999999998</v>
      </c>
      <c r="C894" s="26">
        <v>70758244.650000006</v>
      </c>
      <c r="D894" s="22"/>
      <c r="E894" s="22"/>
    </row>
    <row r="895" spans="1:5" x14ac:dyDescent="0.2">
      <c r="A895" s="23" t="s">
        <v>891</v>
      </c>
      <c r="B895" s="26">
        <v>314.76</v>
      </c>
      <c r="C895" s="26">
        <v>70402075.290000007</v>
      </c>
      <c r="D895" s="22"/>
      <c r="E895" s="22"/>
    </row>
    <row r="896" spans="1:5" x14ac:dyDescent="0.2">
      <c r="A896" s="23" t="s">
        <v>892</v>
      </c>
      <c r="B896" s="26">
        <v>317.76</v>
      </c>
      <c r="C896" s="26">
        <v>71074066.609999999</v>
      </c>
      <c r="D896" s="22"/>
      <c r="E896" s="22"/>
    </row>
    <row r="897" spans="1:5" x14ac:dyDescent="0.2">
      <c r="A897" s="23" t="s">
        <v>893</v>
      </c>
      <c r="B897" s="26">
        <v>318.01</v>
      </c>
      <c r="C897" s="26">
        <v>71125296.840000004</v>
      </c>
      <c r="D897" s="22"/>
      <c r="E897" s="22"/>
    </row>
    <row r="898" spans="1:5" x14ac:dyDescent="0.2">
      <c r="A898" s="23" t="s">
        <v>894</v>
      </c>
      <c r="B898" s="26">
        <v>319.39</v>
      </c>
      <c r="C898" s="26">
        <v>71733561.400000006</v>
      </c>
      <c r="D898" s="22"/>
      <c r="E898" s="22"/>
    </row>
    <row r="899" spans="1:5" x14ac:dyDescent="0.2">
      <c r="A899" s="23" t="s">
        <v>895</v>
      </c>
      <c r="B899" s="26">
        <v>325.16000000000003</v>
      </c>
      <c r="C899" s="26">
        <v>73093264.5</v>
      </c>
      <c r="D899" s="22"/>
      <c r="E899" s="22"/>
    </row>
    <row r="900" spans="1:5" x14ac:dyDescent="0.2">
      <c r="A900" s="23" t="s">
        <v>896</v>
      </c>
      <c r="B900" s="26">
        <v>326.14999999999998</v>
      </c>
      <c r="C900" s="26">
        <v>73309860.079999998</v>
      </c>
      <c r="D900" s="22"/>
      <c r="E900" s="22"/>
    </row>
    <row r="901" spans="1:5" x14ac:dyDescent="0.2">
      <c r="A901" s="23" t="s">
        <v>897</v>
      </c>
      <c r="B901" s="26">
        <v>324.11</v>
      </c>
      <c r="C901" s="26">
        <v>72851757.870000005</v>
      </c>
      <c r="D901" s="22"/>
      <c r="E901" s="22"/>
    </row>
    <row r="902" spans="1:5" x14ac:dyDescent="0.2">
      <c r="A902" s="23" t="s">
        <v>898</v>
      </c>
      <c r="B902" s="26">
        <v>322.58999999999997</v>
      </c>
      <c r="C902" s="26">
        <v>72559678.939999998</v>
      </c>
      <c r="D902" s="22"/>
      <c r="E902" s="22"/>
    </row>
    <row r="903" spans="1:5" x14ac:dyDescent="0.2">
      <c r="A903" s="23" t="s">
        <v>899</v>
      </c>
      <c r="B903" s="26">
        <v>322.89</v>
      </c>
      <c r="C903" s="26">
        <v>72476570.980000004</v>
      </c>
      <c r="D903" s="22"/>
      <c r="E903" s="22"/>
    </row>
    <row r="904" spans="1:5" x14ac:dyDescent="0.2">
      <c r="A904" s="23" t="s">
        <v>900</v>
      </c>
      <c r="B904" s="26">
        <v>324.81</v>
      </c>
      <c r="C904" s="26">
        <v>72908000.25</v>
      </c>
      <c r="D904" s="22"/>
      <c r="E904" s="22"/>
    </row>
    <row r="905" spans="1:5" x14ac:dyDescent="0.2">
      <c r="A905" s="23" t="s">
        <v>901</v>
      </c>
      <c r="B905" s="26">
        <v>324.42</v>
      </c>
      <c r="C905" s="26">
        <v>72821228.030000001</v>
      </c>
      <c r="D905" s="22"/>
      <c r="E905" s="22"/>
    </row>
    <row r="906" spans="1:5" x14ac:dyDescent="0.2">
      <c r="A906" s="23" t="s">
        <v>902</v>
      </c>
      <c r="B906" s="26">
        <v>330.22</v>
      </c>
      <c r="C906" s="26">
        <v>74121747.599999994</v>
      </c>
      <c r="D906" s="22"/>
      <c r="E906" s="22"/>
    </row>
    <row r="907" spans="1:5" x14ac:dyDescent="0.2">
      <c r="A907" s="23" t="s">
        <v>903</v>
      </c>
      <c r="B907" s="26">
        <v>332.84</v>
      </c>
      <c r="C907" s="26">
        <v>74709143.489999995</v>
      </c>
      <c r="D907" s="22"/>
      <c r="E907" s="22"/>
    </row>
    <row r="908" spans="1:5" x14ac:dyDescent="0.2">
      <c r="A908" s="23" t="s">
        <v>904</v>
      </c>
      <c r="B908" s="26">
        <v>332.6</v>
      </c>
      <c r="C908" s="26">
        <v>74655835.769999996</v>
      </c>
      <c r="D908" s="22"/>
      <c r="E908" s="22"/>
    </row>
    <row r="909" spans="1:5" x14ac:dyDescent="0.2">
      <c r="A909" s="23" t="s">
        <v>905</v>
      </c>
      <c r="B909" s="26">
        <v>327.81</v>
      </c>
      <c r="C909" s="26">
        <v>73580864.469999999</v>
      </c>
      <c r="D909" s="22"/>
      <c r="E909" s="22"/>
    </row>
    <row r="910" spans="1:5" x14ac:dyDescent="0.2">
      <c r="A910" s="23" t="s">
        <v>906</v>
      </c>
      <c r="B910" s="26">
        <v>324.63</v>
      </c>
      <c r="C910" s="26">
        <v>72873820.819999993</v>
      </c>
      <c r="D910" s="22"/>
      <c r="E910" s="22"/>
    </row>
    <row r="911" spans="1:5" x14ac:dyDescent="0.2">
      <c r="A911" s="23" t="s">
        <v>907</v>
      </c>
      <c r="B911" s="26">
        <v>324.94</v>
      </c>
      <c r="C911" s="26">
        <v>72933725.459999993</v>
      </c>
      <c r="D911" s="22"/>
      <c r="E911" s="22"/>
    </row>
    <row r="912" spans="1:5" x14ac:dyDescent="0.2">
      <c r="A912" s="23" t="s">
        <v>908</v>
      </c>
      <c r="B912" s="26">
        <v>323.2</v>
      </c>
      <c r="C912" s="26">
        <v>72516425.090000004</v>
      </c>
      <c r="D912" s="22"/>
      <c r="E912" s="22"/>
    </row>
    <row r="913" spans="1:5" x14ac:dyDescent="0.2">
      <c r="A913" s="23" t="s">
        <v>909</v>
      </c>
      <c r="B913" s="26">
        <v>324.61</v>
      </c>
      <c r="C913" s="26">
        <v>72828217.620000005</v>
      </c>
      <c r="D913" s="22"/>
      <c r="E913" s="22"/>
    </row>
    <row r="914" spans="1:5" x14ac:dyDescent="0.2">
      <c r="A914" s="23" t="s">
        <v>910</v>
      </c>
      <c r="B914" s="26">
        <v>331.63</v>
      </c>
      <c r="C914" s="26">
        <v>74408076.049999997</v>
      </c>
      <c r="D914" s="22"/>
      <c r="E914" s="22"/>
    </row>
    <row r="915" spans="1:5" x14ac:dyDescent="0.2">
      <c r="A915" s="23" t="s">
        <v>911</v>
      </c>
      <c r="B915" s="26">
        <v>329.92</v>
      </c>
      <c r="C915" s="26">
        <v>74019971.969999999</v>
      </c>
      <c r="D915" s="22"/>
      <c r="E915" s="22"/>
    </row>
    <row r="916" spans="1:5" x14ac:dyDescent="0.2">
      <c r="A916" s="23" t="s">
        <v>912</v>
      </c>
      <c r="B916" s="26">
        <v>327.62</v>
      </c>
      <c r="C916" s="26">
        <v>73474677.409999996</v>
      </c>
      <c r="D916" s="22"/>
      <c r="E916" s="22"/>
    </row>
    <row r="917" spans="1:5" x14ac:dyDescent="0.2">
      <c r="A917" s="23" t="s">
        <v>913</v>
      </c>
      <c r="B917" s="26">
        <v>326.20999999999998</v>
      </c>
      <c r="C917" s="26">
        <v>73196809.540000007</v>
      </c>
      <c r="D917" s="22"/>
      <c r="E917" s="22"/>
    </row>
    <row r="918" spans="1:5" x14ac:dyDescent="0.2">
      <c r="A918" s="23" t="s">
        <v>914</v>
      </c>
      <c r="B918" s="26">
        <v>329.34</v>
      </c>
      <c r="C918" s="26">
        <v>73896660.519999996</v>
      </c>
      <c r="D918" s="22"/>
      <c r="E918" s="22"/>
    </row>
    <row r="919" spans="1:5" x14ac:dyDescent="0.2">
      <c r="A919" s="23" t="s">
        <v>915</v>
      </c>
      <c r="B919" s="26">
        <v>325.58</v>
      </c>
      <c r="C919" s="26">
        <v>73033635.829999998</v>
      </c>
      <c r="D919" s="22"/>
      <c r="E919" s="22"/>
    </row>
    <row r="920" spans="1:5" x14ac:dyDescent="0.2">
      <c r="A920" s="23" t="s">
        <v>916</v>
      </c>
      <c r="B920" s="26">
        <v>328.76</v>
      </c>
      <c r="C920" s="26">
        <v>73744920.620000005</v>
      </c>
      <c r="D920" s="22"/>
      <c r="E920" s="22"/>
    </row>
    <row r="921" spans="1:5" x14ac:dyDescent="0.2">
      <c r="A921" s="23" t="s">
        <v>917</v>
      </c>
      <c r="B921" s="26">
        <v>334.92</v>
      </c>
      <c r="C921" s="26">
        <v>75136334.969999999</v>
      </c>
      <c r="D921" s="22"/>
      <c r="E921" s="22"/>
    </row>
    <row r="922" spans="1:5" x14ac:dyDescent="0.2">
      <c r="A922" s="23" t="s">
        <v>918</v>
      </c>
      <c r="B922" s="26">
        <v>338.6</v>
      </c>
      <c r="C922" s="26">
        <v>75897483.310000002</v>
      </c>
      <c r="D922" s="22"/>
      <c r="E922" s="22"/>
    </row>
    <row r="923" spans="1:5" x14ac:dyDescent="0.2">
      <c r="A923" s="23" t="s">
        <v>919</v>
      </c>
      <c r="B923" s="26">
        <v>340.34</v>
      </c>
      <c r="C923" s="26">
        <v>76309594.170000002</v>
      </c>
      <c r="D923" s="22"/>
      <c r="E923" s="22"/>
    </row>
    <row r="924" spans="1:5" x14ac:dyDescent="0.2">
      <c r="A924" s="23" t="s">
        <v>920</v>
      </c>
      <c r="B924" s="26">
        <v>337.65</v>
      </c>
      <c r="C924" s="26">
        <v>75692638.659999996</v>
      </c>
      <c r="D924" s="22"/>
      <c r="E924" s="22"/>
    </row>
    <row r="925" spans="1:5" x14ac:dyDescent="0.2">
      <c r="A925" s="23" t="s">
        <v>921</v>
      </c>
      <c r="B925" s="26">
        <v>338.82</v>
      </c>
      <c r="C925" s="26">
        <v>75964842.469999999</v>
      </c>
      <c r="D925" s="22"/>
      <c r="E925" s="22"/>
    </row>
    <row r="926" spans="1:5" x14ac:dyDescent="0.2">
      <c r="A926" s="23" t="s">
        <v>922</v>
      </c>
      <c r="B926" s="26">
        <v>336.99</v>
      </c>
      <c r="C926" s="26">
        <v>75553078.040000007</v>
      </c>
      <c r="D926" s="22"/>
      <c r="E926" s="22"/>
    </row>
    <row r="927" spans="1:5" x14ac:dyDescent="0.2">
      <c r="A927" s="23" t="s">
        <v>923</v>
      </c>
      <c r="B927" s="26">
        <v>330.54</v>
      </c>
      <c r="C927" s="26">
        <v>74106305.180000007</v>
      </c>
      <c r="D927" s="22"/>
      <c r="E927" s="22"/>
    </row>
    <row r="928" spans="1:5" x14ac:dyDescent="0.2">
      <c r="A928" s="23" t="s">
        <v>924</v>
      </c>
      <c r="B928" s="26">
        <v>324.07</v>
      </c>
      <c r="C928" s="26">
        <v>72703204.010000005</v>
      </c>
      <c r="D928" s="22"/>
      <c r="E928" s="22"/>
    </row>
    <row r="929" spans="1:5" x14ac:dyDescent="0.2">
      <c r="A929" s="23" t="s">
        <v>925</v>
      </c>
      <c r="B929" s="26">
        <v>322.02999999999997</v>
      </c>
      <c r="C929" s="26">
        <v>72525292.709999993</v>
      </c>
      <c r="D929" s="22"/>
      <c r="E929" s="22"/>
    </row>
    <row r="930" spans="1:5" x14ac:dyDescent="0.2">
      <c r="A930" s="23" t="s">
        <v>926</v>
      </c>
      <c r="B930" s="26">
        <v>320.67</v>
      </c>
      <c r="C930" s="26">
        <v>72217147.859999999</v>
      </c>
      <c r="D930" s="22"/>
      <c r="E930" s="22"/>
    </row>
    <row r="931" spans="1:5" x14ac:dyDescent="0.2">
      <c r="A931" s="23" t="s">
        <v>927</v>
      </c>
      <c r="B931" s="26">
        <v>316.81</v>
      </c>
      <c r="C931" s="26">
        <v>71348742.359999999</v>
      </c>
      <c r="D931" s="22"/>
      <c r="E931" s="22"/>
    </row>
    <row r="932" spans="1:5" x14ac:dyDescent="0.2">
      <c r="A932" s="23" t="s">
        <v>928</v>
      </c>
      <c r="B932" s="26">
        <v>312.82</v>
      </c>
      <c r="C932" s="26">
        <v>70449144.030000001</v>
      </c>
      <c r="D932" s="22"/>
      <c r="E932" s="22"/>
    </row>
    <row r="933" spans="1:5" x14ac:dyDescent="0.2">
      <c r="A933" s="23" t="s">
        <v>929</v>
      </c>
      <c r="B933" s="26">
        <v>315.62</v>
      </c>
      <c r="C933" s="26">
        <v>71070549.519999996</v>
      </c>
      <c r="D933" s="22"/>
      <c r="E933" s="22"/>
    </row>
    <row r="934" spans="1:5" x14ac:dyDescent="0.2">
      <c r="A934" s="23" t="s">
        <v>930</v>
      </c>
      <c r="B934" s="26">
        <v>314.72000000000003</v>
      </c>
      <c r="C934" s="26">
        <v>70867653.549999997</v>
      </c>
      <c r="D934" s="22"/>
      <c r="E934" s="22"/>
    </row>
    <row r="935" spans="1:5" x14ac:dyDescent="0.2">
      <c r="A935" s="23" t="s">
        <v>931</v>
      </c>
      <c r="B935" s="26">
        <v>317.43</v>
      </c>
      <c r="C935" s="26">
        <v>71443211.180000007</v>
      </c>
      <c r="D935" s="22"/>
      <c r="E935" s="22"/>
    </row>
    <row r="936" spans="1:5" x14ac:dyDescent="0.2">
      <c r="A936" s="23" t="s">
        <v>932</v>
      </c>
      <c r="B936" s="26">
        <v>315.06</v>
      </c>
      <c r="C936" s="26">
        <v>70734420.319999993</v>
      </c>
      <c r="D936" s="22"/>
      <c r="E936" s="22"/>
    </row>
    <row r="937" spans="1:5" x14ac:dyDescent="0.2">
      <c r="A937" s="23" t="s">
        <v>933</v>
      </c>
      <c r="B937" s="26">
        <v>313.24</v>
      </c>
      <c r="C937" s="26">
        <v>70330586.700000003</v>
      </c>
      <c r="D937" s="22"/>
      <c r="E937" s="22"/>
    </row>
    <row r="938" spans="1:5" x14ac:dyDescent="0.2">
      <c r="A938" s="23" t="s">
        <v>934</v>
      </c>
      <c r="B938" s="26">
        <v>312.62</v>
      </c>
      <c r="C938" s="26">
        <v>70150643.870000005</v>
      </c>
      <c r="D938" s="22"/>
      <c r="E938" s="22"/>
    </row>
    <row r="939" spans="1:5" x14ac:dyDescent="0.2">
      <c r="A939" s="23" t="s">
        <v>935</v>
      </c>
      <c r="B939" s="26">
        <v>310.57</v>
      </c>
      <c r="C939" s="26">
        <v>69686987.640000001</v>
      </c>
      <c r="D939" s="22"/>
      <c r="E939" s="22"/>
    </row>
    <row r="940" spans="1:5" x14ac:dyDescent="0.2">
      <c r="A940" s="23" t="s">
        <v>936</v>
      </c>
      <c r="B940" s="26">
        <v>308.93</v>
      </c>
      <c r="C940" s="26">
        <v>69320295.459999993</v>
      </c>
      <c r="D940" s="22"/>
      <c r="E940" s="22"/>
    </row>
    <row r="941" spans="1:5" x14ac:dyDescent="0.2">
      <c r="A941" s="23" t="s">
        <v>937</v>
      </c>
      <c r="B941" s="26">
        <v>310.79000000000002</v>
      </c>
      <c r="C941" s="26">
        <v>69737691.180000007</v>
      </c>
      <c r="D941" s="22"/>
      <c r="E941" s="22"/>
    </row>
    <row r="942" spans="1:5" x14ac:dyDescent="0.2">
      <c r="A942" s="23" t="s">
        <v>938</v>
      </c>
      <c r="B942" s="26">
        <v>313.10000000000002</v>
      </c>
      <c r="C942" s="26">
        <v>70224812.079999998</v>
      </c>
      <c r="D942" s="22"/>
      <c r="E942" s="22"/>
    </row>
    <row r="943" spans="1:5" x14ac:dyDescent="0.2">
      <c r="A943" s="23" t="s">
        <v>939</v>
      </c>
      <c r="B943" s="26">
        <v>312.49</v>
      </c>
      <c r="C943" s="26">
        <v>70088570.439999998</v>
      </c>
      <c r="D943" s="22"/>
      <c r="E943" s="22"/>
    </row>
    <row r="944" spans="1:5" x14ac:dyDescent="0.2">
      <c r="A944" s="23" t="s">
        <v>940</v>
      </c>
      <c r="B944" s="26">
        <v>307.86</v>
      </c>
      <c r="C944" s="26">
        <v>70583341.069999993</v>
      </c>
      <c r="D944" s="22"/>
      <c r="E944" s="22"/>
    </row>
    <row r="945" spans="1:5" x14ac:dyDescent="0.2">
      <c r="A945" s="23" t="s">
        <v>941</v>
      </c>
      <c r="B945" s="26">
        <v>307.8</v>
      </c>
      <c r="C945" s="26">
        <v>70567399.75</v>
      </c>
      <c r="D945" s="22"/>
      <c r="E945" s="22"/>
    </row>
    <row r="946" spans="1:5" x14ac:dyDescent="0.2">
      <c r="A946" s="23" t="s">
        <v>942</v>
      </c>
      <c r="B946" s="26">
        <v>306.92</v>
      </c>
      <c r="C946" s="26">
        <v>70383277.920000002</v>
      </c>
      <c r="D946" s="22"/>
      <c r="E946" s="22"/>
    </row>
    <row r="947" spans="1:5" x14ac:dyDescent="0.2">
      <c r="A947" s="23" t="s">
        <v>943</v>
      </c>
      <c r="B947" s="26">
        <v>310.45</v>
      </c>
      <c r="C947" s="26">
        <v>71191474.200000003</v>
      </c>
      <c r="D947" s="22"/>
      <c r="E947" s="22"/>
    </row>
    <row r="948" spans="1:5" x14ac:dyDescent="0.2">
      <c r="A948" s="23" t="s">
        <v>944</v>
      </c>
      <c r="B948" s="26">
        <v>315.98</v>
      </c>
      <c r="C948" s="26">
        <v>72440455.859999999</v>
      </c>
      <c r="D948" s="22"/>
      <c r="E948" s="22"/>
    </row>
    <row r="949" spans="1:5" x14ac:dyDescent="0.2">
      <c r="A949" s="23" t="s">
        <v>945</v>
      </c>
      <c r="B949" s="26">
        <v>313.44</v>
      </c>
      <c r="C949" s="26">
        <v>71964370.620000005</v>
      </c>
      <c r="D949" s="22"/>
      <c r="E949" s="22"/>
    </row>
    <row r="950" spans="1:5" x14ac:dyDescent="0.2">
      <c r="A950" s="23" t="s">
        <v>946</v>
      </c>
      <c r="B950" s="26">
        <v>308.52</v>
      </c>
      <c r="C950" s="26">
        <v>71103726.780000001</v>
      </c>
      <c r="D950" s="22"/>
      <c r="E950" s="22"/>
    </row>
    <row r="951" spans="1:5" x14ac:dyDescent="0.2">
      <c r="A951" s="23" t="s">
        <v>947</v>
      </c>
      <c r="B951" s="26">
        <v>302.51</v>
      </c>
      <c r="C951" s="26">
        <v>69140027.980000004</v>
      </c>
      <c r="D951" s="22"/>
      <c r="E951" s="22"/>
    </row>
    <row r="952" spans="1:5" x14ac:dyDescent="0.2">
      <c r="A952" s="23" t="s">
        <v>948</v>
      </c>
      <c r="B952" s="26">
        <v>307.12</v>
      </c>
      <c r="C952" s="26">
        <v>70194143.260000005</v>
      </c>
      <c r="D952" s="22"/>
      <c r="E952" s="22"/>
    </row>
    <row r="953" spans="1:5" x14ac:dyDescent="0.2">
      <c r="A953" s="23" t="s">
        <v>949</v>
      </c>
      <c r="B953" s="26">
        <v>316.98</v>
      </c>
      <c r="C953" s="26">
        <v>72421105.450000003</v>
      </c>
      <c r="D953" s="22"/>
      <c r="E953" s="22"/>
    </row>
    <row r="954" spans="1:5" x14ac:dyDescent="0.2">
      <c r="A954" s="23" t="s">
        <v>950</v>
      </c>
      <c r="B954" s="26">
        <v>316.14</v>
      </c>
      <c r="C954" s="26">
        <v>72226303.930000007</v>
      </c>
      <c r="D954" s="22"/>
      <c r="E954" s="22"/>
    </row>
    <row r="955" spans="1:5" x14ac:dyDescent="0.2">
      <c r="A955" s="23" t="s">
        <v>951</v>
      </c>
      <c r="B955" s="26">
        <v>314.85000000000002</v>
      </c>
      <c r="C955" s="26">
        <v>71951615.519999996</v>
      </c>
      <c r="D955" s="22"/>
      <c r="E955" s="22"/>
    </row>
    <row r="956" spans="1:5" x14ac:dyDescent="0.2">
      <c r="A956" s="23" t="s">
        <v>952</v>
      </c>
      <c r="B956" s="26">
        <v>319.32</v>
      </c>
      <c r="C956" s="26">
        <v>72969528.599999994</v>
      </c>
      <c r="D956" s="22"/>
      <c r="E956" s="22"/>
    </row>
    <row r="957" spans="1:5" x14ac:dyDescent="0.2">
      <c r="A957" s="23" t="s">
        <v>953</v>
      </c>
      <c r="B957" s="26">
        <v>327.47000000000003</v>
      </c>
      <c r="C957" s="26">
        <v>74859282.040000007</v>
      </c>
      <c r="D957" s="22"/>
      <c r="E957" s="22"/>
    </row>
    <row r="958" spans="1:5" x14ac:dyDescent="0.2">
      <c r="A958" s="23" t="s">
        <v>954</v>
      </c>
      <c r="B958" s="26">
        <v>326.76</v>
      </c>
      <c r="C958" s="26">
        <v>74696935.200000003</v>
      </c>
      <c r="D958" s="22"/>
      <c r="E958" s="22"/>
    </row>
    <row r="959" spans="1:5" x14ac:dyDescent="0.2">
      <c r="A959" s="23" t="s">
        <v>955</v>
      </c>
      <c r="B959" s="26">
        <v>334.31</v>
      </c>
      <c r="C959" s="26">
        <v>76415933.950000003</v>
      </c>
      <c r="D959" s="22"/>
      <c r="E959" s="22"/>
    </row>
    <row r="960" spans="1:5" x14ac:dyDescent="0.2">
      <c r="A960" s="23" t="s">
        <v>956</v>
      </c>
      <c r="B960" s="26">
        <v>341.35</v>
      </c>
      <c r="C960" s="26">
        <v>78102271</v>
      </c>
      <c r="D960" s="22"/>
      <c r="E960" s="22"/>
    </row>
    <row r="961" spans="1:5" x14ac:dyDescent="0.2">
      <c r="A961" s="23" t="s">
        <v>957</v>
      </c>
      <c r="B961" s="26">
        <v>344.92</v>
      </c>
      <c r="C961" s="26">
        <v>78917662.659999996</v>
      </c>
      <c r="D961" s="22"/>
      <c r="E961" s="22"/>
    </row>
    <row r="962" spans="1:5" x14ac:dyDescent="0.2">
      <c r="A962" s="23" t="s">
        <v>958</v>
      </c>
      <c r="B962" s="26">
        <v>348.18</v>
      </c>
      <c r="C962" s="26">
        <v>79663842.400000006</v>
      </c>
      <c r="D962" s="22"/>
      <c r="E962" s="22"/>
    </row>
    <row r="963" spans="1:5" x14ac:dyDescent="0.2">
      <c r="A963" s="23" t="s">
        <v>959</v>
      </c>
      <c r="B963" s="26">
        <v>343.42</v>
      </c>
      <c r="C963" s="26">
        <v>80472585.689999998</v>
      </c>
      <c r="D963" s="22"/>
      <c r="E963" s="22"/>
    </row>
    <row r="964" spans="1:5" x14ac:dyDescent="0.2">
      <c r="A964" s="23" t="s">
        <v>960</v>
      </c>
      <c r="B964" s="26">
        <v>343.56</v>
      </c>
      <c r="C964" s="26">
        <v>80503381.719999999</v>
      </c>
      <c r="D964" s="22"/>
      <c r="E964" s="22"/>
    </row>
    <row r="965" spans="1:5" x14ac:dyDescent="0.2">
      <c r="A965" s="23" t="s">
        <v>961</v>
      </c>
      <c r="B965" s="26">
        <v>346.82</v>
      </c>
      <c r="C965" s="26">
        <v>81151231.140000001</v>
      </c>
      <c r="D965" s="22"/>
      <c r="E965" s="22"/>
    </row>
    <row r="966" spans="1:5" x14ac:dyDescent="0.2">
      <c r="A966" s="23" t="s">
        <v>962</v>
      </c>
      <c r="B966" s="26">
        <v>353.14</v>
      </c>
      <c r="C966" s="26">
        <v>82633257.239999995</v>
      </c>
      <c r="D966" s="22"/>
      <c r="E966" s="22"/>
    </row>
    <row r="967" spans="1:5" x14ac:dyDescent="0.2">
      <c r="A967" s="23" t="s">
        <v>963</v>
      </c>
      <c r="B967" s="26">
        <v>342.81</v>
      </c>
      <c r="C967" s="26">
        <v>80124894.939999998</v>
      </c>
      <c r="D967" s="22"/>
      <c r="E967" s="22"/>
    </row>
    <row r="968" spans="1:5" x14ac:dyDescent="0.2">
      <c r="A968" s="23" t="s">
        <v>964</v>
      </c>
      <c r="B968" s="26">
        <v>341.75</v>
      </c>
      <c r="C968" s="26">
        <v>79876146.489999995</v>
      </c>
      <c r="D968" s="22"/>
      <c r="E968" s="22"/>
    </row>
    <row r="969" spans="1:5" x14ac:dyDescent="0.2">
      <c r="A969" s="23" t="s">
        <v>965</v>
      </c>
      <c r="B969" s="26">
        <v>336.55</v>
      </c>
      <c r="C969" s="26">
        <v>78659604.079999998</v>
      </c>
      <c r="D969" s="22"/>
      <c r="E969" s="22"/>
    </row>
    <row r="970" spans="1:5" x14ac:dyDescent="0.2">
      <c r="A970" s="23" t="s">
        <v>966</v>
      </c>
      <c r="B970" s="26">
        <v>333.86</v>
      </c>
      <c r="C970" s="26">
        <v>77968971.439999998</v>
      </c>
      <c r="D970" s="22"/>
      <c r="E970" s="22"/>
    </row>
    <row r="971" spans="1:5" x14ac:dyDescent="0.2">
      <c r="A971" s="23" t="s">
        <v>967</v>
      </c>
      <c r="B971" s="26">
        <v>342.12</v>
      </c>
      <c r="C971" s="26">
        <v>79896640.260000005</v>
      </c>
      <c r="D971" s="22"/>
      <c r="E971" s="22"/>
    </row>
    <row r="972" spans="1:5" x14ac:dyDescent="0.2">
      <c r="A972" s="23" t="s">
        <v>968</v>
      </c>
      <c r="B972" s="26">
        <v>341.84</v>
      </c>
      <c r="C972" s="26">
        <v>79830995.290000007</v>
      </c>
      <c r="D972" s="22"/>
      <c r="E972" s="22"/>
    </row>
    <row r="973" spans="1:5" x14ac:dyDescent="0.2">
      <c r="A973" s="23" t="s">
        <v>969</v>
      </c>
      <c r="B973" s="26">
        <v>340.1</v>
      </c>
      <c r="C973" s="26">
        <v>78857073.760000005</v>
      </c>
      <c r="D973" s="22"/>
      <c r="E973" s="22"/>
    </row>
    <row r="974" spans="1:5" x14ac:dyDescent="0.2">
      <c r="A974" s="23" t="s">
        <v>970</v>
      </c>
      <c r="B974" s="26">
        <v>344.95</v>
      </c>
      <c r="C974" s="26">
        <v>79982998.540000007</v>
      </c>
      <c r="D974" s="22"/>
      <c r="E974" s="22"/>
    </row>
    <row r="975" spans="1:5" x14ac:dyDescent="0.2">
      <c r="A975" s="23" t="s">
        <v>971</v>
      </c>
      <c r="B975" s="26">
        <v>344.58</v>
      </c>
      <c r="C975" s="26">
        <v>79857236.370000005</v>
      </c>
      <c r="D975" s="22"/>
      <c r="E975" s="22"/>
    </row>
    <row r="976" spans="1:5" x14ac:dyDescent="0.2">
      <c r="A976" s="23" t="s">
        <v>972</v>
      </c>
      <c r="B976" s="26">
        <v>346.18</v>
      </c>
      <c r="C976" s="26">
        <v>80195691.370000005</v>
      </c>
      <c r="D976" s="22"/>
      <c r="E976" s="22"/>
    </row>
    <row r="977" spans="1:5" x14ac:dyDescent="0.2">
      <c r="A977" s="23" t="s">
        <v>973</v>
      </c>
      <c r="B977" s="26">
        <v>327.37</v>
      </c>
      <c r="C977" s="26">
        <v>75658513.450000003</v>
      </c>
      <c r="D977" s="22"/>
      <c r="E977" s="22"/>
    </row>
    <row r="978" spans="1:5" x14ac:dyDescent="0.2">
      <c r="A978" s="23" t="s">
        <v>974</v>
      </c>
      <c r="B978" s="26">
        <v>320.41000000000003</v>
      </c>
      <c r="C978" s="26">
        <v>74045755.909999996</v>
      </c>
      <c r="D978" s="22"/>
      <c r="E978" s="22"/>
    </row>
    <row r="979" spans="1:5" x14ac:dyDescent="0.2">
      <c r="A979" s="23" t="s">
        <v>975</v>
      </c>
      <c r="B979" s="26">
        <v>321.42</v>
      </c>
      <c r="C979" s="26">
        <v>72443815.920000002</v>
      </c>
      <c r="D979" s="22"/>
      <c r="E979" s="22"/>
    </row>
    <row r="980" spans="1:5" x14ac:dyDescent="0.2">
      <c r="A980" s="23" t="s">
        <v>976</v>
      </c>
      <c r="B980" s="26">
        <v>328.6</v>
      </c>
      <c r="C980" s="26">
        <v>73831519.980000004</v>
      </c>
      <c r="D980" s="22"/>
      <c r="E980" s="22"/>
    </row>
    <row r="981" spans="1:5" x14ac:dyDescent="0.2">
      <c r="A981" s="23" t="s">
        <v>977</v>
      </c>
      <c r="B981" s="26">
        <v>317.7</v>
      </c>
      <c r="C981" s="26">
        <v>71388037.569999993</v>
      </c>
      <c r="D981" s="22"/>
      <c r="E981" s="22"/>
    </row>
    <row r="982" spans="1:5" x14ac:dyDescent="0.2">
      <c r="A982" s="23" t="s">
        <v>978</v>
      </c>
      <c r="B982" s="26">
        <v>309.58999999999997</v>
      </c>
      <c r="C982" s="26">
        <v>70914442.319999993</v>
      </c>
      <c r="D982" s="22"/>
      <c r="E982" s="22"/>
    </row>
    <row r="983" spans="1:5" x14ac:dyDescent="0.2">
      <c r="A983" s="23" t="s">
        <v>979</v>
      </c>
      <c r="B983" s="26">
        <v>307.04000000000002</v>
      </c>
      <c r="C983" s="26">
        <v>70309137.409999996</v>
      </c>
      <c r="D983" s="22"/>
      <c r="E983" s="22"/>
    </row>
    <row r="984" spans="1:5" x14ac:dyDescent="0.2">
      <c r="A984" s="23" t="s">
        <v>980</v>
      </c>
      <c r="B984" s="26">
        <v>308.66000000000003</v>
      </c>
      <c r="C984" s="26">
        <v>70706131.430000007</v>
      </c>
      <c r="D984" s="22"/>
      <c r="E984" s="22"/>
    </row>
    <row r="985" spans="1:5" x14ac:dyDescent="0.2">
      <c r="A985" s="23" t="s">
        <v>981</v>
      </c>
      <c r="B985" s="26">
        <v>310.08</v>
      </c>
      <c r="C985" s="26">
        <v>71020702.060000002</v>
      </c>
      <c r="D985" s="22"/>
      <c r="E985" s="22"/>
    </row>
    <row r="986" spans="1:5" x14ac:dyDescent="0.2">
      <c r="A986" s="23" t="s">
        <v>982</v>
      </c>
      <c r="B986" s="26">
        <v>313.41000000000003</v>
      </c>
      <c r="C986" s="26">
        <v>71660621.459999993</v>
      </c>
      <c r="D986" s="22"/>
      <c r="E986" s="22"/>
    </row>
    <row r="987" spans="1:5" x14ac:dyDescent="0.2">
      <c r="A987" s="23" t="s">
        <v>983</v>
      </c>
      <c r="B987" s="26">
        <v>320.81</v>
      </c>
      <c r="C987" s="26">
        <v>73350239.450000003</v>
      </c>
      <c r="D987" s="22"/>
      <c r="E987" s="22"/>
    </row>
    <row r="988" spans="1:5" x14ac:dyDescent="0.2">
      <c r="A988" s="23" t="s">
        <v>984</v>
      </c>
      <c r="B988" s="26">
        <v>321.89999999999998</v>
      </c>
      <c r="C988" s="26">
        <v>73483244.290000007</v>
      </c>
      <c r="D988" s="22"/>
      <c r="E988" s="22"/>
    </row>
    <row r="989" spans="1:5" x14ac:dyDescent="0.2">
      <c r="A989" s="23" t="s">
        <v>985</v>
      </c>
      <c r="B989" s="26">
        <v>339.87</v>
      </c>
      <c r="C989" s="26">
        <v>77641350.510000005</v>
      </c>
      <c r="D989" s="22"/>
      <c r="E989" s="22"/>
    </row>
    <row r="990" spans="1:5" x14ac:dyDescent="0.2">
      <c r="A990" s="23" t="s">
        <v>986</v>
      </c>
      <c r="B990" s="26">
        <v>360.19</v>
      </c>
      <c r="C990" s="26">
        <v>82393488.950000003</v>
      </c>
      <c r="D990" s="22"/>
      <c r="E990" s="22"/>
    </row>
    <row r="991" spans="1:5" x14ac:dyDescent="0.2">
      <c r="A991" s="23" t="s">
        <v>987</v>
      </c>
      <c r="B991" s="26">
        <v>365.3</v>
      </c>
      <c r="C991" s="26">
        <v>83586723.269999996</v>
      </c>
      <c r="D991" s="22"/>
      <c r="E991" s="22"/>
    </row>
    <row r="992" spans="1:5" x14ac:dyDescent="0.2">
      <c r="A992" s="23" t="s">
        <v>988</v>
      </c>
      <c r="B992" s="26">
        <v>363.05</v>
      </c>
      <c r="C992" s="26">
        <v>83045804.700000003</v>
      </c>
      <c r="D992" s="22"/>
      <c r="E992" s="22"/>
    </row>
    <row r="993" spans="1:5" x14ac:dyDescent="0.2">
      <c r="A993" s="23" t="s">
        <v>989</v>
      </c>
      <c r="B993" s="26">
        <v>367.87</v>
      </c>
      <c r="C993" s="26">
        <v>84020119.319999993</v>
      </c>
      <c r="D993" s="22"/>
      <c r="E993" s="22"/>
    </row>
    <row r="994" spans="1:5" x14ac:dyDescent="0.2">
      <c r="A994" s="23" t="s">
        <v>990</v>
      </c>
      <c r="B994" s="26">
        <v>371.83</v>
      </c>
      <c r="C994" s="26">
        <v>84921586.730000004</v>
      </c>
      <c r="D994" s="22"/>
      <c r="E994" s="22"/>
    </row>
    <row r="995" spans="1:5" x14ac:dyDescent="0.2">
      <c r="A995" s="23" t="s">
        <v>991</v>
      </c>
      <c r="B995" s="26">
        <v>375.17</v>
      </c>
      <c r="C995" s="26">
        <v>85700529.159999996</v>
      </c>
      <c r="D995" s="22"/>
      <c r="E995" s="22"/>
    </row>
    <row r="996" spans="1:5" x14ac:dyDescent="0.2">
      <c r="A996" s="23" t="s">
        <v>992</v>
      </c>
      <c r="B996" s="26">
        <v>382.34</v>
      </c>
      <c r="C996" s="26">
        <v>87433842.569999993</v>
      </c>
      <c r="D996" s="22"/>
      <c r="E996" s="22"/>
    </row>
    <row r="997" spans="1:5" x14ac:dyDescent="0.2">
      <c r="A997" s="23" t="s">
        <v>993</v>
      </c>
      <c r="B997" s="26">
        <v>389.95</v>
      </c>
      <c r="C997" s="26">
        <v>89171814.489999995</v>
      </c>
      <c r="D997" s="22"/>
      <c r="E997" s="22"/>
    </row>
    <row r="998" spans="1:5" x14ac:dyDescent="0.2">
      <c r="A998" s="23" t="s">
        <v>994</v>
      </c>
      <c r="B998" s="26">
        <v>392.55</v>
      </c>
      <c r="C998" s="26">
        <v>89628212.5</v>
      </c>
      <c r="D998" s="22"/>
      <c r="E998" s="22"/>
    </row>
    <row r="999" spans="1:5" x14ac:dyDescent="0.2">
      <c r="A999" s="23" t="s">
        <v>995</v>
      </c>
      <c r="B999" s="26">
        <v>392.76</v>
      </c>
      <c r="C999" s="26">
        <v>89954370.319999993</v>
      </c>
      <c r="D999" s="22"/>
      <c r="E999" s="22"/>
    </row>
    <row r="1000" spans="1:5" x14ac:dyDescent="0.2">
      <c r="A1000" s="23" t="s">
        <v>996</v>
      </c>
      <c r="B1000" s="26">
        <v>389.67</v>
      </c>
      <c r="C1000" s="26">
        <v>88935816.379999995</v>
      </c>
      <c r="D1000" s="22"/>
      <c r="E1000" s="22"/>
    </row>
    <row r="1001" spans="1:5" x14ac:dyDescent="0.2">
      <c r="A1001" s="23" t="s">
        <v>997</v>
      </c>
      <c r="B1001" s="26">
        <v>384.51</v>
      </c>
      <c r="C1001" s="26">
        <v>87708493.319999993</v>
      </c>
      <c r="D1001" s="22"/>
      <c r="E1001" s="22"/>
    </row>
    <row r="1002" spans="1:5" x14ac:dyDescent="0.2">
      <c r="A1002" s="23" t="s">
        <v>998</v>
      </c>
      <c r="B1002" s="26">
        <v>397.5</v>
      </c>
      <c r="C1002" s="26">
        <v>92678689.829999998</v>
      </c>
      <c r="D1002" s="22"/>
      <c r="E1002" s="22"/>
    </row>
    <row r="1003" spans="1:5" x14ac:dyDescent="0.2">
      <c r="A1003" s="23" t="s">
        <v>999</v>
      </c>
      <c r="B1003" s="26">
        <v>412.52</v>
      </c>
      <c r="C1003" s="26">
        <v>96219425.180000007</v>
      </c>
      <c r="D1003" s="22"/>
      <c r="E1003" s="22"/>
    </row>
    <row r="1004" spans="1:5" x14ac:dyDescent="0.2">
      <c r="A1004" s="23" t="s">
        <v>1000</v>
      </c>
      <c r="B1004" s="26">
        <v>419.42</v>
      </c>
      <c r="C1004" s="26">
        <v>97908945.640000001</v>
      </c>
      <c r="D1004" s="22"/>
      <c r="E1004" s="22"/>
    </row>
    <row r="1005" spans="1:5" x14ac:dyDescent="0.2">
      <c r="A1005" s="23" t="s">
        <v>1001</v>
      </c>
      <c r="B1005" s="26">
        <v>423.19</v>
      </c>
      <c r="C1005" s="26">
        <v>99666207.530000001</v>
      </c>
      <c r="D1005" s="22"/>
      <c r="E1005" s="22"/>
    </row>
    <row r="1006" spans="1:5" x14ac:dyDescent="0.2">
      <c r="A1006" s="23" t="s">
        <v>1002</v>
      </c>
      <c r="B1006" s="26">
        <v>423.3</v>
      </c>
      <c r="C1006" s="26">
        <v>99682483.640000001</v>
      </c>
      <c r="D1006" s="22"/>
      <c r="E1006" s="22"/>
    </row>
    <row r="1007" spans="1:5" x14ac:dyDescent="0.2">
      <c r="A1007" s="23" t="s">
        <v>1003</v>
      </c>
      <c r="B1007" s="26">
        <v>424.44</v>
      </c>
      <c r="C1007" s="26">
        <v>99942897.25</v>
      </c>
      <c r="D1007" s="22"/>
      <c r="E1007" s="22"/>
    </row>
    <row r="1008" spans="1:5" x14ac:dyDescent="0.2">
      <c r="A1008" s="23" t="s">
        <v>1004</v>
      </c>
      <c r="B1008" s="26">
        <v>426.29</v>
      </c>
      <c r="C1008" s="26">
        <v>100427684.63</v>
      </c>
      <c r="D1008" s="22"/>
      <c r="E1008" s="22"/>
    </row>
    <row r="1009" spans="1:5" x14ac:dyDescent="0.2">
      <c r="A1009" s="23" t="s">
        <v>1005</v>
      </c>
      <c r="B1009" s="26">
        <v>440.59</v>
      </c>
      <c r="C1009" s="26">
        <v>103686663.09</v>
      </c>
      <c r="D1009" s="22"/>
      <c r="E1009" s="22"/>
    </row>
    <row r="1010" spans="1:5" x14ac:dyDescent="0.2">
      <c r="A1010" s="23" t="s">
        <v>1006</v>
      </c>
      <c r="B1010" s="26">
        <v>442.23</v>
      </c>
      <c r="C1010" s="26">
        <v>104075857.03</v>
      </c>
      <c r="D1010" s="22"/>
      <c r="E1010" s="22"/>
    </row>
    <row r="1011" spans="1:5" x14ac:dyDescent="0.2">
      <c r="A1011" s="23" t="s">
        <v>1007</v>
      </c>
      <c r="B1011" s="26">
        <v>442.39</v>
      </c>
      <c r="C1011" s="26">
        <v>104014748.29000001</v>
      </c>
      <c r="D1011" s="22"/>
      <c r="E1011" s="22"/>
    </row>
    <row r="1012" spans="1:5" x14ac:dyDescent="0.2">
      <c r="A1012" s="23" t="s">
        <v>1008</v>
      </c>
      <c r="B1012" s="26">
        <v>439.49</v>
      </c>
      <c r="C1012" s="26">
        <v>103402980.94</v>
      </c>
      <c r="D1012" s="22"/>
      <c r="E1012" s="22"/>
    </row>
    <row r="1013" spans="1:5" x14ac:dyDescent="0.2">
      <c r="A1013" s="23" t="s">
        <v>1009</v>
      </c>
      <c r="B1013" s="26">
        <v>446.64</v>
      </c>
      <c r="C1013" s="26">
        <v>105108652.84999999</v>
      </c>
      <c r="D1013" s="22"/>
      <c r="E1013" s="22"/>
    </row>
    <row r="1014" spans="1:5" x14ac:dyDescent="0.2">
      <c r="A1014" s="23" t="s">
        <v>1010</v>
      </c>
      <c r="B1014" s="26">
        <v>445.07</v>
      </c>
      <c r="C1014" s="26">
        <v>104740403.75</v>
      </c>
      <c r="D1014" s="22"/>
      <c r="E1014" s="22"/>
    </row>
    <row r="1015" spans="1:5" x14ac:dyDescent="0.2">
      <c r="A1015" s="23" t="s">
        <v>1011</v>
      </c>
      <c r="B1015" s="26">
        <v>446.66</v>
      </c>
      <c r="C1015" s="26">
        <v>105102954.58</v>
      </c>
      <c r="D1015" s="22"/>
      <c r="E1015" s="22"/>
    </row>
    <row r="1016" spans="1:5" x14ac:dyDescent="0.2">
      <c r="A1016" s="23" t="s">
        <v>1012</v>
      </c>
      <c r="B1016" s="26">
        <v>440.82</v>
      </c>
      <c r="C1016" s="26">
        <v>103731336.79000001</v>
      </c>
      <c r="D1016" s="22"/>
      <c r="E1016" s="22"/>
    </row>
    <row r="1017" spans="1:5" x14ac:dyDescent="0.2">
      <c r="A1017" s="23" t="s">
        <v>1013</v>
      </c>
      <c r="B1017" s="26">
        <v>437.93</v>
      </c>
      <c r="C1017" s="26">
        <v>103299800.55</v>
      </c>
      <c r="D1017" s="22"/>
      <c r="E1017" s="22"/>
    </row>
    <row r="1018" spans="1:5" x14ac:dyDescent="0.2">
      <c r="A1018" s="23" t="s">
        <v>1014</v>
      </c>
      <c r="B1018" s="26">
        <v>442.65</v>
      </c>
      <c r="C1018" s="26">
        <v>104468786.20999999</v>
      </c>
      <c r="D1018" s="22"/>
      <c r="E1018" s="22"/>
    </row>
    <row r="1019" spans="1:5" x14ac:dyDescent="0.2">
      <c r="A1019" s="23" t="s">
        <v>1015</v>
      </c>
      <c r="B1019" s="26">
        <v>449.05</v>
      </c>
      <c r="C1019" s="26">
        <v>105973546.04000001</v>
      </c>
      <c r="D1019" s="22"/>
      <c r="E1019" s="22"/>
    </row>
    <row r="1020" spans="1:5" x14ac:dyDescent="0.2">
      <c r="A1020" s="23" t="s">
        <v>1016</v>
      </c>
      <c r="B1020" s="26">
        <v>448.99</v>
      </c>
      <c r="C1020" s="26">
        <v>106059862.31</v>
      </c>
      <c r="D1020" s="22"/>
      <c r="E1020" s="22"/>
    </row>
    <row r="1021" spans="1:5" x14ac:dyDescent="0.2">
      <c r="A1021" s="23" t="s">
        <v>1017</v>
      </c>
      <c r="B1021" s="26">
        <v>451.44</v>
      </c>
      <c r="C1021" s="26">
        <v>106634502.18000001</v>
      </c>
      <c r="D1021" s="22"/>
      <c r="E1021" s="22"/>
    </row>
    <row r="1022" spans="1:5" x14ac:dyDescent="0.2">
      <c r="A1022" s="23" t="s">
        <v>1018</v>
      </c>
      <c r="B1022" s="26">
        <v>457.43</v>
      </c>
      <c r="C1022" s="26">
        <v>108342589.73</v>
      </c>
      <c r="D1022" s="22"/>
      <c r="E1022" s="22"/>
    </row>
    <row r="1023" spans="1:5" x14ac:dyDescent="0.2">
      <c r="A1023" s="23" t="s">
        <v>1019</v>
      </c>
      <c r="B1023" s="26">
        <v>456.31</v>
      </c>
      <c r="C1023" s="26">
        <v>108077694.40000001</v>
      </c>
      <c r="D1023" s="22"/>
      <c r="E1023" s="22"/>
    </row>
    <row r="1024" spans="1:5" x14ac:dyDescent="0.2">
      <c r="A1024" s="23" t="s">
        <v>1020</v>
      </c>
      <c r="B1024" s="26">
        <v>454.04</v>
      </c>
      <c r="C1024" s="26">
        <v>107638064.25</v>
      </c>
      <c r="D1024" s="22"/>
      <c r="E1024" s="22"/>
    </row>
    <row r="1025" spans="1:5" x14ac:dyDescent="0.2">
      <c r="A1025" s="23" t="s">
        <v>1021</v>
      </c>
      <c r="B1025" s="26">
        <v>467.89</v>
      </c>
      <c r="C1025" s="26">
        <v>110936823.27</v>
      </c>
      <c r="D1025" s="22"/>
      <c r="E1025" s="22"/>
    </row>
    <row r="1026" spans="1:5" x14ac:dyDescent="0.2">
      <c r="A1026" s="23" t="s">
        <v>1022</v>
      </c>
      <c r="B1026" s="26">
        <v>472.28</v>
      </c>
      <c r="C1026" s="26">
        <v>112632907.63</v>
      </c>
      <c r="D1026" s="22"/>
      <c r="E1026" s="22"/>
    </row>
    <row r="1027" spans="1:5" x14ac:dyDescent="0.2">
      <c r="A1027" s="23" t="s">
        <v>1023</v>
      </c>
      <c r="B1027" s="26">
        <v>471.05</v>
      </c>
      <c r="C1027" s="26">
        <v>113803507.42</v>
      </c>
      <c r="D1027" s="22"/>
      <c r="E1027" s="22"/>
    </row>
    <row r="1028" spans="1:5" x14ac:dyDescent="0.2">
      <c r="A1028" s="23" t="s">
        <v>1024</v>
      </c>
      <c r="B1028" s="26">
        <v>473.86</v>
      </c>
      <c r="C1028" s="26">
        <v>114550615.64</v>
      </c>
      <c r="D1028" s="22"/>
      <c r="E1028" s="22"/>
    </row>
    <row r="1029" spans="1:5" x14ac:dyDescent="0.2">
      <c r="A1029" s="23" t="s">
        <v>1025</v>
      </c>
      <c r="B1029" s="26">
        <v>480.68</v>
      </c>
      <c r="C1029" s="26">
        <v>116208714.23999999</v>
      </c>
      <c r="D1029" s="22"/>
      <c r="E1029" s="22"/>
    </row>
    <row r="1030" spans="1:5" x14ac:dyDescent="0.2">
      <c r="A1030" s="23" t="s">
        <v>1026</v>
      </c>
      <c r="B1030" s="26">
        <v>477.78</v>
      </c>
      <c r="C1030" s="26">
        <v>115387385.65000001</v>
      </c>
      <c r="D1030" s="22"/>
      <c r="E1030" s="22"/>
    </row>
    <row r="1031" spans="1:5" x14ac:dyDescent="0.2">
      <c r="A1031" s="23" t="s">
        <v>1027</v>
      </c>
      <c r="B1031" s="26">
        <v>472.76</v>
      </c>
      <c r="C1031" s="26">
        <v>114199493.55</v>
      </c>
      <c r="D1031" s="22"/>
      <c r="E1031" s="22"/>
    </row>
    <row r="1032" spans="1:5" x14ac:dyDescent="0.2">
      <c r="A1032" s="23" t="s">
        <v>1028</v>
      </c>
      <c r="B1032" s="26">
        <v>475</v>
      </c>
      <c r="C1032" s="26">
        <v>114738508.23</v>
      </c>
      <c r="D1032" s="22"/>
      <c r="E1032" s="22"/>
    </row>
    <row r="1033" spans="1:5" x14ac:dyDescent="0.2">
      <c r="A1033" s="23" t="s">
        <v>1029</v>
      </c>
      <c r="B1033" s="26">
        <v>477.25</v>
      </c>
      <c r="C1033" s="26">
        <v>115336933.90000001</v>
      </c>
      <c r="D1033" s="22"/>
      <c r="E1033" s="22"/>
    </row>
    <row r="1034" spans="1:5" x14ac:dyDescent="0.2">
      <c r="A1034" s="23" t="s">
        <v>1030</v>
      </c>
      <c r="B1034" s="26">
        <v>478.15</v>
      </c>
      <c r="C1034" s="26">
        <v>115556899.29000001</v>
      </c>
      <c r="D1034" s="22"/>
      <c r="E1034" s="22"/>
    </row>
    <row r="1035" spans="1:5" x14ac:dyDescent="0.2">
      <c r="A1035" s="23" t="s">
        <v>1031</v>
      </c>
      <c r="B1035" s="26">
        <v>479.61</v>
      </c>
      <c r="C1035" s="26">
        <v>115816027.56</v>
      </c>
      <c r="D1035" s="22"/>
      <c r="E1035" s="22"/>
    </row>
    <row r="1036" spans="1:5" x14ac:dyDescent="0.2">
      <c r="A1036" s="23" t="s">
        <v>1032</v>
      </c>
      <c r="B1036" s="26">
        <v>474.78</v>
      </c>
      <c r="C1036" s="26">
        <v>114779828.01000001</v>
      </c>
      <c r="D1036" s="22"/>
      <c r="E1036" s="22"/>
    </row>
    <row r="1037" spans="1:5" x14ac:dyDescent="0.2">
      <c r="A1037" s="23" t="s">
        <v>1033</v>
      </c>
      <c r="B1037" s="26">
        <v>477.7</v>
      </c>
      <c r="C1037" s="26">
        <v>115749873.04000001</v>
      </c>
      <c r="D1037" s="22"/>
      <c r="E1037" s="22"/>
    </row>
    <row r="1038" spans="1:5" x14ac:dyDescent="0.2">
      <c r="A1038" s="23" t="s">
        <v>1034</v>
      </c>
      <c r="B1038" s="26">
        <v>481.98</v>
      </c>
      <c r="C1038" s="26">
        <v>116524964.19</v>
      </c>
      <c r="D1038" s="22"/>
      <c r="E1038" s="22"/>
    </row>
    <row r="1039" spans="1:5" x14ac:dyDescent="0.2">
      <c r="A1039" s="23" t="s">
        <v>1035</v>
      </c>
      <c r="B1039" s="26">
        <v>480.2</v>
      </c>
      <c r="C1039" s="26">
        <v>116092691.88</v>
      </c>
      <c r="D1039" s="22"/>
      <c r="E1039" s="22"/>
    </row>
    <row r="1040" spans="1:5" x14ac:dyDescent="0.2">
      <c r="A1040" s="23" t="s">
        <v>1036</v>
      </c>
      <c r="B1040" s="26">
        <v>489.22</v>
      </c>
      <c r="C1040" s="26">
        <v>118274663.48999999</v>
      </c>
      <c r="D1040" s="22"/>
      <c r="E1040" s="22"/>
    </row>
    <row r="1041" spans="1:5" x14ac:dyDescent="0.2">
      <c r="A1041" s="23" t="s">
        <v>1037</v>
      </c>
      <c r="B1041" s="26">
        <v>492.58</v>
      </c>
      <c r="C1041" s="26">
        <v>119706797.26000001</v>
      </c>
      <c r="D1041" s="22"/>
      <c r="E1041" s="22"/>
    </row>
    <row r="1042" spans="1:5" x14ac:dyDescent="0.2">
      <c r="A1042" s="23" t="s">
        <v>1038</v>
      </c>
      <c r="B1042" s="26">
        <v>489.87</v>
      </c>
      <c r="C1042" s="26">
        <v>119187148.7</v>
      </c>
      <c r="D1042" s="22"/>
      <c r="E1042" s="22"/>
    </row>
    <row r="1043" spans="1:5" x14ac:dyDescent="0.2">
      <c r="A1043" s="23" t="s">
        <v>1039</v>
      </c>
      <c r="B1043" s="26">
        <v>489.42</v>
      </c>
      <c r="C1043" s="26">
        <v>119064986.06999999</v>
      </c>
      <c r="D1043" s="22"/>
      <c r="E1043" s="22"/>
    </row>
    <row r="1044" spans="1:5" x14ac:dyDescent="0.2">
      <c r="A1044" s="23" t="s">
        <v>1040</v>
      </c>
      <c r="B1044" s="26">
        <v>488.89</v>
      </c>
      <c r="C1044" s="26">
        <v>118936190.56999999</v>
      </c>
      <c r="D1044" s="22"/>
      <c r="E1044" s="22"/>
    </row>
    <row r="1045" spans="1:5" x14ac:dyDescent="0.2">
      <c r="A1045" s="23" t="s">
        <v>1041</v>
      </c>
      <c r="B1045" s="26">
        <v>487.7</v>
      </c>
      <c r="C1045" s="26">
        <v>118811134.88</v>
      </c>
      <c r="D1045" s="22"/>
      <c r="E1045" s="22"/>
    </row>
    <row r="1046" spans="1:5" x14ac:dyDescent="0.2">
      <c r="A1046" s="23" t="s">
        <v>1042</v>
      </c>
      <c r="B1046" s="26">
        <v>481.92</v>
      </c>
      <c r="C1046" s="26">
        <v>117609463.06</v>
      </c>
      <c r="D1046" s="22"/>
      <c r="E1046" s="22"/>
    </row>
    <row r="1047" spans="1:5" x14ac:dyDescent="0.2">
      <c r="A1047" s="23" t="s">
        <v>1043</v>
      </c>
      <c r="B1047" s="26">
        <v>484.36</v>
      </c>
      <c r="C1047" s="26">
        <v>118286358.37</v>
      </c>
      <c r="D1047" s="22"/>
      <c r="E1047" s="22"/>
    </row>
    <row r="1048" spans="1:5" x14ac:dyDescent="0.2">
      <c r="A1048" s="23" t="s">
        <v>1044</v>
      </c>
      <c r="B1048" s="26">
        <v>487</v>
      </c>
      <c r="C1048" s="26">
        <v>118958473.77</v>
      </c>
      <c r="D1048" s="22"/>
      <c r="E1048" s="22"/>
    </row>
    <row r="1049" spans="1:5" x14ac:dyDescent="0.2">
      <c r="A1049" s="23" t="s">
        <v>1045</v>
      </c>
      <c r="B1049" s="26">
        <v>482.53</v>
      </c>
      <c r="C1049" s="26">
        <v>118019931.54000001</v>
      </c>
      <c r="D1049" s="22"/>
      <c r="E1049" s="22"/>
    </row>
    <row r="1050" spans="1:5" x14ac:dyDescent="0.2">
      <c r="A1050" s="23" t="s">
        <v>1046</v>
      </c>
      <c r="B1050" s="26">
        <v>478.16</v>
      </c>
      <c r="C1050" s="26">
        <v>116974251.81999999</v>
      </c>
      <c r="D1050" s="22"/>
      <c r="E1050" s="22"/>
    </row>
    <row r="1051" spans="1:5" x14ac:dyDescent="0.2">
      <c r="A1051" s="23" t="s">
        <v>1047</v>
      </c>
      <c r="B1051" s="26">
        <v>472.92</v>
      </c>
      <c r="C1051" s="26">
        <v>115765268.23</v>
      </c>
      <c r="D1051" s="22"/>
      <c r="E1051" s="22"/>
    </row>
    <row r="1052" spans="1:5" x14ac:dyDescent="0.2">
      <c r="A1052" s="23" t="s">
        <v>1048</v>
      </c>
      <c r="B1052" s="26">
        <v>469.09</v>
      </c>
      <c r="C1052" s="26">
        <v>115289816.83</v>
      </c>
      <c r="D1052" s="22"/>
      <c r="E1052" s="22"/>
    </row>
    <row r="1053" spans="1:5" x14ac:dyDescent="0.2">
      <c r="A1053" s="23" t="s">
        <v>1049</v>
      </c>
      <c r="B1053" s="26">
        <v>459.1</v>
      </c>
      <c r="C1053" s="26">
        <v>112814055.67</v>
      </c>
      <c r="D1053" s="22"/>
      <c r="E1053" s="22"/>
    </row>
    <row r="1054" spans="1:5" x14ac:dyDescent="0.2">
      <c r="A1054" s="23" t="s">
        <v>1050</v>
      </c>
      <c r="B1054" s="26">
        <v>457.8</v>
      </c>
      <c r="C1054" s="26">
        <v>112587805.51000001</v>
      </c>
      <c r="D1054" s="22"/>
      <c r="E1054" s="22"/>
    </row>
    <row r="1055" spans="1:5" x14ac:dyDescent="0.2">
      <c r="A1055" s="23" t="s">
        <v>1051</v>
      </c>
      <c r="B1055" s="26">
        <v>456.89</v>
      </c>
      <c r="C1055" s="26">
        <v>112363767.70999999</v>
      </c>
      <c r="D1055" s="22"/>
      <c r="E1055" s="22"/>
    </row>
    <row r="1056" spans="1:5" x14ac:dyDescent="0.2">
      <c r="A1056" s="23" t="s">
        <v>1052</v>
      </c>
      <c r="B1056" s="26">
        <v>442.05</v>
      </c>
      <c r="C1056" s="26">
        <v>108692335.81</v>
      </c>
      <c r="D1056" s="22"/>
      <c r="E1056" s="22"/>
    </row>
    <row r="1057" spans="1:5" x14ac:dyDescent="0.2">
      <c r="A1057" s="23" t="s">
        <v>1053</v>
      </c>
      <c r="B1057" s="26">
        <v>442.09</v>
      </c>
      <c r="C1057" s="26">
        <v>108574201.84</v>
      </c>
      <c r="D1057" s="22"/>
      <c r="E1057" s="22"/>
    </row>
    <row r="1058" spans="1:5" x14ac:dyDescent="0.2">
      <c r="A1058" s="23" t="s">
        <v>1054</v>
      </c>
      <c r="B1058" s="26">
        <v>443.35</v>
      </c>
      <c r="C1058" s="26">
        <v>108861610.25</v>
      </c>
      <c r="D1058" s="22"/>
      <c r="E1058" s="22"/>
    </row>
    <row r="1059" spans="1:5" x14ac:dyDescent="0.2">
      <c r="A1059" s="23" t="s">
        <v>1055</v>
      </c>
      <c r="B1059" s="26">
        <v>443.49</v>
      </c>
      <c r="C1059" s="26">
        <v>108897768.65000001</v>
      </c>
      <c r="D1059" s="22"/>
      <c r="E1059" s="22"/>
    </row>
    <row r="1060" spans="1:5" x14ac:dyDescent="0.2">
      <c r="A1060" s="23" t="s">
        <v>1056</v>
      </c>
      <c r="B1060" s="26">
        <v>440.84</v>
      </c>
      <c r="C1060" s="26">
        <v>108389627.06999999</v>
      </c>
      <c r="D1060" s="22"/>
      <c r="E1060" s="22"/>
    </row>
    <row r="1061" spans="1:5" x14ac:dyDescent="0.2">
      <c r="A1061" s="23" t="s">
        <v>1057</v>
      </c>
      <c r="B1061" s="26">
        <v>443.24</v>
      </c>
      <c r="C1061" s="26">
        <v>108979048.55</v>
      </c>
      <c r="D1061" s="22"/>
      <c r="E1061" s="22"/>
    </row>
    <row r="1062" spans="1:5" x14ac:dyDescent="0.2">
      <c r="A1062" s="23" t="s">
        <v>1058</v>
      </c>
      <c r="B1062" s="26">
        <v>444.67</v>
      </c>
      <c r="C1062" s="26">
        <v>109312916.69</v>
      </c>
      <c r="D1062" s="22"/>
      <c r="E1062" s="22"/>
    </row>
    <row r="1063" spans="1:5" x14ac:dyDescent="0.2">
      <c r="A1063" s="23" t="s">
        <v>1059</v>
      </c>
      <c r="B1063" s="26">
        <v>447.39</v>
      </c>
      <c r="C1063" s="26">
        <v>110628442.53</v>
      </c>
      <c r="D1063" s="22"/>
      <c r="E1063" s="22"/>
    </row>
    <row r="1064" spans="1:5" x14ac:dyDescent="0.2">
      <c r="A1064" s="23" t="s">
        <v>1060</v>
      </c>
      <c r="B1064" s="26">
        <v>450.8</v>
      </c>
      <c r="C1064" s="26">
        <v>111467405.16</v>
      </c>
      <c r="D1064" s="22"/>
      <c r="E1064" s="22"/>
    </row>
    <row r="1065" spans="1:5" x14ac:dyDescent="0.2">
      <c r="A1065" s="23" t="s">
        <v>1061</v>
      </c>
      <c r="B1065" s="26">
        <v>446.88</v>
      </c>
      <c r="C1065" s="26">
        <v>110675143.70999999</v>
      </c>
      <c r="D1065" s="22"/>
      <c r="E1065" s="22"/>
    </row>
    <row r="1066" spans="1:5" x14ac:dyDescent="0.2">
      <c r="A1066" s="23" t="s">
        <v>1062</v>
      </c>
      <c r="B1066" s="26">
        <v>442.11</v>
      </c>
      <c r="C1066" s="26">
        <v>109542905.45</v>
      </c>
      <c r="D1066" s="22"/>
      <c r="E1066" s="22"/>
    </row>
    <row r="1067" spans="1:5" x14ac:dyDescent="0.2">
      <c r="A1067" s="23" t="s">
        <v>1063</v>
      </c>
      <c r="B1067" s="26">
        <v>445.29</v>
      </c>
      <c r="C1067" s="26">
        <v>110326552.59999999</v>
      </c>
      <c r="D1067" s="22"/>
      <c r="E1067" s="22"/>
    </row>
    <row r="1068" spans="1:5" x14ac:dyDescent="0.2">
      <c r="A1068" s="23" t="s">
        <v>1064</v>
      </c>
      <c r="B1068" s="26">
        <v>444.85</v>
      </c>
      <c r="C1068" s="26">
        <v>110215545.20999999</v>
      </c>
      <c r="D1068" s="22"/>
      <c r="E1068" s="22"/>
    </row>
    <row r="1069" spans="1:5" x14ac:dyDescent="0.2">
      <c r="A1069" s="23" t="s">
        <v>1065</v>
      </c>
      <c r="B1069" s="26">
        <v>444.28</v>
      </c>
      <c r="C1069" s="26">
        <v>109920181.13</v>
      </c>
      <c r="D1069" s="22"/>
      <c r="E1069" s="22"/>
    </row>
    <row r="1070" spans="1:5" x14ac:dyDescent="0.2">
      <c r="A1070" s="23" t="s">
        <v>1066</v>
      </c>
      <c r="B1070" s="26">
        <v>442.94</v>
      </c>
      <c r="C1070" s="26">
        <v>109614940.67</v>
      </c>
      <c r="D1070" s="22"/>
      <c r="E1070" s="22"/>
    </row>
    <row r="1071" spans="1:5" x14ac:dyDescent="0.2">
      <c r="A1071" s="23" t="s">
        <v>1067</v>
      </c>
      <c r="B1071" s="26">
        <v>440.01</v>
      </c>
      <c r="C1071" s="26">
        <v>108901446.76000001</v>
      </c>
      <c r="D1071" s="22"/>
      <c r="E1071" s="22"/>
    </row>
    <row r="1072" spans="1:5" x14ac:dyDescent="0.2">
      <c r="A1072" s="23" t="s">
        <v>1068</v>
      </c>
      <c r="B1072" s="26">
        <v>436.28</v>
      </c>
      <c r="C1072" s="26">
        <v>108095886</v>
      </c>
      <c r="D1072" s="22"/>
      <c r="E1072" s="22"/>
    </row>
    <row r="1073" spans="1:5" x14ac:dyDescent="0.2">
      <c r="A1073" s="23" t="s">
        <v>1069</v>
      </c>
      <c r="B1073" s="26">
        <v>440.06</v>
      </c>
      <c r="C1073" s="26">
        <v>109031837.45</v>
      </c>
      <c r="D1073" s="22"/>
      <c r="E1073" s="22"/>
    </row>
    <row r="1074" spans="1:5" x14ac:dyDescent="0.2">
      <c r="A1074" s="23" t="s">
        <v>1070</v>
      </c>
      <c r="B1074" s="26">
        <v>440.46</v>
      </c>
      <c r="C1074" s="26">
        <v>109189292.62</v>
      </c>
      <c r="D1074" s="22"/>
      <c r="E1074" s="22"/>
    </row>
    <row r="1075" spans="1:5" x14ac:dyDescent="0.2">
      <c r="A1075" s="23" t="s">
        <v>1071</v>
      </c>
      <c r="B1075" s="26">
        <v>436.49</v>
      </c>
      <c r="C1075" s="26">
        <v>108209200.28</v>
      </c>
      <c r="D1075" s="22"/>
      <c r="E1075" s="22"/>
    </row>
    <row r="1076" spans="1:5" x14ac:dyDescent="0.2">
      <c r="A1076" s="23" t="s">
        <v>1072</v>
      </c>
      <c r="B1076" s="26">
        <v>439.08</v>
      </c>
      <c r="C1076" s="26">
        <v>108870823.23</v>
      </c>
      <c r="D1076" s="22"/>
      <c r="E1076" s="22"/>
    </row>
    <row r="1077" spans="1:5" x14ac:dyDescent="0.2">
      <c r="A1077" s="23" t="s">
        <v>1073</v>
      </c>
      <c r="B1077" s="26">
        <v>435.37</v>
      </c>
      <c r="C1077" s="26">
        <v>107953980.06999999</v>
      </c>
      <c r="D1077" s="22"/>
      <c r="E1077" s="22"/>
    </row>
    <row r="1078" spans="1:5" x14ac:dyDescent="0.2">
      <c r="A1078" s="23" t="s">
        <v>1074</v>
      </c>
      <c r="B1078" s="26">
        <v>431.56</v>
      </c>
      <c r="C1078" s="26">
        <v>106949391.52</v>
      </c>
      <c r="D1078" s="22"/>
      <c r="E1078" s="22"/>
    </row>
    <row r="1079" spans="1:5" x14ac:dyDescent="0.2">
      <c r="A1079" s="23" t="s">
        <v>1075</v>
      </c>
      <c r="B1079" s="26">
        <v>431.27</v>
      </c>
      <c r="C1079" s="26">
        <v>106867407.20999999</v>
      </c>
      <c r="D1079" s="22"/>
      <c r="E1079" s="22"/>
    </row>
    <row r="1080" spans="1:5" x14ac:dyDescent="0.2">
      <c r="A1080" s="23" t="s">
        <v>1076</v>
      </c>
      <c r="B1080" s="26">
        <v>435.95</v>
      </c>
      <c r="C1080" s="26">
        <v>108027104.95</v>
      </c>
      <c r="D1080" s="22"/>
      <c r="E1080" s="22"/>
    </row>
    <row r="1081" spans="1:5" x14ac:dyDescent="0.2">
      <c r="A1081" s="23" t="s">
        <v>1077</v>
      </c>
      <c r="B1081" s="26">
        <v>440.23</v>
      </c>
      <c r="C1081" s="26">
        <v>108829093.67</v>
      </c>
      <c r="D1081" s="22"/>
      <c r="E1081" s="22"/>
    </row>
    <row r="1082" spans="1:5" x14ac:dyDescent="0.2">
      <c r="A1082" s="23" t="s">
        <v>1078</v>
      </c>
      <c r="B1082" s="26">
        <v>439.8</v>
      </c>
      <c r="C1082" s="26">
        <v>108722839.20999999</v>
      </c>
      <c r="D1082" s="22"/>
      <c r="E1082" s="22"/>
    </row>
    <row r="1083" spans="1:5" x14ac:dyDescent="0.2">
      <c r="A1083" s="23" t="s">
        <v>1079</v>
      </c>
      <c r="B1083" s="26">
        <v>432.69</v>
      </c>
      <c r="C1083" s="26">
        <v>106963349.43000001</v>
      </c>
      <c r="D1083" s="22"/>
      <c r="E1083" s="22"/>
    </row>
    <row r="1084" spans="1:5" x14ac:dyDescent="0.2">
      <c r="A1084" s="23" t="s">
        <v>1080</v>
      </c>
      <c r="B1084" s="26">
        <v>427.48</v>
      </c>
      <c r="C1084" s="26">
        <v>105624897.34</v>
      </c>
      <c r="D1084" s="22"/>
      <c r="E1084" s="22"/>
    </row>
    <row r="1085" spans="1:5" x14ac:dyDescent="0.2">
      <c r="A1085" s="23" t="s">
        <v>1081</v>
      </c>
      <c r="B1085" s="26">
        <v>427.24</v>
      </c>
      <c r="C1085" s="26">
        <v>105670248.75</v>
      </c>
      <c r="D1085" s="22"/>
      <c r="E1085" s="22"/>
    </row>
    <row r="1086" spans="1:5" x14ac:dyDescent="0.2">
      <c r="A1086" s="23" t="s">
        <v>1082</v>
      </c>
      <c r="B1086" s="26">
        <v>430.22</v>
      </c>
      <c r="C1086" s="26">
        <v>106747277.37</v>
      </c>
      <c r="D1086" s="22"/>
      <c r="E1086" s="22"/>
    </row>
    <row r="1087" spans="1:5" x14ac:dyDescent="0.2">
      <c r="A1087" s="23" t="s">
        <v>1083</v>
      </c>
      <c r="B1087" s="26">
        <v>426.79</v>
      </c>
      <c r="C1087" s="26">
        <v>106104099.09999999</v>
      </c>
      <c r="D1087" s="22"/>
      <c r="E1087" s="22"/>
    </row>
    <row r="1088" spans="1:5" x14ac:dyDescent="0.2">
      <c r="A1088" s="23" t="s">
        <v>1084</v>
      </c>
      <c r="B1088" s="26">
        <v>424.75</v>
      </c>
      <c r="C1088" s="26">
        <v>105588788.08</v>
      </c>
      <c r="D1088" s="22"/>
      <c r="E1088" s="22"/>
    </row>
    <row r="1089" spans="1:5" x14ac:dyDescent="0.2">
      <c r="A1089" s="23" t="s">
        <v>1085</v>
      </c>
      <c r="B1089" s="26">
        <v>423.28</v>
      </c>
      <c r="C1089" s="26">
        <v>105192836.56</v>
      </c>
      <c r="D1089" s="22"/>
      <c r="E1089" s="22"/>
    </row>
    <row r="1090" spans="1:5" x14ac:dyDescent="0.2">
      <c r="A1090" s="23" t="s">
        <v>1086</v>
      </c>
      <c r="B1090" s="26">
        <v>427.59</v>
      </c>
      <c r="C1090" s="26">
        <v>106308509.29000001</v>
      </c>
      <c r="D1090" s="22"/>
      <c r="E1090" s="22"/>
    </row>
    <row r="1091" spans="1:5" x14ac:dyDescent="0.2">
      <c r="A1091" s="23" t="s">
        <v>1087</v>
      </c>
      <c r="B1091" s="26">
        <v>430.38</v>
      </c>
      <c r="C1091" s="26">
        <v>107001148.26000001</v>
      </c>
      <c r="D1091" s="22"/>
      <c r="E1091" s="22"/>
    </row>
    <row r="1092" spans="1:5" x14ac:dyDescent="0.2">
      <c r="A1092" s="23" t="s">
        <v>1088</v>
      </c>
      <c r="B1092" s="26">
        <v>428.31</v>
      </c>
      <c r="C1092" s="26">
        <v>106491110.61</v>
      </c>
      <c r="D1092" s="22"/>
      <c r="E1092" s="22"/>
    </row>
    <row r="1093" spans="1:5" x14ac:dyDescent="0.2">
      <c r="A1093" s="23" t="s">
        <v>1089</v>
      </c>
      <c r="B1093" s="26">
        <v>434.86</v>
      </c>
      <c r="C1093" s="26">
        <v>108047086.44</v>
      </c>
      <c r="D1093" s="22"/>
      <c r="E1093" s="22"/>
    </row>
    <row r="1094" spans="1:5" x14ac:dyDescent="0.2">
      <c r="A1094" s="23" t="s">
        <v>1090</v>
      </c>
      <c r="B1094" s="26">
        <v>445.92</v>
      </c>
      <c r="C1094" s="26">
        <v>110809451.84999999</v>
      </c>
      <c r="D1094" s="22"/>
      <c r="E1094" s="22"/>
    </row>
    <row r="1095" spans="1:5" x14ac:dyDescent="0.2">
      <c r="A1095" s="23" t="s">
        <v>1091</v>
      </c>
      <c r="B1095" s="26">
        <v>447.95</v>
      </c>
      <c r="C1095" s="26">
        <v>111316171.91</v>
      </c>
      <c r="D1095" s="22"/>
      <c r="E1095" s="22"/>
    </row>
    <row r="1096" spans="1:5" x14ac:dyDescent="0.2">
      <c r="A1096" s="23" t="s">
        <v>1092</v>
      </c>
      <c r="B1096" s="26">
        <v>441.96</v>
      </c>
      <c r="C1096" s="26">
        <v>109822277.76000001</v>
      </c>
      <c r="D1096" s="22"/>
      <c r="E1096" s="22"/>
    </row>
    <row r="1097" spans="1:5" x14ac:dyDescent="0.2">
      <c r="A1097" s="23" t="s">
        <v>1093</v>
      </c>
      <c r="B1097" s="26">
        <v>440.44</v>
      </c>
      <c r="C1097" s="26">
        <v>109431032.44</v>
      </c>
      <c r="D1097" s="22"/>
      <c r="E1097" s="22"/>
    </row>
    <row r="1098" spans="1:5" x14ac:dyDescent="0.2">
      <c r="A1098" s="23" t="s">
        <v>1094</v>
      </c>
      <c r="B1098" s="26">
        <v>443.02</v>
      </c>
      <c r="C1098" s="26">
        <v>109876277.77</v>
      </c>
      <c r="D1098" s="22"/>
      <c r="E1098" s="22"/>
    </row>
    <row r="1099" spans="1:5" x14ac:dyDescent="0.2">
      <c r="A1099" s="23" t="s">
        <v>1095</v>
      </c>
      <c r="B1099" s="26">
        <v>441.74</v>
      </c>
      <c r="C1099" s="26">
        <v>109546095.73999999</v>
      </c>
      <c r="D1099" s="22"/>
      <c r="E1099" s="22"/>
    </row>
    <row r="1100" spans="1:5" x14ac:dyDescent="0.2">
      <c r="A1100" s="23" t="s">
        <v>1096</v>
      </c>
      <c r="B1100" s="26">
        <v>439.86</v>
      </c>
      <c r="C1100" s="26">
        <v>109079196.59</v>
      </c>
      <c r="D1100" s="22"/>
      <c r="E1100" s="22"/>
    </row>
    <row r="1101" spans="1:5" x14ac:dyDescent="0.2">
      <c r="A1101" s="23" t="s">
        <v>1097</v>
      </c>
      <c r="B1101" s="26">
        <v>443.75</v>
      </c>
      <c r="C1101" s="26">
        <v>110051292.89</v>
      </c>
      <c r="D1101" s="22"/>
      <c r="E1101" s="22"/>
    </row>
    <row r="1102" spans="1:5" x14ac:dyDescent="0.2">
      <c r="A1102" s="23" t="s">
        <v>1098</v>
      </c>
      <c r="B1102" s="26">
        <v>453.52</v>
      </c>
      <c r="C1102" s="26">
        <v>112473106.34</v>
      </c>
      <c r="D1102" s="22"/>
      <c r="E1102" s="22"/>
    </row>
    <row r="1103" spans="1:5" x14ac:dyDescent="0.2">
      <c r="A1103" s="23" t="s">
        <v>1099</v>
      </c>
      <c r="B1103" s="26">
        <v>457.01</v>
      </c>
      <c r="C1103" s="26">
        <v>113328461.2</v>
      </c>
      <c r="D1103" s="22"/>
      <c r="E1103" s="22"/>
    </row>
    <row r="1104" spans="1:5" x14ac:dyDescent="0.2">
      <c r="A1104" s="23" t="s">
        <v>1100</v>
      </c>
      <c r="B1104" s="26">
        <v>465.66</v>
      </c>
      <c r="C1104" s="26">
        <v>115520744.43000001</v>
      </c>
      <c r="D1104" s="22"/>
      <c r="E1104" s="22"/>
    </row>
    <row r="1105" spans="1:5" x14ac:dyDescent="0.2">
      <c r="A1105" s="23" t="s">
        <v>1101</v>
      </c>
      <c r="B1105" s="26">
        <v>469.99</v>
      </c>
      <c r="C1105" s="26">
        <v>116584278.34999999</v>
      </c>
      <c r="D1105" s="22"/>
      <c r="E1105" s="22"/>
    </row>
    <row r="1106" spans="1:5" x14ac:dyDescent="0.2">
      <c r="A1106" s="23" t="s">
        <v>1102</v>
      </c>
      <c r="B1106" s="26">
        <v>471.83</v>
      </c>
      <c r="C1106" s="26">
        <v>117053418.98</v>
      </c>
      <c r="D1106" s="22"/>
      <c r="E1106" s="22"/>
    </row>
    <row r="1107" spans="1:5" x14ac:dyDescent="0.2">
      <c r="A1107" s="23" t="s">
        <v>1103</v>
      </c>
      <c r="B1107" s="26">
        <v>476.33</v>
      </c>
      <c r="C1107" s="26">
        <v>118142744.15000001</v>
      </c>
      <c r="D1107" s="22"/>
      <c r="E1107" s="22"/>
    </row>
    <row r="1108" spans="1:5" x14ac:dyDescent="0.2">
      <c r="A1108" s="23" t="s">
        <v>1104</v>
      </c>
      <c r="B1108" s="26">
        <v>472.59</v>
      </c>
      <c r="C1108" s="26">
        <v>117215639.40000001</v>
      </c>
      <c r="D1108" s="22"/>
      <c r="E1108" s="22"/>
    </row>
    <row r="1109" spans="1:5" x14ac:dyDescent="0.2">
      <c r="A1109" s="23" t="s">
        <v>1105</v>
      </c>
      <c r="B1109" s="26">
        <v>469.5</v>
      </c>
      <c r="C1109" s="26">
        <v>116431249.63</v>
      </c>
      <c r="D1109" s="22"/>
      <c r="E1109" s="22"/>
    </row>
    <row r="1110" spans="1:5" x14ac:dyDescent="0.2">
      <c r="A1110" s="23" t="s">
        <v>1106</v>
      </c>
      <c r="B1110" s="26">
        <v>471.89</v>
      </c>
      <c r="C1110" s="26">
        <v>117019160.40000001</v>
      </c>
      <c r="D1110" s="22"/>
      <c r="E1110" s="22"/>
    </row>
    <row r="1111" spans="1:5" x14ac:dyDescent="0.2">
      <c r="A1111" s="23" t="s">
        <v>1107</v>
      </c>
      <c r="B1111" s="26">
        <v>473.73</v>
      </c>
      <c r="C1111" s="26">
        <v>117432808.2</v>
      </c>
      <c r="D1111" s="22"/>
      <c r="E1111" s="22"/>
    </row>
    <row r="1112" spans="1:5" x14ac:dyDescent="0.2">
      <c r="A1112" s="23" t="s">
        <v>1108</v>
      </c>
      <c r="B1112" s="26">
        <v>479.07</v>
      </c>
      <c r="C1112" s="26">
        <v>118756444.48999999</v>
      </c>
      <c r="D1112" s="22"/>
      <c r="E1112" s="22"/>
    </row>
    <row r="1113" spans="1:5" x14ac:dyDescent="0.2">
      <c r="A1113" s="23" t="s">
        <v>1109</v>
      </c>
      <c r="B1113" s="26">
        <v>478.63</v>
      </c>
      <c r="C1113" s="26">
        <v>118693876.78</v>
      </c>
      <c r="D1113" s="22"/>
      <c r="E1113" s="22"/>
    </row>
    <row r="1114" spans="1:5" x14ac:dyDescent="0.2">
      <c r="A1114" s="23" t="s">
        <v>1110</v>
      </c>
      <c r="B1114" s="26">
        <v>484.08</v>
      </c>
      <c r="C1114" s="26">
        <v>120038527.94</v>
      </c>
      <c r="D1114" s="22"/>
      <c r="E1114" s="22"/>
    </row>
    <row r="1115" spans="1:5" x14ac:dyDescent="0.2">
      <c r="A1115" s="23" t="s">
        <v>1111</v>
      </c>
      <c r="B1115" s="26">
        <v>483.2</v>
      </c>
      <c r="C1115" s="26">
        <v>119972383.06999999</v>
      </c>
      <c r="D1115" s="22"/>
      <c r="E1115" s="22"/>
    </row>
    <row r="1116" spans="1:5" x14ac:dyDescent="0.2">
      <c r="A1116" s="23" t="s">
        <v>1112</v>
      </c>
      <c r="B1116" s="26">
        <v>485.3</v>
      </c>
      <c r="C1116" s="26">
        <v>120552332.55</v>
      </c>
      <c r="D1116" s="22"/>
      <c r="E1116" s="22"/>
    </row>
    <row r="1117" spans="1:5" x14ac:dyDescent="0.2">
      <c r="A1117" s="23" t="s">
        <v>1113</v>
      </c>
      <c r="B1117" s="26">
        <v>481.85</v>
      </c>
      <c r="C1117" s="26">
        <v>119647030.29000001</v>
      </c>
      <c r="D1117" s="22"/>
      <c r="E1117" s="22"/>
    </row>
    <row r="1118" spans="1:5" x14ac:dyDescent="0.2">
      <c r="A1118" s="23" t="s">
        <v>1114</v>
      </c>
      <c r="B1118" s="26">
        <v>488.49</v>
      </c>
      <c r="C1118" s="26">
        <v>121383408.78</v>
      </c>
      <c r="D1118" s="22"/>
      <c r="E1118" s="22"/>
    </row>
    <row r="1119" spans="1:5" x14ac:dyDescent="0.2">
      <c r="A1119" s="23" t="s">
        <v>1115</v>
      </c>
      <c r="B1119" s="26">
        <v>490.03</v>
      </c>
      <c r="C1119" s="26">
        <v>117090479.65000001</v>
      </c>
      <c r="D1119" s="22"/>
      <c r="E1119" s="22"/>
    </row>
    <row r="1120" spans="1:5" x14ac:dyDescent="0.2">
      <c r="A1120" s="23" t="s">
        <v>1116</v>
      </c>
      <c r="B1120" s="26">
        <v>486.08</v>
      </c>
      <c r="C1120" s="26">
        <v>116126580.78</v>
      </c>
      <c r="D1120" s="22"/>
      <c r="E1120" s="22"/>
    </row>
    <row r="1121" spans="1:5" x14ac:dyDescent="0.2">
      <c r="A1121" s="23" t="s">
        <v>1117</v>
      </c>
      <c r="B1121" s="26">
        <v>480.69</v>
      </c>
      <c r="C1121" s="26">
        <v>114799914.03</v>
      </c>
      <c r="D1121" s="22"/>
      <c r="E1121" s="22"/>
    </row>
    <row r="1122" spans="1:5" x14ac:dyDescent="0.2">
      <c r="A1122" s="23" t="s">
        <v>1118</v>
      </c>
      <c r="B1122" s="26">
        <v>477.39</v>
      </c>
      <c r="C1122" s="26">
        <v>114208178.45999999</v>
      </c>
      <c r="D1122" s="22"/>
      <c r="E1122" s="22"/>
    </row>
    <row r="1123" spans="1:5" x14ac:dyDescent="0.2">
      <c r="A1123" s="23" t="s">
        <v>1119</v>
      </c>
      <c r="B1123" s="26">
        <v>477.31</v>
      </c>
      <c r="C1123" s="26">
        <v>114184679.76000001</v>
      </c>
      <c r="D1123" s="22"/>
      <c r="E1123" s="22"/>
    </row>
    <row r="1124" spans="1:5" x14ac:dyDescent="0.2">
      <c r="A1124" s="23" t="s">
        <v>1120</v>
      </c>
      <c r="B1124" s="26">
        <v>489.46</v>
      </c>
      <c r="C1124" s="26">
        <v>117084062.83</v>
      </c>
      <c r="D1124" s="22"/>
      <c r="E1124" s="22"/>
    </row>
    <row r="1125" spans="1:5" x14ac:dyDescent="0.2">
      <c r="A1125" s="23" t="s">
        <v>1121</v>
      </c>
      <c r="B1125" s="26">
        <v>486.39</v>
      </c>
      <c r="C1125" s="26">
        <v>116349534.76000001</v>
      </c>
      <c r="D1125" s="22"/>
      <c r="E1125" s="22"/>
    </row>
    <row r="1126" spans="1:5" x14ac:dyDescent="0.2">
      <c r="A1126" s="23" t="s">
        <v>1122</v>
      </c>
      <c r="B1126" s="26">
        <v>492.71</v>
      </c>
      <c r="C1126" s="26">
        <v>117859404.28</v>
      </c>
      <c r="D1126" s="22"/>
      <c r="E1126" s="22"/>
    </row>
    <row r="1127" spans="1:5" x14ac:dyDescent="0.2">
      <c r="A1127" s="23" t="s">
        <v>1123</v>
      </c>
      <c r="B1127" s="26">
        <v>489.23</v>
      </c>
      <c r="C1127" s="26">
        <v>116987948.87</v>
      </c>
      <c r="D1127" s="22"/>
      <c r="E1127" s="22"/>
    </row>
    <row r="1128" spans="1:5" x14ac:dyDescent="0.2">
      <c r="A1128" s="23" t="s">
        <v>1124</v>
      </c>
      <c r="B1128" s="26">
        <v>494.82</v>
      </c>
      <c r="C1128" s="26">
        <v>118123578.53</v>
      </c>
      <c r="D1128" s="22"/>
      <c r="E1128" s="22"/>
    </row>
    <row r="1129" spans="1:5" x14ac:dyDescent="0.2">
      <c r="A1129" s="23" t="s">
        <v>1125</v>
      </c>
      <c r="B1129" s="26">
        <v>505.18</v>
      </c>
      <c r="C1129" s="26">
        <v>120384839.86</v>
      </c>
      <c r="D1129" s="22"/>
      <c r="E1129" s="22"/>
    </row>
    <row r="1130" spans="1:5" x14ac:dyDescent="0.2">
      <c r="A1130" s="23" t="s">
        <v>1126</v>
      </c>
      <c r="B1130" s="26">
        <v>503.15</v>
      </c>
      <c r="C1130" s="26">
        <v>119823825.61</v>
      </c>
      <c r="D1130" s="22"/>
      <c r="E1130" s="22"/>
    </row>
    <row r="1131" spans="1:5" x14ac:dyDescent="0.2">
      <c r="A1131" s="23" t="s">
        <v>1127</v>
      </c>
      <c r="B1131" s="26">
        <v>496.43</v>
      </c>
      <c r="C1131" s="26">
        <v>118214259.38</v>
      </c>
      <c r="D1131" s="22"/>
      <c r="E1131" s="22"/>
    </row>
    <row r="1132" spans="1:5" x14ac:dyDescent="0.2">
      <c r="A1132" s="23" t="s">
        <v>1128</v>
      </c>
      <c r="B1132" s="26">
        <v>474.63</v>
      </c>
      <c r="C1132" s="26">
        <v>113044855.51000001</v>
      </c>
      <c r="D1132" s="22"/>
      <c r="E1132" s="22"/>
    </row>
    <row r="1133" spans="1:5" x14ac:dyDescent="0.2">
      <c r="A1133" s="23" t="s">
        <v>1129</v>
      </c>
      <c r="B1133" s="26">
        <v>478.9</v>
      </c>
      <c r="C1133" s="26">
        <v>114049644.95</v>
      </c>
      <c r="D1133" s="22"/>
      <c r="E1133" s="22"/>
    </row>
    <row r="1134" spans="1:5" x14ac:dyDescent="0.2">
      <c r="A1134" s="23" t="s">
        <v>1130</v>
      </c>
      <c r="B1134" s="26">
        <v>475.39</v>
      </c>
      <c r="C1134" s="26">
        <v>113212742.92</v>
      </c>
      <c r="D1134" s="22"/>
      <c r="E1134" s="22"/>
    </row>
    <row r="1135" spans="1:5" x14ac:dyDescent="0.2">
      <c r="A1135" s="23" t="s">
        <v>1131</v>
      </c>
      <c r="B1135" s="26">
        <v>468.2</v>
      </c>
      <c r="C1135" s="26">
        <v>111764113.7</v>
      </c>
      <c r="D1135" s="22"/>
      <c r="E1135" s="22"/>
    </row>
    <row r="1136" spans="1:5" x14ac:dyDescent="0.2">
      <c r="A1136" s="23" t="s">
        <v>1132</v>
      </c>
      <c r="B1136" s="26">
        <v>462.37</v>
      </c>
      <c r="C1136" s="26">
        <v>109837200.91</v>
      </c>
      <c r="D1136" s="22"/>
      <c r="E1136" s="22"/>
    </row>
    <row r="1137" spans="1:5" x14ac:dyDescent="0.2">
      <c r="A1137" s="23" t="s">
        <v>1133</v>
      </c>
      <c r="B1137" s="26">
        <v>452.82</v>
      </c>
      <c r="C1137" s="26">
        <v>107620435.16</v>
      </c>
      <c r="D1137" s="22"/>
      <c r="E1137" s="22"/>
    </row>
    <row r="1138" spans="1:5" x14ac:dyDescent="0.2">
      <c r="A1138" s="23" t="s">
        <v>1134</v>
      </c>
      <c r="B1138" s="26">
        <v>446.03</v>
      </c>
      <c r="C1138" s="26">
        <v>106028016.44</v>
      </c>
      <c r="D1138" s="22"/>
      <c r="E1138" s="22"/>
    </row>
    <row r="1139" spans="1:5" x14ac:dyDescent="0.2">
      <c r="A1139" s="23" t="s">
        <v>1135</v>
      </c>
      <c r="B1139" s="26">
        <v>448.83</v>
      </c>
      <c r="C1139" s="26">
        <v>106692426.81</v>
      </c>
      <c r="D1139" s="22"/>
      <c r="E1139" s="22"/>
    </row>
    <row r="1140" spans="1:5" x14ac:dyDescent="0.2">
      <c r="A1140" s="23" t="s">
        <v>1136</v>
      </c>
      <c r="B1140" s="26">
        <v>449.16</v>
      </c>
      <c r="C1140" s="26">
        <v>109100249.27</v>
      </c>
      <c r="D1140" s="22"/>
      <c r="E1140" s="22"/>
    </row>
    <row r="1141" spans="1:5" x14ac:dyDescent="0.2">
      <c r="A1141" s="23" t="s">
        <v>1137</v>
      </c>
      <c r="B1141" s="26">
        <v>446.96</v>
      </c>
      <c r="C1141" s="26">
        <v>112637167.37</v>
      </c>
      <c r="D1141" s="22"/>
      <c r="E1141" s="22"/>
    </row>
    <row r="1142" spans="1:5" x14ac:dyDescent="0.2">
      <c r="A1142" s="23" t="s">
        <v>1138</v>
      </c>
      <c r="B1142" s="26">
        <v>444.71</v>
      </c>
      <c r="C1142" s="26">
        <v>114754254.31999999</v>
      </c>
      <c r="D1142" s="22"/>
      <c r="E1142" s="22"/>
    </row>
    <row r="1143" spans="1:5" x14ac:dyDescent="0.2">
      <c r="A1143" s="23" t="s">
        <v>1139</v>
      </c>
      <c r="B1143" s="26">
        <v>441.87</v>
      </c>
      <c r="C1143" s="26">
        <v>119084534.03</v>
      </c>
      <c r="D1143" s="22"/>
      <c r="E1143" s="22"/>
    </row>
    <row r="1144" spans="1:5" x14ac:dyDescent="0.2">
      <c r="A1144" s="23" t="s">
        <v>1140</v>
      </c>
      <c r="B1144" s="26">
        <v>452.36</v>
      </c>
      <c r="C1144" s="26">
        <v>122559164.56999999</v>
      </c>
      <c r="D1144" s="22"/>
      <c r="E1144" s="22"/>
    </row>
    <row r="1145" spans="1:5" x14ac:dyDescent="0.2">
      <c r="A1145" s="23" t="s">
        <v>1141</v>
      </c>
      <c r="B1145" s="26">
        <v>457.23</v>
      </c>
      <c r="C1145" s="26">
        <v>123880880.73999999</v>
      </c>
      <c r="D1145" s="22"/>
      <c r="E1145" s="22"/>
    </row>
    <row r="1146" spans="1:5" x14ac:dyDescent="0.2">
      <c r="A1146" s="23" t="s">
        <v>1142</v>
      </c>
      <c r="B1146" s="26">
        <v>458.33</v>
      </c>
      <c r="C1146" s="26">
        <v>124180620.69</v>
      </c>
      <c r="D1146" s="22"/>
      <c r="E1146" s="22"/>
    </row>
    <row r="1147" spans="1:5" x14ac:dyDescent="0.2">
      <c r="A1147" s="23" t="s">
        <v>1143</v>
      </c>
      <c r="B1147" s="26">
        <v>462.26</v>
      </c>
      <c r="C1147" s="26">
        <v>125231313.02</v>
      </c>
      <c r="D1147" s="22"/>
      <c r="E1147" s="22"/>
    </row>
    <row r="1148" spans="1:5" x14ac:dyDescent="0.2">
      <c r="A1148" s="23" t="s">
        <v>1144</v>
      </c>
      <c r="B1148" s="26">
        <v>452.88</v>
      </c>
      <c r="C1148" s="26">
        <v>122729983.98999999</v>
      </c>
      <c r="D1148" s="22"/>
      <c r="E1148" s="22"/>
    </row>
    <row r="1149" spans="1:5" x14ac:dyDescent="0.2">
      <c r="A1149" s="23" t="s">
        <v>1145</v>
      </c>
      <c r="B1149" s="26">
        <v>455.56</v>
      </c>
      <c r="C1149" s="26">
        <v>123881454.68000001</v>
      </c>
      <c r="D1149" s="22"/>
      <c r="E1149" s="22"/>
    </row>
    <row r="1150" spans="1:5" x14ac:dyDescent="0.2">
      <c r="A1150" s="23" t="s">
        <v>1146</v>
      </c>
      <c r="B1150" s="26">
        <v>447.11</v>
      </c>
      <c r="C1150" s="26">
        <v>121573636.68000001</v>
      </c>
      <c r="D1150" s="22"/>
      <c r="E1150" s="22"/>
    </row>
    <row r="1151" spans="1:5" x14ac:dyDescent="0.2">
      <c r="A1151" s="23" t="s">
        <v>1147</v>
      </c>
      <c r="B1151" s="26">
        <v>451.68</v>
      </c>
      <c r="C1151" s="26">
        <v>122819389.42</v>
      </c>
      <c r="D1151" s="22"/>
      <c r="E1151" s="22"/>
    </row>
    <row r="1152" spans="1:5" x14ac:dyDescent="0.2">
      <c r="A1152" s="23" t="s">
        <v>1148</v>
      </c>
      <c r="B1152" s="26">
        <v>453.28</v>
      </c>
      <c r="C1152" s="26">
        <v>123262732.44</v>
      </c>
      <c r="D1152" s="22"/>
      <c r="E1152" s="22"/>
    </row>
    <row r="1153" spans="1:5" x14ac:dyDescent="0.2">
      <c r="A1153" s="23" t="s">
        <v>1149</v>
      </c>
      <c r="B1153" s="26">
        <v>455.76</v>
      </c>
      <c r="C1153" s="26">
        <v>123908274.33</v>
      </c>
      <c r="D1153" s="22"/>
      <c r="E1153" s="22"/>
    </row>
    <row r="1154" spans="1:5" x14ac:dyDescent="0.2">
      <c r="A1154" s="23" t="s">
        <v>1150</v>
      </c>
      <c r="B1154" s="26">
        <v>455.2</v>
      </c>
      <c r="C1154" s="26">
        <v>123731006.14</v>
      </c>
      <c r="D1154" s="22"/>
      <c r="E1154" s="22"/>
    </row>
    <row r="1155" spans="1:5" x14ac:dyDescent="0.2">
      <c r="A1155" s="23" t="s">
        <v>1151</v>
      </c>
      <c r="B1155" s="26">
        <v>453.37</v>
      </c>
      <c r="C1155" s="26">
        <v>123240002.64</v>
      </c>
      <c r="D1155" s="22"/>
      <c r="E1155" s="22"/>
    </row>
    <row r="1156" spans="1:5" x14ac:dyDescent="0.2">
      <c r="A1156" s="23" t="s">
        <v>1152</v>
      </c>
      <c r="B1156" s="26">
        <v>451.83</v>
      </c>
      <c r="C1156" s="26">
        <v>123921629.48999999</v>
      </c>
      <c r="D1156" s="22"/>
      <c r="E1156" s="22"/>
    </row>
    <row r="1157" spans="1:5" x14ac:dyDescent="0.2">
      <c r="A1157" s="23" t="s">
        <v>1153</v>
      </c>
      <c r="B1157" s="26">
        <v>458.08</v>
      </c>
      <c r="C1157" s="26">
        <v>125618508.29000001</v>
      </c>
      <c r="D1157" s="22"/>
      <c r="E1157" s="22"/>
    </row>
    <row r="1158" spans="1:5" x14ac:dyDescent="0.2">
      <c r="A1158" s="23" t="s">
        <v>1154</v>
      </c>
      <c r="B1158" s="26">
        <v>451.65</v>
      </c>
      <c r="C1158" s="26">
        <v>123856563.56999999</v>
      </c>
      <c r="D1158" s="22"/>
      <c r="E1158" s="22"/>
    </row>
    <row r="1159" spans="1:5" x14ac:dyDescent="0.2">
      <c r="A1159" s="23" t="s">
        <v>1155</v>
      </c>
      <c r="B1159" s="26">
        <v>450.92</v>
      </c>
      <c r="C1159" s="26">
        <v>123649909.70999999</v>
      </c>
      <c r="D1159" s="22"/>
      <c r="E1159" s="22"/>
    </row>
    <row r="1160" spans="1:5" x14ac:dyDescent="0.2">
      <c r="A1160" s="23" t="s">
        <v>1156</v>
      </c>
      <c r="B1160" s="26">
        <v>449.91</v>
      </c>
      <c r="C1160" s="26">
        <v>123338789.36</v>
      </c>
      <c r="D1160" s="22"/>
      <c r="E1160" s="22"/>
    </row>
    <row r="1161" spans="1:5" x14ac:dyDescent="0.2">
      <c r="A1161" s="23" t="s">
        <v>1157</v>
      </c>
      <c r="B1161" s="26">
        <v>440.89</v>
      </c>
      <c r="C1161" s="26">
        <v>120854341.67</v>
      </c>
      <c r="D1161" s="22"/>
      <c r="E1161" s="22"/>
    </row>
    <row r="1162" spans="1:5" x14ac:dyDescent="0.2">
      <c r="A1162" s="23" t="s">
        <v>1158</v>
      </c>
      <c r="B1162" s="26">
        <v>442.63</v>
      </c>
      <c r="C1162" s="26">
        <v>121187401.93000001</v>
      </c>
      <c r="D1162" s="22"/>
      <c r="E1162" s="22"/>
    </row>
    <row r="1163" spans="1:5" x14ac:dyDescent="0.2">
      <c r="A1163" s="23" t="s">
        <v>1159</v>
      </c>
      <c r="B1163" s="26">
        <v>443.49</v>
      </c>
      <c r="C1163" s="26">
        <v>121979944.68000001</v>
      </c>
      <c r="D1163" s="22"/>
      <c r="E1163" s="22"/>
    </row>
    <row r="1164" spans="1:5" x14ac:dyDescent="0.2">
      <c r="A1164" s="23" t="s">
        <v>1160</v>
      </c>
      <c r="B1164" s="26">
        <v>444.18</v>
      </c>
      <c r="C1164" s="26">
        <v>122215376.68000001</v>
      </c>
      <c r="D1164" s="22"/>
      <c r="E1164" s="22"/>
    </row>
    <row r="1165" spans="1:5" x14ac:dyDescent="0.2">
      <c r="A1165" s="23" t="s">
        <v>1161</v>
      </c>
      <c r="B1165" s="26">
        <v>449.16</v>
      </c>
      <c r="C1165" s="26">
        <v>123608667.73999999</v>
      </c>
      <c r="D1165" s="22"/>
      <c r="E1165" s="22"/>
    </row>
    <row r="1166" spans="1:5" x14ac:dyDescent="0.2">
      <c r="A1166" s="23" t="s">
        <v>1162</v>
      </c>
      <c r="B1166" s="26">
        <v>444.39</v>
      </c>
      <c r="C1166" s="26">
        <v>122286883.91</v>
      </c>
      <c r="D1166" s="22"/>
      <c r="E1166" s="22"/>
    </row>
    <row r="1167" spans="1:5" x14ac:dyDescent="0.2">
      <c r="A1167" s="23" t="s">
        <v>1163</v>
      </c>
      <c r="B1167" s="26">
        <v>438.49</v>
      </c>
      <c r="C1167" s="26">
        <v>121126393.68000001</v>
      </c>
      <c r="D1167" s="22"/>
      <c r="E1167" s="22"/>
    </row>
    <row r="1168" spans="1:5" x14ac:dyDescent="0.2">
      <c r="A1168" s="23" t="s">
        <v>1164</v>
      </c>
      <c r="B1168" s="26">
        <v>436.68</v>
      </c>
      <c r="C1168" s="26">
        <v>120570670.8</v>
      </c>
      <c r="D1168" s="22"/>
      <c r="E1168" s="22"/>
    </row>
    <row r="1169" spans="1:5" x14ac:dyDescent="0.2">
      <c r="A1169" s="23" t="s">
        <v>1165</v>
      </c>
      <c r="B1169" s="26">
        <v>434.29</v>
      </c>
      <c r="C1169" s="26">
        <v>119925719.73</v>
      </c>
      <c r="D1169" s="22"/>
      <c r="E1169" s="22"/>
    </row>
    <row r="1170" spans="1:5" x14ac:dyDescent="0.2">
      <c r="A1170" s="23" t="s">
        <v>1166</v>
      </c>
      <c r="B1170" s="26">
        <v>439.77</v>
      </c>
      <c r="C1170" s="26">
        <v>121362675.22</v>
      </c>
      <c r="D1170" s="22"/>
      <c r="E1170" s="22"/>
    </row>
    <row r="1171" spans="1:5" x14ac:dyDescent="0.2">
      <c r="A1171" s="23" t="s">
        <v>1167</v>
      </c>
      <c r="B1171" s="26">
        <v>453.58</v>
      </c>
      <c r="C1171" s="26">
        <v>124919501.02</v>
      </c>
      <c r="D1171" s="22"/>
      <c r="E1171" s="22"/>
    </row>
    <row r="1172" spans="1:5" x14ac:dyDescent="0.2">
      <c r="A1172" s="23" t="s">
        <v>1168</v>
      </c>
      <c r="B1172" s="26">
        <v>456.25</v>
      </c>
      <c r="C1172" s="26">
        <v>125709288.65000001</v>
      </c>
      <c r="D1172" s="22"/>
      <c r="E1172" s="22"/>
    </row>
    <row r="1173" spans="1:5" x14ac:dyDescent="0.2">
      <c r="A1173" s="23" t="s">
        <v>1169</v>
      </c>
      <c r="B1173" s="26">
        <v>452.91</v>
      </c>
      <c r="C1173" s="26">
        <v>124776800.45999999</v>
      </c>
      <c r="D1173" s="22"/>
      <c r="E1173" s="22"/>
    </row>
    <row r="1174" spans="1:5" x14ac:dyDescent="0.2">
      <c r="A1174" s="23" t="s">
        <v>1170</v>
      </c>
      <c r="B1174" s="26">
        <v>450.37</v>
      </c>
      <c r="C1174" s="26">
        <v>124045407.34</v>
      </c>
      <c r="D1174" s="22"/>
      <c r="E1174" s="22"/>
    </row>
    <row r="1175" spans="1:5" x14ac:dyDescent="0.2">
      <c r="A1175" s="23" t="s">
        <v>1171</v>
      </c>
      <c r="B1175" s="26">
        <v>446.88</v>
      </c>
      <c r="C1175" s="26">
        <v>123054130.87</v>
      </c>
      <c r="D1175" s="22"/>
      <c r="E1175" s="22"/>
    </row>
    <row r="1176" spans="1:5" x14ac:dyDescent="0.2">
      <c r="A1176" s="23" t="s">
        <v>1172</v>
      </c>
      <c r="B1176" s="26">
        <v>441.55</v>
      </c>
      <c r="C1176" s="26">
        <v>121805895.83</v>
      </c>
      <c r="D1176" s="22"/>
      <c r="E1176" s="22"/>
    </row>
    <row r="1177" spans="1:5" x14ac:dyDescent="0.2">
      <c r="A1177" s="23" t="s">
        <v>1173</v>
      </c>
      <c r="B1177" s="26">
        <v>439.57</v>
      </c>
      <c r="C1177" s="26">
        <v>121418911.01000001</v>
      </c>
      <c r="D1177" s="22"/>
      <c r="E1177" s="22"/>
    </row>
    <row r="1178" spans="1:5" x14ac:dyDescent="0.2">
      <c r="A1178" s="23" t="s">
        <v>1174</v>
      </c>
      <c r="B1178" s="26">
        <v>446.16</v>
      </c>
      <c r="C1178" s="26">
        <v>123234586.84999999</v>
      </c>
      <c r="D1178" s="22"/>
      <c r="E1178" s="22"/>
    </row>
    <row r="1179" spans="1:5" x14ac:dyDescent="0.2">
      <c r="A1179" s="23" t="s">
        <v>1175</v>
      </c>
      <c r="B1179" s="26">
        <v>444.01</v>
      </c>
      <c r="C1179" s="26">
        <v>122638314.94</v>
      </c>
      <c r="D1179" s="22"/>
      <c r="E1179" s="22"/>
    </row>
    <row r="1180" spans="1:5" x14ac:dyDescent="0.2">
      <c r="A1180" s="23" t="s">
        <v>1176</v>
      </c>
      <c r="B1180" s="26">
        <v>440.14</v>
      </c>
      <c r="C1180" s="26">
        <v>121837755.84999999</v>
      </c>
      <c r="D1180" s="22"/>
      <c r="E1180" s="22"/>
    </row>
    <row r="1181" spans="1:5" x14ac:dyDescent="0.2">
      <c r="A1181" s="23" t="s">
        <v>1177</v>
      </c>
      <c r="B1181" s="26">
        <v>444.2</v>
      </c>
      <c r="C1181" s="26">
        <v>122853285.62</v>
      </c>
      <c r="D1181" s="22"/>
      <c r="E1181" s="22"/>
    </row>
    <row r="1182" spans="1:5" x14ac:dyDescent="0.2">
      <c r="A1182" s="23" t="s">
        <v>1178</v>
      </c>
      <c r="B1182" s="26">
        <v>449.12</v>
      </c>
      <c r="C1182" s="26">
        <v>124207821.15000001</v>
      </c>
      <c r="D1182" s="22"/>
      <c r="E1182" s="22"/>
    </row>
    <row r="1183" spans="1:5" x14ac:dyDescent="0.2">
      <c r="A1183" s="23" t="s">
        <v>1179</v>
      </c>
      <c r="B1183" s="26">
        <v>450.27</v>
      </c>
      <c r="C1183" s="26">
        <v>124058292.23</v>
      </c>
      <c r="D1183" s="22"/>
      <c r="E1183" s="22"/>
    </row>
    <row r="1184" spans="1:5" x14ac:dyDescent="0.2">
      <c r="A1184" s="23" t="s">
        <v>1180</v>
      </c>
      <c r="B1184" s="26">
        <v>449.63</v>
      </c>
      <c r="C1184" s="26">
        <v>123884015.09</v>
      </c>
      <c r="D1184" s="22"/>
      <c r="E1184" s="22"/>
    </row>
    <row r="1185" spans="1:5" x14ac:dyDescent="0.2">
      <c r="A1185" s="23" t="s">
        <v>1181</v>
      </c>
      <c r="B1185" s="26">
        <v>439.99</v>
      </c>
      <c r="C1185" s="26">
        <v>121224343.53</v>
      </c>
      <c r="D1185" s="22"/>
      <c r="E1185" s="22"/>
    </row>
    <row r="1186" spans="1:5" x14ac:dyDescent="0.2">
      <c r="A1186" s="23" t="s">
        <v>1182</v>
      </c>
      <c r="B1186" s="26">
        <v>435.65</v>
      </c>
      <c r="C1186" s="26">
        <v>120045430.95999999</v>
      </c>
      <c r="D1186" s="22"/>
      <c r="E1186" s="22"/>
    </row>
    <row r="1187" spans="1:5" x14ac:dyDescent="0.2">
      <c r="A1187" s="23" t="s">
        <v>1183</v>
      </c>
      <c r="B1187" s="26">
        <v>430.39</v>
      </c>
      <c r="C1187" s="26">
        <v>118677766.48</v>
      </c>
      <c r="D1187" s="22"/>
      <c r="E1187" s="22"/>
    </row>
    <row r="1188" spans="1:5" x14ac:dyDescent="0.2">
      <c r="A1188" s="23" t="s">
        <v>1184</v>
      </c>
      <c r="B1188" s="26">
        <v>432.19</v>
      </c>
      <c r="C1188" s="26">
        <v>119100182.93000001</v>
      </c>
      <c r="D1188" s="22"/>
      <c r="E1188" s="22"/>
    </row>
    <row r="1189" spans="1:5" x14ac:dyDescent="0.2">
      <c r="A1189" s="23" t="s">
        <v>1185</v>
      </c>
      <c r="B1189" s="26">
        <v>429.86</v>
      </c>
      <c r="C1189" s="26">
        <v>118423700.41</v>
      </c>
      <c r="D1189" s="22"/>
      <c r="E1189" s="22"/>
    </row>
    <row r="1190" spans="1:5" x14ac:dyDescent="0.2">
      <c r="A1190" s="23" t="s">
        <v>1186</v>
      </c>
      <c r="B1190" s="26">
        <v>429.38</v>
      </c>
      <c r="C1190" s="26">
        <v>118336006.11</v>
      </c>
      <c r="D1190" s="22"/>
      <c r="E1190" s="22"/>
    </row>
    <row r="1191" spans="1:5" x14ac:dyDescent="0.2">
      <c r="A1191" s="23" t="s">
        <v>1187</v>
      </c>
      <c r="B1191" s="26">
        <v>427.46</v>
      </c>
      <c r="C1191" s="26">
        <v>117791676.34</v>
      </c>
      <c r="D1191" s="22"/>
      <c r="E1191" s="22"/>
    </row>
    <row r="1192" spans="1:5" x14ac:dyDescent="0.2">
      <c r="A1192" s="23" t="s">
        <v>1188</v>
      </c>
      <c r="B1192" s="26">
        <v>431.2</v>
      </c>
      <c r="C1192" s="26">
        <v>120460250.19</v>
      </c>
      <c r="D1192" s="22"/>
      <c r="E1192" s="22"/>
    </row>
    <row r="1193" spans="1:5" x14ac:dyDescent="0.2">
      <c r="A1193" s="23" t="s">
        <v>1189</v>
      </c>
      <c r="B1193" s="26">
        <v>435.85</v>
      </c>
      <c r="C1193" s="26">
        <v>121765778.58</v>
      </c>
      <c r="D1193" s="22"/>
      <c r="E1193" s="22"/>
    </row>
    <row r="1194" spans="1:5" x14ac:dyDescent="0.2">
      <c r="A1194" s="23" t="s">
        <v>1190</v>
      </c>
      <c r="B1194" s="26">
        <v>450.12</v>
      </c>
      <c r="C1194" s="26">
        <v>125663337.27</v>
      </c>
      <c r="D1194" s="22"/>
      <c r="E1194" s="22"/>
    </row>
    <row r="1195" spans="1:5" x14ac:dyDescent="0.2">
      <c r="A1195" s="23" t="s">
        <v>1191</v>
      </c>
      <c r="B1195" s="26">
        <v>453.42</v>
      </c>
      <c r="C1195" s="26">
        <v>126580546.2</v>
      </c>
      <c r="D1195" s="22"/>
      <c r="E1195" s="22"/>
    </row>
    <row r="1196" spans="1:5" x14ac:dyDescent="0.2">
      <c r="A1196" s="23" t="s">
        <v>1192</v>
      </c>
      <c r="B1196" s="26">
        <v>445.77</v>
      </c>
      <c r="C1196" s="26">
        <v>124421974.86</v>
      </c>
      <c r="D1196" s="22"/>
      <c r="E1196" s="22"/>
    </row>
    <row r="1197" spans="1:5" x14ac:dyDescent="0.2">
      <c r="A1197" s="23" t="s">
        <v>1193</v>
      </c>
      <c r="B1197" s="26">
        <v>437.91</v>
      </c>
      <c r="C1197" s="26">
        <v>122220377.84999999</v>
      </c>
      <c r="D1197" s="22"/>
      <c r="E1197" s="22"/>
    </row>
    <row r="1198" spans="1:5" x14ac:dyDescent="0.2">
      <c r="A1198" s="23" t="s">
        <v>1194</v>
      </c>
      <c r="B1198" s="26">
        <v>444.89</v>
      </c>
      <c r="C1198" s="26">
        <v>124124035.59</v>
      </c>
      <c r="D1198" s="22"/>
      <c r="E1198" s="22"/>
    </row>
    <row r="1199" spans="1:5" x14ac:dyDescent="0.2">
      <c r="A1199" s="23" t="s">
        <v>1195</v>
      </c>
      <c r="B1199" s="26">
        <v>445.72</v>
      </c>
      <c r="C1199" s="26">
        <v>124252053.39</v>
      </c>
      <c r="D1199" s="22"/>
      <c r="E1199" s="22"/>
    </row>
    <row r="1200" spans="1:5" x14ac:dyDescent="0.2">
      <c r="A1200" s="23" t="s">
        <v>1196</v>
      </c>
      <c r="B1200" s="26">
        <v>438.59</v>
      </c>
      <c r="C1200" s="26">
        <v>122247237.73999999</v>
      </c>
      <c r="D1200" s="22"/>
      <c r="E1200" s="22"/>
    </row>
    <row r="1201" spans="1:5" x14ac:dyDescent="0.2">
      <c r="A1201" s="23" t="s">
        <v>1197</v>
      </c>
      <c r="B1201" s="26">
        <v>434.69</v>
      </c>
      <c r="C1201" s="26">
        <v>120788204.84999999</v>
      </c>
      <c r="D1201" s="22"/>
      <c r="E1201" s="22"/>
    </row>
    <row r="1202" spans="1:5" x14ac:dyDescent="0.2">
      <c r="A1202" s="23" t="s">
        <v>1198</v>
      </c>
      <c r="B1202" s="26">
        <v>428.23</v>
      </c>
      <c r="C1202" s="26">
        <v>118944800.95</v>
      </c>
      <c r="D1202" s="22"/>
      <c r="E1202" s="22"/>
    </row>
    <row r="1203" spans="1:5" x14ac:dyDescent="0.2">
      <c r="A1203" s="23" t="s">
        <v>1199</v>
      </c>
      <c r="B1203" s="26">
        <v>418.75</v>
      </c>
      <c r="C1203" s="26">
        <v>116377320.76000001</v>
      </c>
      <c r="D1203" s="22"/>
      <c r="E1203" s="22"/>
    </row>
    <row r="1204" spans="1:5" x14ac:dyDescent="0.2">
      <c r="A1204" s="23" t="s">
        <v>1200</v>
      </c>
      <c r="B1204" s="26">
        <v>413.79</v>
      </c>
      <c r="C1204" s="26">
        <v>115106932.47</v>
      </c>
      <c r="D1204" s="22"/>
      <c r="E1204" s="22"/>
    </row>
    <row r="1205" spans="1:5" x14ac:dyDescent="0.2">
      <c r="A1205" s="23" t="s">
        <v>1201</v>
      </c>
      <c r="B1205" s="26">
        <v>418.11</v>
      </c>
      <c r="C1205" s="26">
        <v>115278756.45999999</v>
      </c>
      <c r="D1205" s="22"/>
      <c r="E1205" s="22"/>
    </row>
    <row r="1206" spans="1:5" x14ac:dyDescent="0.2">
      <c r="A1206" s="23" t="s">
        <v>1202</v>
      </c>
      <c r="B1206" s="26">
        <v>427.6</v>
      </c>
      <c r="C1206" s="26">
        <v>117524120.83</v>
      </c>
      <c r="D1206" s="22"/>
      <c r="E1206" s="22"/>
    </row>
    <row r="1207" spans="1:5" x14ac:dyDescent="0.2">
      <c r="A1207" s="23" t="s">
        <v>1203</v>
      </c>
      <c r="B1207" s="26">
        <v>432.08</v>
      </c>
      <c r="C1207" s="26">
        <v>118740672.95</v>
      </c>
      <c r="D1207" s="22"/>
      <c r="E1207" s="22"/>
    </row>
    <row r="1208" spans="1:5" x14ac:dyDescent="0.2">
      <c r="A1208" s="23" t="s">
        <v>1204</v>
      </c>
      <c r="B1208" s="26">
        <v>436.68</v>
      </c>
      <c r="C1208" s="26">
        <v>119993261.95999999</v>
      </c>
      <c r="D1208" s="22"/>
      <c r="E1208" s="22"/>
    </row>
    <row r="1209" spans="1:5" x14ac:dyDescent="0.2">
      <c r="A1209" s="23" t="s">
        <v>1205</v>
      </c>
      <c r="B1209" s="26">
        <v>442.86</v>
      </c>
      <c r="C1209" s="26">
        <v>121590700.56</v>
      </c>
      <c r="D1209" s="22"/>
      <c r="E1209" s="22"/>
    </row>
    <row r="1210" spans="1:5" x14ac:dyDescent="0.2">
      <c r="A1210" s="23" t="s">
        <v>1206</v>
      </c>
      <c r="B1210" s="26">
        <v>438.23</v>
      </c>
      <c r="C1210" s="26">
        <v>120277581.09999999</v>
      </c>
      <c r="D1210" s="22"/>
      <c r="E1210" s="22"/>
    </row>
    <row r="1211" spans="1:5" x14ac:dyDescent="0.2">
      <c r="A1211" s="23" t="s">
        <v>1207</v>
      </c>
      <c r="B1211" s="26">
        <v>431.68</v>
      </c>
      <c r="C1211" s="26">
        <v>118449551.41</v>
      </c>
      <c r="D1211" s="22"/>
      <c r="E1211" s="22"/>
    </row>
    <row r="1212" spans="1:5" x14ac:dyDescent="0.2">
      <c r="A1212" s="23" t="s">
        <v>1208</v>
      </c>
      <c r="B1212" s="26">
        <v>446</v>
      </c>
      <c r="C1212" s="26">
        <v>122317894.48999999</v>
      </c>
      <c r="D1212" s="22"/>
      <c r="E1212" s="22"/>
    </row>
    <row r="1213" spans="1:5" x14ac:dyDescent="0.2">
      <c r="A1213" s="23" t="s">
        <v>1209</v>
      </c>
      <c r="B1213" s="26">
        <v>461.78</v>
      </c>
      <c r="C1213" s="26">
        <v>126500138.67</v>
      </c>
      <c r="D1213" s="22"/>
      <c r="E1213" s="22"/>
    </row>
    <row r="1214" spans="1:5" x14ac:dyDescent="0.2">
      <c r="A1214" s="23" t="s">
        <v>1210</v>
      </c>
      <c r="B1214" s="26">
        <v>462.48</v>
      </c>
      <c r="C1214" s="26">
        <v>126710342.91</v>
      </c>
      <c r="D1214" s="22"/>
      <c r="E1214" s="22"/>
    </row>
    <row r="1215" spans="1:5" x14ac:dyDescent="0.2">
      <c r="A1215" s="23" t="s">
        <v>1211</v>
      </c>
      <c r="B1215" s="26">
        <v>459.63</v>
      </c>
      <c r="C1215" s="26">
        <v>126757321.15000001</v>
      </c>
      <c r="D1215" s="22"/>
      <c r="E1215" s="22"/>
    </row>
    <row r="1216" spans="1:5" x14ac:dyDescent="0.2">
      <c r="A1216" s="23" t="s">
        <v>1212</v>
      </c>
      <c r="B1216" s="26">
        <v>474.35</v>
      </c>
      <c r="C1216" s="26">
        <v>131143989.47</v>
      </c>
      <c r="D1216" s="22"/>
      <c r="E1216" s="22"/>
    </row>
    <row r="1217" spans="1:5" x14ac:dyDescent="0.2">
      <c r="A1217" s="23" t="s">
        <v>1213</v>
      </c>
      <c r="B1217" s="26">
        <v>483.37</v>
      </c>
      <c r="C1217" s="26">
        <v>134911271.53999999</v>
      </c>
      <c r="D1217" s="22"/>
      <c r="E1217" s="22"/>
    </row>
    <row r="1218" spans="1:5" x14ac:dyDescent="0.2">
      <c r="A1218" s="23" t="s">
        <v>1214</v>
      </c>
      <c r="B1218" s="26">
        <v>481.43</v>
      </c>
      <c r="C1218" s="26">
        <v>134418649.34999999</v>
      </c>
      <c r="D1218" s="22"/>
      <c r="E1218" s="22"/>
    </row>
    <row r="1219" spans="1:5" x14ac:dyDescent="0.2">
      <c r="A1219" s="23" t="s">
        <v>1215</v>
      </c>
      <c r="B1219" s="26">
        <v>493.75</v>
      </c>
      <c r="C1219" s="26">
        <v>137897646.5</v>
      </c>
      <c r="D1219" s="22"/>
      <c r="E1219" s="22"/>
    </row>
    <row r="1220" spans="1:5" x14ac:dyDescent="0.2">
      <c r="A1220" s="23" t="s">
        <v>1216</v>
      </c>
      <c r="B1220" s="26">
        <v>506.43</v>
      </c>
      <c r="C1220" s="26">
        <v>141183557.30000001</v>
      </c>
      <c r="D1220" s="22"/>
      <c r="E1220" s="22"/>
    </row>
    <row r="1221" spans="1:5" x14ac:dyDescent="0.2">
      <c r="A1221" s="23" t="s">
        <v>1217</v>
      </c>
      <c r="B1221" s="26">
        <v>505.67</v>
      </c>
      <c r="C1221" s="26">
        <v>140961187.90000001</v>
      </c>
      <c r="D1221" s="22"/>
      <c r="E1221" s="22"/>
    </row>
    <row r="1222" spans="1:5" x14ac:dyDescent="0.2">
      <c r="A1222" s="23" t="s">
        <v>1218</v>
      </c>
      <c r="B1222" s="26">
        <v>515.66</v>
      </c>
      <c r="C1222" s="26">
        <v>143854637.91</v>
      </c>
      <c r="D1222" s="22"/>
      <c r="E1222" s="22"/>
    </row>
    <row r="1223" spans="1:5" x14ac:dyDescent="0.2">
      <c r="A1223" s="23" t="s">
        <v>1219</v>
      </c>
      <c r="B1223" s="26">
        <v>515.61</v>
      </c>
      <c r="C1223" s="26">
        <v>143703344.31</v>
      </c>
      <c r="D1223" s="22"/>
      <c r="E1223" s="22"/>
    </row>
    <row r="1224" spans="1:5" x14ac:dyDescent="0.2">
      <c r="A1224" s="23" t="s">
        <v>1220</v>
      </c>
      <c r="B1224" s="26">
        <v>526.99</v>
      </c>
      <c r="C1224" s="26">
        <v>151040784.53</v>
      </c>
      <c r="D1224" s="22"/>
      <c r="E1224" s="22"/>
    </row>
    <row r="1225" spans="1:5" x14ac:dyDescent="0.2">
      <c r="A1225" s="23" t="s">
        <v>1221</v>
      </c>
      <c r="B1225" s="26">
        <v>545.79999999999995</v>
      </c>
      <c r="C1225" s="26">
        <v>156474713.06999999</v>
      </c>
      <c r="D1225" s="22"/>
      <c r="E1225" s="22"/>
    </row>
    <row r="1226" spans="1:5" x14ac:dyDescent="0.2">
      <c r="A1226" s="23" t="s">
        <v>1222</v>
      </c>
      <c r="B1226" s="26">
        <v>559.37</v>
      </c>
      <c r="C1226" s="26">
        <v>160360951.36000001</v>
      </c>
      <c r="D1226" s="22"/>
      <c r="E1226" s="22"/>
    </row>
    <row r="1227" spans="1:5" x14ac:dyDescent="0.2">
      <c r="A1227" s="23" t="s">
        <v>1223</v>
      </c>
      <c r="B1227" s="26">
        <v>559.05999999999995</v>
      </c>
      <c r="C1227" s="26">
        <v>160091075.52000001</v>
      </c>
      <c r="D1227" s="22"/>
      <c r="E1227" s="22"/>
    </row>
    <row r="1228" spans="1:5" x14ac:dyDescent="0.2">
      <c r="A1228" s="23" t="s">
        <v>1224</v>
      </c>
      <c r="B1228" s="26">
        <v>557.11</v>
      </c>
      <c r="C1228" s="26">
        <v>159393370.56</v>
      </c>
      <c r="D1228" s="22"/>
      <c r="E1228" s="22"/>
    </row>
    <row r="1229" spans="1:5" x14ac:dyDescent="0.2">
      <c r="A1229" s="23" t="s">
        <v>1225</v>
      </c>
      <c r="B1229" s="26">
        <v>559.59</v>
      </c>
      <c r="C1229" s="26">
        <v>160079003.03</v>
      </c>
      <c r="D1229" s="22"/>
      <c r="E1229" s="22"/>
    </row>
    <row r="1230" spans="1:5" x14ac:dyDescent="0.2">
      <c r="A1230" s="23" t="s">
        <v>1226</v>
      </c>
      <c r="B1230" s="26">
        <v>572.78</v>
      </c>
      <c r="C1230" s="26">
        <v>163939744.74000001</v>
      </c>
      <c r="D1230" s="22"/>
      <c r="E1230" s="22"/>
    </row>
    <row r="1231" spans="1:5" x14ac:dyDescent="0.2">
      <c r="A1231" s="23" t="s">
        <v>1227</v>
      </c>
      <c r="B1231" s="26">
        <v>576.94000000000005</v>
      </c>
      <c r="C1231" s="26">
        <v>165022015.36000001</v>
      </c>
      <c r="D1231" s="22"/>
      <c r="E1231" s="22"/>
    </row>
    <row r="1232" spans="1:5" x14ac:dyDescent="0.2">
      <c r="A1232" s="23" t="s">
        <v>1228</v>
      </c>
      <c r="B1232" s="26">
        <v>583.48</v>
      </c>
      <c r="C1232" s="26">
        <v>166838724.11000001</v>
      </c>
      <c r="D1232" s="22"/>
      <c r="E1232" s="22"/>
    </row>
    <row r="1233" spans="1:5" x14ac:dyDescent="0.2">
      <c r="A1233" s="23" t="s">
        <v>1229</v>
      </c>
      <c r="B1233" s="26">
        <v>591.08000000000004</v>
      </c>
      <c r="C1233" s="26">
        <v>169011862.83000001</v>
      </c>
      <c r="D1233" s="22"/>
      <c r="E1233" s="22"/>
    </row>
    <row r="1234" spans="1:5" x14ac:dyDescent="0.2">
      <c r="A1234" s="23" t="s">
        <v>1230</v>
      </c>
      <c r="B1234" s="26">
        <v>589.96</v>
      </c>
      <c r="C1234" s="26">
        <v>168702332.59999999</v>
      </c>
      <c r="D1234" s="22"/>
      <c r="E1234" s="22"/>
    </row>
    <row r="1235" spans="1:5" x14ac:dyDescent="0.2">
      <c r="A1235" s="23" t="s">
        <v>1231</v>
      </c>
      <c r="B1235" s="26">
        <v>588.35</v>
      </c>
      <c r="C1235" s="26">
        <v>168276603.02000001</v>
      </c>
      <c r="D1235" s="22"/>
      <c r="E1235" s="22"/>
    </row>
    <row r="1236" spans="1:5" x14ac:dyDescent="0.2">
      <c r="A1236" s="23" t="s">
        <v>1232</v>
      </c>
      <c r="B1236" s="26">
        <v>590.75</v>
      </c>
      <c r="C1236" s="26">
        <v>168953892.93000001</v>
      </c>
      <c r="D1236" s="22"/>
      <c r="E1236" s="22"/>
    </row>
    <row r="1237" spans="1:5" x14ac:dyDescent="0.2">
      <c r="A1237" s="23" t="s">
        <v>1233</v>
      </c>
      <c r="B1237" s="26">
        <v>596.82000000000005</v>
      </c>
      <c r="C1237" s="26">
        <v>170577235.25</v>
      </c>
      <c r="D1237" s="22"/>
      <c r="E1237" s="22"/>
    </row>
    <row r="1238" spans="1:5" x14ac:dyDescent="0.2">
      <c r="A1238" s="23" t="s">
        <v>1234</v>
      </c>
      <c r="B1238" s="26">
        <v>599.52</v>
      </c>
      <c r="C1238" s="26">
        <v>171318592.97999999</v>
      </c>
      <c r="D1238" s="22"/>
      <c r="E1238" s="22"/>
    </row>
    <row r="1239" spans="1:5" x14ac:dyDescent="0.2">
      <c r="A1239" s="23" t="s">
        <v>1235</v>
      </c>
      <c r="B1239" s="26">
        <v>596.98</v>
      </c>
      <c r="C1239" s="26">
        <v>170582410.86000001</v>
      </c>
      <c r="D1239" s="22"/>
      <c r="E1239" s="22"/>
    </row>
    <row r="1240" spans="1:5" x14ac:dyDescent="0.2">
      <c r="A1240" s="23" t="s">
        <v>1236</v>
      </c>
      <c r="B1240" s="26">
        <v>601.28</v>
      </c>
      <c r="C1240" s="26">
        <v>172042012.16</v>
      </c>
      <c r="D1240" s="22"/>
      <c r="E1240" s="22"/>
    </row>
    <row r="1241" spans="1:5" x14ac:dyDescent="0.2">
      <c r="A1241" s="23" t="s">
        <v>1237</v>
      </c>
      <c r="B1241" s="26">
        <v>611.09</v>
      </c>
      <c r="C1241" s="26">
        <v>174867238.28</v>
      </c>
      <c r="D1241" s="22"/>
      <c r="E1241" s="22"/>
    </row>
    <row r="1242" spans="1:5" x14ac:dyDescent="0.2">
      <c r="A1242" s="23" t="s">
        <v>1238</v>
      </c>
      <c r="B1242" s="26">
        <v>606.22</v>
      </c>
      <c r="C1242" s="26">
        <v>173523243.83000001</v>
      </c>
      <c r="D1242" s="22"/>
      <c r="E1242" s="22"/>
    </row>
    <row r="1243" spans="1:5" x14ac:dyDescent="0.2">
      <c r="A1243" s="23" t="s">
        <v>1239</v>
      </c>
      <c r="B1243" s="26">
        <v>610.29999999999995</v>
      </c>
      <c r="C1243" s="26">
        <v>174744543.38</v>
      </c>
      <c r="D1243" s="22"/>
      <c r="E1243" s="22"/>
    </row>
    <row r="1244" spans="1:5" x14ac:dyDescent="0.2">
      <c r="A1244" s="23" t="s">
        <v>1240</v>
      </c>
      <c r="B1244" s="26">
        <v>609.19000000000005</v>
      </c>
      <c r="C1244" s="26">
        <v>174322319.99000001</v>
      </c>
      <c r="D1244" s="22"/>
      <c r="E1244" s="22"/>
    </row>
    <row r="1245" spans="1:5" x14ac:dyDescent="0.2">
      <c r="A1245" s="23" t="s">
        <v>1241</v>
      </c>
      <c r="B1245" s="26">
        <v>615.75</v>
      </c>
      <c r="C1245" s="26">
        <v>176198626.66999999</v>
      </c>
      <c r="D1245" s="22"/>
      <c r="E1245" s="22"/>
    </row>
    <row r="1246" spans="1:5" x14ac:dyDescent="0.2">
      <c r="A1246" s="23" t="s">
        <v>1242</v>
      </c>
      <c r="B1246" s="26">
        <v>628.15</v>
      </c>
      <c r="C1246" s="26">
        <v>179879895.74000001</v>
      </c>
      <c r="D1246" s="22"/>
      <c r="E1246" s="22"/>
    </row>
    <row r="1247" spans="1:5" x14ac:dyDescent="0.2">
      <c r="A1247" s="23" t="s">
        <v>1243</v>
      </c>
      <c r="B1247" s="26">
        <v>629.5</v>
      </c>
      <c r="C1247" s="26">
        <v>180352610.50999999</v>
      </c>
      <c r="D1247" s="22"/>
      <c r="E1247" s="22"/>
    </row>
    <row r="1248" spans="1:5" x14ac:dyDescent="0.2">
      <c r="A1248" s="23" t="s">
        <v>1244</v>
      </c>
      <c r="B1248" s="26">
        <v>628.35</v>
      </c>
      <c r="C1248" s="26">
        <v>181617576.46000001</v>
      </c>
      <c r="D1248" s="22"/>
      <c r="E1248" s="22"/>
    </row>
    <row r="1249" spans="1:5" x14ac:dyDescent="0.2">
      <c r="A1249" s="23" t="s">
        <v>1245</v>
      </c>
      <c r="B1249" s="26">
        <v>625.53</v>
      </c>
      <c r="C1249" s="26">
        <v>180768357.56999999</v>
      </c>
      <c r="D1249" s="22"/>
      <c r="E1249" s="22"/>
    </row>
    <row r="1250" spans="1:5" x14ac:dyDescent="0.2">
      <c r="A1250" s="23" t="s">
        <v>1246</v>
      </c>
      <c r="B1250" s="26">
        <v>635.95000000000005</v>
      </c>
      <c r="C1250" s="26">
        <v>183286243.81999999</v>
      </c>
      <c r="D1250" s="22"/>
      <c r="E1250" s="22"/>
    </row>
    <row r="1251" spans="1:5" x14ac:dyDescent="0.2">
      <c r="A1251" s="23" t="s">
        <v>1247</v>
      </c>
      <c r="B1251" s="26">
        <v>642.08000000000004</v>
      </c>
      <c r="C1251" s="26">
        <v>185052945.38999999</v>
      </c>
      <c r="D1251" s="22"/>
      <c r="E1251" s="22"/>
    </row>
    <row r="1252" spans="1:5" x14ac:dyDescent="0.2">
      <c r="A1252" s="23" t="s">
        <v>1248</v>
      </c>
      <c r="B1252" s="26">
        <v>637.41</v>
      </c>
      <c r="C1252" s="26">
        <v>184160638.08000001</v>
      </c>
      <c r="D1252" s="22"/>
      <c r="E1252" s="22"/>
    </row>
    <row r="1253" spans="1:5" x14ac:dyDescent="0.2">
      <c r="A1253" s="23" t="s">
        <v>1249</v>
      </c>
      <c r="B1253" s="26">
        <v>629.04</v>
      </c>
      <c r="C1253" s="26">
        <v>181722099.47</v>
      </c>
      <c r="D1253" s="22"/>
      <c r="E1253" s="22"/>
    </row>
    <row r="1254" spans="1:5" x14ac:dyDescent="0.2">
      <c r="A1254" s="23" t="s">
        <v>1250</v>
      </c>
      <c r="B1254" s="26">
        <v>629.15</v>
      </c>
      <c r="C1254" s="26">
        <v>181795759.88999999</v>
      </c>
      <c r="D1254" s="22"/>
      <c r="E1254" s="22"/>
    </row>
    <row r="1255" spans="1:5" x14ac:dyDescent="0.2">
      <c r="A1255" s="23" t="s">
        <v>1251</v>
      </c>
      <c r="B1255" s="26">
        <v>634.49</v>
      </c>
      <c r="C1255" s="26">
        <v>183314399.69999999</v>
      </c>
      <c r="D1255" s="22"/>
      <c r="E1255" s="22"/>
    </row>
    <row r="1256" spans="1:5" x14ac:dyDescent="0.2">
      <c r="A1256" s="23" t="s">
        <v>1252</v>
      </c>
      <c r="B1256" s="26">
        <v>640.20000000000005</v>
      </c>
      <c r="C1256" s="26">
        <v>184961389.06</v>
      </c>
      <c r="D1256" s="22"/>
      <c r="E1256" s="22"/>
    </row>
    <row r="1257" spans="1:5" x14ac:dyDescent="0.2">
      <c r="A1257" s="23" t="s">
        <v>1253</v>
      </c>
      <c r="B1257" s="26">
        <v>649.26</v>
      </c>
      <c r="C1257" s="26">
        <v>186835306.47999999</v>
      </c>
      <c r="D1257" s="22"/>
      <c r="E1257" s="22"/>
    </row>
    <row r="1258" spans="1:5" x14ac:dyDescent="0.2">
      <c r="A1258" s="23" t="s">
        <v>1254</v>
      </c>
      <c r="B1258" s="26">
        <v>655.03</v>
      </c>
      <c r="C1258" s="26">
        <v>188540743.53999999</v>
      </c>
      <c r="D1258" s="22"/>
      <c r="E1258" s="22"/>
    </row>
    <row r="1259" spans="1:5" x14ac:dyDescent="0.2">
      <c r="A1259" s="23" t="s">
        <v>1255</v>
      </c>
      <c r="B1259" s="26">
        <v>654.66</v>
      </c>
      <c r="C1259" s="26">
        <v>188483355.68000001</v>
      </c>
      <c r="D1259" s="22"/>
      <c r="E1259" s="22"/>
    </row>
    <row r="1260" spans="1:5" x14ac:dyDescent="0.2">
      <c r="A1260" s="23" t="s">
        <v>1256</v>
      </c>
      <c r="B1260" s="26">
        <v>655.71</v>
      </c>
      <c r="C1260" s="26">
        <v>187828825.18000001</v>
      </c>
      <c r="D1260" s="22"/>
      <c r="E1260" s="22"/>
    </row>
    <row r="1261" spans="1:5" x14ac:dyDescent="0.2">
      <c r="A1261" s="23" t="s">
        <v>1257</v>
      </c>
      <c r="B1261" s="26">
        <v>652.20000000000005</v>
      </c>
      <c r="C1261" s="26">
        <v>186235373.66</v>
      </c>
      <c r="D1261" s="22"/>
      <c r="E1261" s="22"/>
    </row>
    <row r="1262" spans="1:5" x14ac:dyDescent="0.2">
      <c r="A1262" s="23" t="s">
        <v>1258</v>
      </c>
      <c r="B1262" s="26">
        <v>647.86</v>
      </c>
      <c r="C1262" s="26">
        <v>184785971.28</v>
      </c>
      <c r="D1262" s="22"/>
      <c r="E1262" s="22"/>
    </row>
    <row r="1263" spans="1:5" x14ac:dyDescent="0.2">
      <c r="A1263" s="23" t="s">
        <v>1259</v>
      </c>
      <c r="B1263" s="26">
        <v>650.47</v>
      </c>
      <c r="C1263" s="26">
        <v>185693348.80000001</v>
      </c>
      <c r="D1263" s="22"/>
      <c r="E1263" s="22"/>
    </row>
    <row r="1264" spans="1:5" x14ac:dyDescent="0.2">
      <c r="A1264" s="23" t="s">
        <v>1260</v>
      </c>
      <c r="B1264" s="26">
        <v>636.33000000000004</v>
      </c>
      <c r="C1264" s="26">
        <v>182159481.72</v>
      </c>
      <c r="D1264" s="22"/>
      <c r="E1264" s="22"/>
    </row>
    <row r="1265" spans="1:5" x14ac:dyDescent="0.2">
      <c r="A1265" s="23" t="s">
        <v>1261</v>
      </c>
      <c r="B1265" s="26">
        <v>635.6</v>
      </c>
      <c r="C1265" s="26">
        <v>177456122.91</v>
      </c>
      <c r="D1265" s="22"/>
      <c r="E1265" s="22"/>
    </row>
    <row r="1266" spans="1:5" x14ac:dyDescent="0.2">
      <c r="A1266" s="23" t="s">
        <v>1262</v>
      </c>
      <c r="B1266" s="26">
        <v>642.66</v>
      </c>
      <c r="C1266" s="26">
        <v>179426757.83000001</v>
      </c>
      <c r="D1266" s="22"/>
      <c r="E1266" s="22"/>
    </row>
    <row r="1267" spans="1:5" x14ac:dyDescent="0.2">
      <c r="A1267" s="23" t="s">
        <v>1263</v>
      </c>
      <c r="B1267" s="26">
        <v>639.24</v>
      </c>
      <c r="C1267" s="26">
        <v>178556008.87</v>
      </c>
      <c r="D1267" s="22"/>
      <c r="E1267" s="22"/>
    </row>
    <row r="1268" spans="1:5" x14ac:dyDescent="0.2">
      <c r="A1268" s="23" t="s">
        <v>1264</v>
      </c>
      <c r="B1268" s="26">
        <v>636.65</v>
      </c>
      <c r="C1268" s="26">
        <v>177914869.06999999</v>
      </c>
      <c r="D1268" s="22"/>
      <c r="E1268" s="22"/>
    </row>
    <row r="1269" spans="1:5" x14ac:dyDescent="0.2">
      <c r="A1269" s="23" t="s">
        <v>1265</v>
      </c>
      <c r="B1269" s="26">
        <v>637.4</v>
      </c>
      <c r="C1269" s="26">
        <v>178371391.09</v>
      </c>
      <c r="D1269" s="22"/>
      <c r="E1269" s="22"/>
    </row>
    <row r="1270" spans="1:5" x14ac:dyDescent="0.2">
      <c r="A1270" s="23" t="s">
        <v>1266</v>
      </c>
      <c r="B1270" s="26">
        <v>637.16</v>
      </c>
      <c r="C1270" s="26">
        <v>178414996.25999999</v>
      </c>
      <c r="D1270" s="22"/>
      <c r="E1270" s="22"/>
    </row>
    <row r="1271" spans="1:5" x14ac:dyDescent="0.2">
      <c r="A1271" s="23" t="s">
        <v>1267</v>
      </c>
      <c r="B1271" s="26">
        <v>639.73</v>
      </c>
      <c r="C1271" s="26">
        <v>179044860.02000001</v>
      </c>
      <c r="D1271" s="22"/>
      <c r="E1271" s="22"/>
    </row>
    <row r="1272" spans="1:5" x14ac:dyDescent="0.2">
      <c r="A1272" s="23" t="s">
        <v>1268</v>
      </c>
      <c r="B1272" s="26">
        <v>637.67999999999995</v>
      </c>
      <c r="C1272" s="26">
        <v>177702295.63999999</v>
      </c>
      <c r="D1272" s="22"/>
      <c r="E1272" s="22"/>
    </row>
    <row r="1273" spans="1:5" x14ac:dyDescent="0.2">
      <c r="A1273" s="23" t="s">
        <v>1269</v>
      </c>
      <c r="B1273" s="26">
        <v>631.33000000000004</v>
      </c>
      <c r="C1273" s="26">
        <v>175926672.5</v>
      </c>
      <c r="D1273" s="22"/>
      <c r="E1273" s="22"/>
    </row>
    <row r="1274" spans="1:5" x14ac:dyDescent="0.2">
      <c r="A1274" s="23" t="s">
        <v>1270</v>
      </c>
      <c r="B1274" s="26">
        <v>636.72</v>
      </c>
      <c r="C1274" s="26">
        <v>177532570.5</v>
      </c>
      <c r="D1274" s="22"/>
      <c r="E1274" s="22"/>
    </row>
    <row r="1275" spans="1:5" x14ac:dyDescent="0.2">
      <c r="A1275" s="23" t="s">
        <v>1271</v>
      </c>
      <c r="B1275" s="26">
        <v>640.79999999999995</v>
      </c>
      <c r="C1275" s="26">
        <v>178709566.56</v>
      </c>
      <c r="D1275" s="22"/>
      <c r="E1275" s="22"/>
    </row>
    <row r="1276" spans="1:5" x14ac:dyDescent="0.2">
      <c r="A1276" s="23" t="s">
        <v>1272</v>
      </c>
      <c r="B1276" s="26">
        <v>638.26</v>
      </c>
      <c r="C1276" s="26">
        <v>176341740.50999999</v>
      </c>
      <c r="D1276" s="22"/>
      <c r="E1276" s="22"/>
    </row>
    <row r="1277" spans="1:5" x14ac:dyDescent="0.2">
      <c r="A1277" s="23" t="s">
        <v>1273</v>
      </c>
      <c r="B1277" s="26">
        <v>635.94000000000005</v>
      </c>
      <c r="C1277" s="26">
        <v>173423735.83000001</v>
      </c>
      <c r="D1277" s="22"/>
      <c r="E1277" s="22"/>
    </row>
    <row r="1278" spans="1:5" x14ac:dyDescent="0.2">
      <c r="A1278" s="23" t="s">
        <v>1274</v>
      </c>
      <c r="B1278" s="26">
        <v>636.61</v>
      </c>
      <c r="C1278" s="26">
        <v>173745409.22</v>
      </c>
      <c r="D1278" s="22"/>
      <c r="E1278" s="22"/>
    </row>
    <row r="1279" spans="1:5" x14ac:dyDescent="0.2">
      <c r="A1279" s="23" t="s">
        <v>1275</v>
      </c>
      <c r="B1279" s="26">
        <v>636.53</v>
      </c>
      <c r="C1279" s="26">
        <v>172278177.25999999</v>
      </c>
      <c r="D1279" s="22"/>
      <c r="E1279" s="22"/>
    </row>
    <row r="1280" spans="1:5" x14ac:dyDescent="0.2">
      <c r="A1280" s="23" t="s">
        <v>1276</v>
      </c>
      <c r="B1280" s="26">
        <v>634.65</v>
      </c>
      <c r="C1280" s="26">
        <v>171272650.19</v>
      </c>
      <c r="D1280" s="22"/>
      <c r="E1280" s="22"/>
    </row>
    <row r="1281" spans="1:5" x14ac:dyDescent="0.2">
      <c r="A1281" s="23" t="s">
        <v>1277</v>
      </c>
      <c r="B1281" s="26">
        <v>628.69000000000005</v>
      </c>
      <c r="C1281" s="26">
        <v>164276100.62</v>
      </c>
      <c r="D1281" s="22"/>
      <c r="E1281" s="22"/>
    </row>
    <row r="1282" spans="1:5" x14ac:dyDescent="0.2">
      <c r="A1282" s="23" t="s">
        <v>1278</v>
      </c>
      <c r="B1282" s="26">
        <v>641.55999999999995</v>
      </c>
      <c r="C1282" s="26">
        <v>161358694.94999999</v>
      </c>
      <c r="D1282" s="22"/>
      <c r="E1282" s="22"/>
    </row>
    <row r="1283" spans="1:5" x14ac:dyDescent="0.2">
      <c r="A1283" s="23" t="s">
        <v>1279</v>
      </c>
      <c r="B1283" s="26">
        <v>644.85</v>
      </c>
      <c r="C1283" s="26">
        <v>162169262.06999999</v>
      </c>
      <c r="D1283" s="22"/>
      <c r="E1283" s="22"/>
    </row>
    <row r="1284" spans="1:5" x14ac:dyDescent="0.2">
      <c r="A1284" s="23" t="s">
        <v>1280</v>
      </c>
      <c r="B1284" s="26">
        <v>638.48</v>
      </c>
      <c r="C1284" s="26">
        <v>154165674.93000001</v>
      </c>
      <c r="D1284" s="22"/>
      <c r="E1284" s="22"/>
    </row>
    <row r="1285" spans="1:5" x14ac:dyDescent="0.2">
      <c r="A1285" s="23" t="s">
        <v>1281</v>
      </c>
      <c r="B1285" s="26">
        <v>635.92999999999995</v>
      </c>
      <c r="C1285" s="26">
        <v>153299346.00999999</v>
      </c>
      <c r="D1285" s="22"/>
      <c r="E1285" s="22"/>
    </row>
    <row r="1286" spans="1:5" x14ac:dyDescent="0.2">
      <c r="A1286" s="23" t="s">
        <v>1282</v>
      </c>
      <c r="B1286" s="26">
        <v>627.9</v>
      </c>
      <c r="C1286" s="26">
        <v>151315284.24000001</v>
      </c>
      <c r="D1286" s="22"/>
      <c r="E1286" s="22"/>
    </row>
    <row r="1287" spans="1:5" x14ac:dyDescent="0.2">
      <c r="A1287" s="23" t="s">
        <v>1283</v>
      </c>
      <c r="B1287" s="26">
        <v>621.45000000000005</v>
      </c>
      <c r="C1287" s="26">
        <v>149887253.94999999</v>
      </c>
      <c r="D1287" s="22"/>
      <c r="E1287" s="22"/>
    </row>
    <row r="1288" spans="1:5" x14ac:dyDescent="0.2">
      <c r="A1288" s="23" t="s">
        <v>1284</v>
      </c>
      <c r="B1288" s="26">
        <v>612.28</v>
      </c>
      <c r="C1288" s="26">
        <v>147661389.71000001</v>
      </c>
      <c r="D1288" s="22"/>
      <c r="E1288" s="22"/>
    </row>
    <row r="1289" spans="1:5" x14ac:dyDescent="0.2">
      <c r="A1289" s="23" t="s">
        <v>1285</v>
      </c>
      <c r="B1289" s="26">
        <v>595.47</v>
      </c>
      <c r="C1289" s="26">
        <v>143688462.72</v>
      </c>
      <c r="D1289" s="22"/>
      <c r="E1289" s="22"/>
    </row>
    <row r="1290" spans="1:5" x14ac:dyDescent="0.2">
      <c r="A1290" s="23" t="s">
        <v>1286</v>
      </c>
      <c r="B1290" s="26">
        <v>583.80999999999995</v>
      </c>
      <c r="C1290" s="26">
        <v>140861547.28</v>
      </c>
      <c r="D1290" s="22"/>
      <c r="E1290" s="22"/>
    </row>
    <row r="1291" spans="1:5" x14ac:dyDescent="0.2">
      <c r="A1291" s="23" t="s">
        <v>1287</v>
      </c>
      <c r="B1291" s="26">
        <v>592.51</v>
      </c>
      <c r="C1291" s="26">
        <v>142941388.44</v>
      </c>
      <c r="D1291" s="22"/>
      <c r="E1291" s="22"/>
    </row>
    <row r="1292" spans="1:5" x14ac:dyDescent="0.2">
      <c r="A1292" s="23" t="s">
        <v>1288</v>
      </c>
      <c r="B1292" s="26">
        <v>590.26</v>
      </c>
      <c r="C1292" s="26">
        <v>142584725.34</v>
      </c>
      <c r="D1292" s="22"/>
      <c r="E1292" s="22"/>
    </row>
    <row r="1293" spans="1:5" x14ac:dyDescent="0.2">
      <c r="A1293" s="23" t="s">
        <v>1289</v>
      </c>
      <c r="B1293" s="26">
        <v>582.52</v>
      </c>
      <c r="C1293" s="26">
        <v>140775112.46000001</v>
      </c>
      <c r="D1293" s="22"/>
      <c r="E1293" s="22"/>
    </row>
    <row r="1294" spans="1:5" x14ac:dyDescent="0.2">
      <c r="A1294" s="23" t="s">
        <v>1290</v>
      </c>
      <c r="B1294" s="26">
        <v>579.66999999999996</v>
      </c>
      <c r="C1294" s="26">
        <v>140080442.69999999</v>
      </c>
      <c r="D1294" s="22"/>
      <c r="E1294" s="22"/>
    </row>
    <row r="1295" spans="1:5" x14ac:dyDescent="0.2">
      <c r="A1295" s="23" t="s">
        <v>1291</v>
      </c>
      <c r="B1295" s="26">
        <v>580.38</v>
      </c>
      <c r="C1295" s="26">
        <v>140404864.86000001</v>
      </c>
      <c r="D1295" s="22"/>
      <c r="E1295" s="22"/>
    </row>
    <row r="1296" spans="1:5" x14ac:dyDescent="0.2">
      <c r="A1296" s="23" t="s">
        <v>1292</v>
      </c>
      <c r="B1296" s="26">
        <v>581.70000000000005</v>
      </c>
      <c r="C1296" s="26">
        <v>140994865.22</v>
      </c>
      <c r="D1296" s="22"/>
      <c r="E1296" s="22"/>
    </row>
    <row r="1297" spans="1:5" x14ac:dyDescent="0.2">
      <c r="A1297" s="23" t="s">
        <v>1293</v>
      </c>
      <c r="B1297" s="26">
        <v>584.79999999999995</v>
      </c>
      <c r="C1297" s="26">
        <v>141747544.36000001</v>
      </c>
      <c r="D1297" s="22"/>
      <c r="E1297" s="22"/>
    </row>
    <row r="1298" spans="1:5" x14ac:dyDescent="0.2">
      <c r="A1298" s="23" t="s">
        <v>1294</v>
      </c>
      <c r="B1298" s="26">
        <v>579.28</v>
      </c>
      <c r="C1298" s="26">
        <v>140422439.09</v>
      </c>
      <c r="D1298" s="22"/>
      <c r="E1298" s="22"/>
    </row>
    <row r="1299" spans="1:5" x14ac:dyDescent="0.2">
      <c r="A1299" s="23" t="s">
        <v>1295</v>
      </c>
      <c r="B1299" s="26">
        <v>576.54</v>
      </c>
      <c r="C1299" s="26">
        <v>140011628.87</v>
      </c>
      <c r="D1299" s="22"/>
      <c r="E1299" s="22"/>
    </row>
    <row r="1300" spans="1:5" x14ac:dyDescent="0.2">
      <c r="A1300" s="23" t="s">
        <v>1296</v>
      </c>
      <c r="B1300" s="26">
        <v>567.54999999999995</v>
      </c>
      <c r="C1300" s="26">
        <v>137898971.36000001</v>
      </c>
      <c r="D1300" s="22"/>
      <c r="E1300" s="22"/>
    </row>
    <row r="1301" spans="1:5" x14ac:dyDescent="0.2">
      <c r="A1301" s="23" t="s">
        <v>1297</v>
      </c>
      <c r="B1301" s="26">
        <v>571.66999999999996</v>
      </c>
      <c r="C1301" s="26">
        <v>138798309.81999999</v>
      </c>
      <c r="D1301" s="22"/>
      <c r="E1301" s="22"/>
    </row>
    <row r="1302" spans="1:5" x14ac:dyDescent="0.2">
      <c r="A1302" s="23" t="s">
        <v>1298</v>
      </c>
      <c r="B1302" s="26">
        <v>573.47</v>
      </c>
      <c r="C1302" s="26">
        <v>139240789.75</v>
      </c>
      <c r="D1302" s="22"/>
      <c r="E1302" s="22"/>
    </row>
    <row r="1303" spans="1:5" x14ac:dyDescent="0.2">
      <c r="A1303" s="23" t="s">
        <v>1299</v>
      </c>
      <c r="B1303" s="26">
        <v>574.1</v>
      </c>
      <c r="C1303" s="26">
        <v>139672971.88</v>
      </c>
      <c r="D1303" s="22"/>
      <c r="E1303" s="22"/>
    </row>
    <row r="1304" spans="1:5" x14ac:dyDescent="0.2">
      <c r="A1304" s="23" t="s">
        <v>1300</v>
      </c>
      <c r="B1304" s="26">
        <v>580.01</v>
      </c>
      <c r="C1304" s="26">
        <v>141105110.62</v>
      </c>
      <c r="D1304" s="22"/>
      <c r="E1304" s="22"/>
    </row>
    <row r="1305" spans="1:5" x14ac:dyDescent="0.2">
      <c r="A1305" s="23" t="s">
        <v>1301</v>
      </c>
      <c r="B1305" s="26">
        <v>550.21</v>
      </c>
      <c r="C1305" s="26">
        <v>134236613.62</v>
      </c>
      <c r="D1305" s="22"/>
      <c r="E1305" s="22"/>
    </row>
    <row r="1306" spans="1:5" x14ac:dyDescent="0.2">
      <c r="A1306" s="23" t="s">
        <v>1302</v>
      </c>
      <c r="B1306" s="26">
        <v>539.70000000000005</v>
      </c>
      <c r="C1306" s="26">
        <v>132163723.54000001</v>
      </c>
      <c r="D1306" s="22"/>
      <c r="E1306" s="22"/>
    </row>
    <row r="1307" spans="1:5" x14ac:dyDescent="0.2">
      <c r="A1307" s="23" t="s">
        <v>1303</v>
      </c>
      <c r="B1307" s="26">
        <v>551.86</v>
      </c>
      <c r="C1307" s="26">
        <v>135252337.88</v>
      </c>
      <c r="D1307" s="22"/>
      <c r="E1307" s="22"/>
    </row>
    <row r="1308" spans="1:5" x14ac:dyDescent="0.2">
      <c r="A1308" s="23" t="s">
        <v>1304</v>
      </c>
      <c r="B1308" s="26">
        <v>552.58000000000004</v>
      </c>
      <c r="C1308" s="26">
        <v>136121278.16999999</v>
      </c>
      <c r="D1308" s="22"/>
      <c r="E1308" s="22"/>
    </row>
    <row r="1309" spans="1:5" x14ac:dyDescent="0.2">
      <c r="A1309" s="23" t="s">
        <v>1305</v>
      </c>
      <c r="B1309" s="26">
        <v>558.69000000000005</v>
      </c>
      <c r="C1309" s="26">
        <v>137523392.24000001</v>
      </c>
      <c r="D1309" s="22"/>
      <c r="E1309" s="22"/>
    </row>
    <row r="1310" spans="1:5" x14ac:dyDescent="0.2">
      <c r="A1310" s="23" t="s">
        <v>1306</v>
      </c>
      <c r="B1310" s="26">
        <v>559.16999999999996</v>
      </c>
      <c r="C1310" s="26">
        <v>137603051.27000001</v>
      </c>
      <c r="D1310" s="22"/>
      <c r="E1310" s="22"/>
    </row>
    <row r="1311" spans="1:5" x14ac:dyDescent="0.2">
      <c r="A1311" s="23" t="s">
        <v>1307</v>
      </c>
      <c r="B1311" s="26">
        <v>565.27</v>
      </c>
      <c r="C1311" s="26">
        <v>139084033.53</v>
      </c>
      <c r="D1311" s="22"/>
      <c r="E1311" s="22"/>
    </row>
    <row r="1312" spans="1:5" x14ac:dyDescent="0.2">
      <c r="A1312" s="23" t="s">
        <v>1308</v>
      </c>
      <c r="B1312" s="26">
        <v>577.05999999999995</v>
      </c>
      <c r="C1312" s="26">
        <v>141884940.25</v>
      </c>
      <c r="D1312" s="22"/>
      <c r="E1312" s="22"/>
    </row>
    <row r="1313" spans="1:5" x14ac:dyDescent="0.2">
      <c r="A1313" s="23" t="s">
        <v>1309</v>
      </c>
      <c r="B1313" s="26">
        <v>575.91</v>
      </c>
      <c r="C1313" s="26">
        <v>141629294.71000001</v>
      </c>
      <c r="D1313" s="22"/>
      <c r="E1313" s="22"/>
    </row>
    <row r="1314" spans="1:5" x14ac:dyDescent="0.2">
      <c r="A1314" s="23" t="s">
        <v>1310</v>
      </c>
      <c r="B1314" s="26">
        <v>576.65</v>
      </c>
      <c r="C1314" s="26">
        <v>141781844.11000001</v>
      </c>
      <c r="D1314" s="22"/>
      <c r="E1314" s="22"/>
    </row>
    <row r="1315" spans="1:5" x14ac:dyDescent="0.2">
      <c r="A1315" s="23" t="s">
        <v>1311</v>
      </c>
      <c r="B1315" s="26">
        <v>584.29999999999995</v>
      </c>
      <c r="C1315" s="26">
        <v>142538039.94999999</v>
      </c>
      <c r="D1315" s="22"/>
      <c r="E1315" s="22"/>
    </row>
    <row r="1316" spans="1:5" x14ac:dyDescent="0.2">
      <c r="A1316" s="23" t="s">
        <v>1312</v>
      </c>
      <c r="B1316" s="26">
        <v>583.36</v>
      </c>
      <c r="C1316" s="26">
        <v>142485258.88</v>
      </c>
      <c r="D1316" s="22"/>
      <c r="E1316" s="22"/>
    </row>
    <row r="1317" spans="1:5" x14ac:dyDescent="0.2">
      <c r="A1317" s="23" t="s">
        <v>1313</v>
      </c>
      <c r="B1317" s="26">
        <v>583.45000000000005</v>
      </c>
      <c r="C1317" s="26">
        <v>142078012</v>
      </c>
      <c r="D1317" s="22"/>
      <c r="E1317" s="22"/>
    </row>
    <row r="1318" spans="1:5" x14ac:dyDescent="0.2">
      <c r="A1318" s="23" t="s">
        <v>1314</v>
      </c>
      <c r="B1318" s="26">
        <v>576.42999999999995</v>
      </c>
      <c r="C1318" s="26">
        <v>141410167.43000001</v>
      </c>
      <c r="D1318" s="22"/>
      <c r="E1318" s="22"/>
    </row>
    <row r="1319" spans="1:5" x14ac:dyDescent="0.2">
      <c r="A1319" s="23" t="s">
        <v>1315</v>
      </c>
      <c r="B1319" s="26">
        <v>590.95000000000005</v>
      </c>
      <c r="C1319" s="26">
        <v>145219641.25</v>
      </c>
      <c r="D1319" s="22"/>
      <c r="E1319" s="22"/>
    </row>
    <row r="1320" spans="1:5" x14ac:dyDescent="0.2">
      <c r="A1320" s="23" t="s">
        <v>1316</v>
      </c>
      <c r="B1320" s="26">
        <v>597.66</v>
      </c>
      <c r="C1320" s="26">
        <v>147290838.18000001</v>
      </c>
      <c r="D1320" s="22"/>
      <c r="E1320" s="22"/>
    </row>
    <row r="1321" spans="1:5" x14ac:dyDescent="0.2">
      <c r="A1321" s="23" t="s">
        <v>1317</v>
      </c>
      <c r="B1321" s="26">
        <v>624.1</v>
      </c>
      <c r="C1321" s="26">
        <v>156477884.08000001</v>
      </c>
      <c r="D1321" s="22"/>
      <c r="E1321" s="22"/>
    </row>
    <row r="1322" spans="1:5" x14ac:dyDescent="0.2">
      <c r="A1322" s="23" t="s">
        <v>1318</v>
      </c>
      <c r="B1322" s="26">
        <v>621.79</v>
      </c>
      <c r="C1322" s="26">
        <v>159475486.44999999</v>
      </c>
      <c r="D1322" s="22"/>
      <c r="E1322" s="22"/>
    </row>
    <row r="1323" spans="1:5" x14ac:dyDescent="0.2">
      <c r="A1323" s="23" t="s">
        <v>1319</v>
      </c>
      <c r="B1323" s="26">
        <v>630.66</v>
      </c>
      <c r="C1323" s="26">
        <v>161993507.97</v>
      </c>
      <c r="D1323" s="22"/>
      <c r="E1323" s="22"/>
    </row>
    <row r="1324" spans="1:5" x14ac:dyDescent="0.2">
      <c r="A1324" s="23" t="s">
        <v>1320</v>
      </c>
      <c r="B1324" s="26">
        <v>639.83000000000004</v>
      </c>
      <c r="C1324" s="26">
        <v>164348721.46000001</v>
      </c>
      <c r="D1324" s="22"/>
      <c r="E1324" s="22"/>
    </row>
    <row r="1325" spans="1:5" x14ac:dyDescent="0.2">
      <c r="A1325" s="23" t="s">
        <v>1321</v>
      </c>
      <c r="B1325" s="26">
        <v>640.69000000000005</v>
      </c>
      <c r="C1325" s="26">
        <v>164552965.09999999</v>
      </c>
      <c r="D1325" s="22"/>
      <c r="E1325" s="22"/>
    </row>
    <row r="1326" spans="1:5" x14ac:dyDescent="0.2">
      <c r="A1326" s="23" t="s">
        <v>1322</v>
      </c>
      <c r="B1326" s="26">
        <v>641.70000000000005</v>
      </c>
      <c r="C1326" s="26">
        <v>165211642.56999999</v>
      </c>
      <c r="D1326" s="22"/>
      <c r="E1326" s="22"/>
    </row>
    <row r="1327" spans="1:5" x14ac:dyDescent="0.2">
      <c r="A1327" s="23" t="s">
        <v>1323</v>
      </c>
      <c r="B1327" s="26">
        <v>626.55999999999995</v>
      </c>
      <c r="C1327" s="26">
        <v>161315882.93000001</v>
      </c>
      <c r="D1327" s="22"/>
      <c r="E1327" s="22"/>
    </row>
    <row r="1328" spans="1:5" x14ac:dyDescent="0.2">
      <c r="A1328" s="23" t="s">
        <v>1324</v>
      </c>
      <c r="B1328" s="26">
        <v>622.30999999999995</v>
      </c>
      <c r="C1328" s="26">
        <v>160218393.88</v>
      </c>
      <c r="D1328" s="22"/>
      <c r="E1328" s="22"/>
    </row>
    <row r="1329" spans="1:5" x14ac:dyDescent="0.2">
      <c r="A1329" s="23" t="s">
        <v>1325</v>
      </c>
      <c r="B1329" s="26">
        <v>616.52</v>
      </c>
      <c r="C1329" s="26">
        <v>158728019.81</v>
      </c>
      <c r="D1329" s="22"/>
      <c r="E1329" s="22"/>
    </row>
    <row r="1330" spans="1:5" x14ac:dyDescent="0.2">
      <c r="A1330" s="23" t="s">
        <v>1326</v>
      </c>
      <c r="B1330" s="26">
        <v>601.13</v>
      </c>
      <c r="C1330" s="26">
        <v>155141588.72999999</v>
      </c>
      <c r="D1330" s="22"/>
      <c r="E1330" s="22"/>
    </row>
    <row r="1331" spans="1:5" x14ac:dyDescent="0.2">
      <c r="A1331" s="23" t="s">
        <v>1327</v>
      </c>
      <c r="B1331" s="26">
        <v>610.52</v>
      </c>
      <c r="C1331" s="26">
        <v>157565259.96000001</v>
      </c>
      <c r="D1331" s="22"/>
      <c r="E1331" s="22"/>
    </row>
    <row r="1332" spans="1:5" x14ac:dyDescent="0.2">
      <c r="A1332" s="23" t="s">
        <v>1328</v>
      </c>
      <c r="B1332" s="26">
        <v>607.89</v>
      </c>
      <c r="C1332" s="26">
        <v>156969763.40000001</v>
      </c>
      <c r="D1332" s="22"/>
      <c r="E1332" s="22"/>
    </row>
    <row r="1333" spans="1:5" x14ac:dyDescent="0.2">
      <c r="A1333" s="23" t="s">
        <v>1329</v>
      </c>
      <c r="B1333" s="26">
        <v>609.94000000000005</v>
      </c>
      <c r="C1333" s="26">
        <v>157073934.34999999</v>
      </c>
      <c r="D1333" s="22"/>
      <c r="E1333" s="22"/>
    </row>
    <row r="1334" spans="1:5" x14ac:dyDescent="0.2">
      <c r="A1334" s="23" t="s">
        <v>1330</v>
      </c>
      <c r="B1334" s="26">
        <v>607.29</v>
      </c>
      <c r="C1334" s="26">
        <v>156202203.38</v>
      </c>
      <c r="D1334" s="22"/>
      <c r="E1334" s="22"/>
    </row>
    <row r="1335" spans="1:5" x14ac:dyDescent="0.2">
      <c r="A1335" s="23" t="s">
        <v>1331</v>
      </c>
      <c r="B1335" s="26">
        <v>620.46</v>
      </c>
      <c r="C1335" s="26">
        <v>159546109.13</v>
      </c>
      <c r="D1335" s="22"/>
      <c r="E1335" s="22"/>
    </row>
    <row r="1336" spans="1:5" x14ac:dyDescent="0.2">
      <c r="A1336" s="23" t="s">
        <v>1332</v>
      </c>
      <c r="B1336" s="26">
        <v>625.26</v>
      </c>
      <c r="C1336" s="26">
        <v>157167777.03</v>
      </c>
      <c r="D1336" s="22"/>
      <c r="E1336" s="22"/>
    </row>
    <row r="1337" spans="1:5" x14ac:dyDescent="0.2">
      <c r="A1337" s="23" t="s">
        <v>1333</v>
      </c>
      <c r="B1337" s="26">
        <v>631.79</v>
      </c>
      <c r="C1337" s="26">
        <v>158818454.83000001</v>
      </c>
      <c r="D1337" s="22"/>
      <c r="E1337" s="22"/>
    </row>
    <row r="1338" spans="1:5" x14ac:dyDescent="0.2">
      <c r="A1338" s="23" t="s">
        <v>1334</v>
      </c>
      <c r="B1338" s="26">
        <v>631.73</v>
      </c>
      <c r="C1338" s="26">
        <v>158817072.16999999</v>
      </c>
      <c r="D1338" s="22"/>
      <c r="E1338" s="22"/>
    </row>
    <row r="1339" spans="1:5" x14ac:dyDescent="0.2">
      <c r="A1339" s="23" t="s">
        <v>1335</v>
      </c>
      <c r="B1339" s="26">
        <v>634.92999999999995</v>
      </c>
      <c r="C1339" s="26">
        <v>159847583.87</v>
      </c>
      <c r="D1339" s="22"/>
      <c r="E1339" s="22"/>
    </row>
    <row r="1340" spans="1:5" x14ac:dyDescent="0.2">
      <c r="A1340" s="23" t="s">
        <v>1336</v>
      </c>
      <c r="B1340" s="26">
        <v>624.09</v>
      </c>
      <c r="C1340" s="26">
        <v>157015700.41999999</v>
      </c>
      <c r="D1340" s="22"/>
      <c r="E1340" s="22"/>
    </row>
    <row r="1341" spans="1:5" x14ac:dyDescent="0.2">
      <c r="A1341" s="23" t="s">
        <v>1337</v>
      </c>
      <c r="B1341" s="26">
        <v>617.76</v>
      </c>
      <c r="C1341" s="26">
        <v>155422249.74000001</v>
      </c>
      <c r="D1341" s="22"/>
      <c r="E1341" s="22"/>
    </row>
    <row r="1342" spans="1:5" x14ac:dyDescent="0.2">
      <c r="A1342" s="23" t="s">
        <v>1338</v>
      </c>
      <c r="B1342" s="26">
        <v>629.14</v>
      </c>
      <c r="C1342" s="26">
        <v>158285282.36000001</v>
      </c>
      <c r="D1342" s="22"/>
      <c r="E1342" s="22"/>
    </row>
    <row r="1343" spans="1:5" x14ac:dyDescent="0.2">
      <c r="A1343" s="23" t="s">
        <v>1339</v>
      </c>
      <c r="B1343" s="26">
        <v>639.29999999999995</v>
      </c>
      <c r="C1343" s="26">
        <v>161032324.15000001</v>
      </c>
      <c r="D1343" s="22"/>
      <c r="E1343" s="22"/>
    </row>
    <row r="1344" spans="1:5" x14ac:dyDescent="0.2">
      <c r="A1344" s="23" t="s">
        <v>1340</v>
      </c>
      <c r="B1344" s="26">
        <v>627.01</v>
      </c>
      <c r="C1344" s="26">
        <v>157729416.38999999</v>
      </c>
      <c r="D1344" s="22"/>
      <c r="E1344" s="22"/>
    </row>
    <row r="1345" spans="1:5" x14ac:dyDescent="0.2">
      <c r="A1345" s="23" t="s">
        <v>1341</v>
      </c>
      <c r="B1345" s="26">
        <v>615.04</v>
      </c>
      <c r="C1345" s="26">
        <v>154715214.81</v>
      </c>
      <c r="D1345" s="22"/>
      <c r="E1345" s="22"/>
    </row>
    <row r="1346" spans="1:5" x14ac:dyDescent="0.2">
      <c r="A1346" s="23" t="s">
        <v>1342</v>
      </c>
      <c r="B1346" s="26">
        <v>612.9</v>
      </c>
      <c r="C1346" s="26">
        <v>154447164.16</v>
      </c>
      <c r="D1346" s="22"/>
      <c r="E1346" s="22"/>
    </row>
    <row r="1347" spans="1:5" x14ac:dyDescent="0.2">
      <c r="A1347" s="23" t="s">
        <v>1343</v>
      </c>
      <c r="B1347" s="26">
        <v>611.66999999999996</v>
      </c>
      <c r="C1347" s="26">
        <v>154137292.75999999</v>
      </c>
      <c r="D1347" s="22"/>
      <c r="E1347" s="22"/>
    </row>
    <row r="1348" spans="1:5" x14ac:dyDescent="0.2">
      <c r="A1348" s="23" t="s">
        <v>1344</v>
      </c>
      <c r="B1348" s="26">
        <v>621.9</v>
      </c>
      <c r="C1348" s="26">
        <v>156467300.31</v>
      </c>
      <c r="D1348" s="22"/>
      <c r="E1348" s="22"/>
    </row>
    <row r="1349" spans="1:5" x14ac:dyDescent="0.2">
      <c r="A1349" s="23" t="s">
        <v>1345</v>
      </c>
      <c r="B1349" s="26">
        <v>624.53</v>
      </c>
      <c r="C1349" s="26">
        <v>157052920.56</v>
      </c>
      <c r="D1349" s="22"/>
      <c r="E1349" s="22"/>
    </row>
    <row r="1350" spans="1:5" x14ac:dyDescent="0.2">
      <c r="A1350" s="23" t="s">
        <v>1346</v>
      </c>
      <c r="B1350" s="26">
        <v>626.96</v>
      </c>
      <c r="C1350" s="26">
        <v>157994659.21000001</v>
      </c>
      <c r="D1350" s="22"/>
      <c r="E1350" s="22"/>
    </row>
    <row r="1351" spans="1:5" x14ac:dyDescent="0.2">
      <c r="A1351" s="23" t="s">
        <v>1347</v>
      </c>
      <c r="B1351" s="26">
        <v>617.85</v>
      </c>
      <c r="C1351" s="26">
        <v>157203200.13999999</v>
      </c>
      <c r="D1351" s="22"/>
      <c r="E1351" s="22"/>
    </row>
    <row r="1352" spans="1:5" x14ac:dyDescent="0.2">
      <c r="A1352" s="23" t="s">
        <v>1348</v>
      </c>
      <c r="B1352" s="26">
        <v>617.1</v>
      </c>
      <c r="C1352" s="26">
        <v>156810565.87</v>
      </c>
      <c r="D1352" s="22"/>
      <c r="E1352" s="22"/>
    </row>
    <row r="1353" spans="1:5" x14ac:dyDescent="0.2">
      <c r="A1353" s="23" t="s">
        <v>1349</v>
      </c>
      <c r="B1353" s="26">
        <v>622.70000000000005</v>
      </c>
      <c r="C1353" s="26">
        <v>158369810.99000001</v>
      </c>
      <c r="D1353" s="22"/>
      <c r="E1353" s="22"/>
    </row>
    <row r="1354" spans="1:5" x14ac:dyDescent="0.2">
      <c r="A1354" s="23" t="s">
        <v>1350</v>
      </c>
      <c r="B1354" s="26">
        <v>611.64</v>
      </c>
      <c r="C1354" s="26">
        <v>155522881.33000001</v>
      </c>
      <c r="D1354" s="22"/>
      <c r="E1354" s="22"/>
    </row>
    <row r="1355" spans="1:5" x14ac:dyDescent="0.2">
      <c r="A1355" s="23" t="s">
        <v>1351</v>
      </c>
      <c r="B1355" s="26">
        <v>607.25</v>
      </c>
      <c r="C1355" s="26">
        <v>154419483.83000001</v>
      </c>
      <c r="D1355" s="22"/>
      <c r="E1355" s="22"/>
    </row>
    <row r="1356" spans="1:5" x14ac:dyDescent="0.2">
      <c r="A1356" s="23" t="s">
        <v>1352</v>
      </c>
      <c r="B1356" s="26">
        <v>610.53</v>
      </c>
      <c r="C1356" s="26">
        <v>155200569.25999999</v>
      </c>
      <c r="D1356" s="22"/>
      <c r="E1356" s="22"/>
    </row>
    <row r="1357" spans="1:5" x14ac:dyDescent="0.2">
      <c r="A1357" s="23" t="s">
        <v>1353</v>
      </c>
      <c r="B1357" s="26">
        <v>604.17999999999995</v>
      </c>
      <c r="C1357" s="26">
        <v>153363701.03</v>
      </c>
      <c r="D1357" s="22"/>
      <c r="E1357" s="22"/>
    </row>
    <row r="1358" spans="1:5" x14ac:dyDescent="0.2">
      <c r="A1358" s="23" t="s">
        <v>1354</v>
      </c>
      <c r="B1358" s="26">
        <v>609.12</v>
      </c>
      <c r="C1358" s="26">
        <v>154950758.12</v>
      </c>
      <c r="D1358" s="22"/>
      <c r="E1358" s="22"/>
    </row>
    <row r="1359" spans="1:5" x14ac:dyDescent="0.2">
      <c r="A1359" s="23" t="s">
        <v>1355</v>
      </c>
      <c r="B1359" s="26">
        <v>606.33000000000004</v>
      </c>
      <c r="C1359" s="26">
        <v>154148262.31</v>
      </c>
      <c r="D1359" s="22"/>
      <c r="E1359" s="22"/>
    </row>
    <row r="1360" spans="1:5" x14ac:dyDescent="0.2">
      <c r="A1360" s="23" t="s">
        <v>1356</v>
      </c>
      <c r="B1360" s="26">
        <v>597.14</v>
      </c>
      <c r="C1360" s="26">
        <v>151599099.78</v>
      </c>
      <c r="D1360" s="22"/>
      <c r="E1360" s="22"/>
    </row>
    <row r="1361" spans="1:5" x14ac:dyDescent="0.2">
      <c r="A1361" s="23" t="s">
        <v>1357</v>
      </c>
      <c r="B1361" s="26">
        <v>593.92999999999995</v>
      </c>
      <c r="C1361" s="26">
        <v>150729030.75999999</v>
      </c>
      <c r="D1361" s="22"/>
      <c r="E1361" s="22"/>
    </row>
    <row r="1362" spans="1:5" x14ac:dyDescent="0.2">
      <c r="A1362" s="23" t="s">
        <v>1358</v>
      </c>
      <c r="B1362" s="26">
        <v>586.48</v>
      </c>
      <c r="C1362" s="26">
        <v>148651135.69</v>
      </c>
      <c r="D1362" s="22"/>
      <c r="E1362" s="22"/>
    </row>
    <row r="1363" spans="1:5" x14ac:dyDescent="0.2">
      <c r="A1363" s="23" t="s">
        <v>1359</v>
      </c>
      <c r="B1363" s="26">
        <v>585.47</v>
      </c>
      <c r="C1363" s="26">
        <v>151660058.61000001</v>
      </c>
      <c r="D1363" s="22"/>
      <c r="E1363" s="22"/>
    </row>
    <row r="1364" spans="1:5" x14ac:dyDescent="0.2">
      <c r="A1364" s="23" t="s">
        <v>1360</v>
      </c>
      <c r="B1364" s="26">
        <v>578.01</v>
      </c>
      <c r="C1364" s="26">
        <v>148592054.24000001</v>
      </c>
      <c r="D1364" s="22"/>
      <c r="E1364" s="22"/>
    </row>
    <row r="1365" spans="1:5" x14ac:dyDescent="0.2">
      <c r="A1365" s="23" t="s">
        <v>1361</v>
      </c>
      <c r="B1365" s="26">
        <v>569.58000000000004</v>
      </c>
      <c r="C1365" s="26">
        <v>146338990.68000001</v>
      </c>
      <c r="D1365" s="22"/>
      <c r="E1365" s="22"/>
    </row>
    <row r="1366" spans="1:5" x14ac:dyDescent="0.2">
      <c r="A1366" s="23" t="s">
        <v>1362</v>
      </c>
      <c r="B1366" s="26">
        <v>560.03</v>
      </c>
      <c r="C1366" s="26">
        <v>143067083.34</v>
      </c>
      <c r="D1366" s="22"/>
      <c r="E1366" s="22"/>
    </row>
    <row r="1367" spans="1:5" x14ac:dyDescent="0.2">
      <c r="A1367" s="23" t="s">
        <v>1363</v>
      </c>
      <c r="B1367" s="26">
        <v>568.75</v>
      </c>
      <c r="C1367" s="26">
        <v>146203280.55000001</v>
      </c>
      <c r="D1367" s="22"/>
      <c r="E1367" s="22"/>
    </row>
    <row r="1368" spans="1:5" x14ac:dyDescent="0.2">
      <c r="A1368" s="23" t="s">
        <v>1364</v>
      </c>
      <c r="B1368" s="26">
        <v>581.53</v>
      </c>
      <c r="C1368" s="26">
        <v>151104373.13</v>
      </c>
      <c r="D1368" s="22"/>
      <c r="E1368" s="22"/>
    </row>
    <row r="1369" spans="1:5" x14ac:dyDescent="0.2">
      <c r="A1369" s="23" t="s">
        <v>1365</v>
      </c>
      <c r="B1369" s="26">
        <v>585.23</v>
      </c>
      <c r="C1369" s="26">
        <v>152054564.71000001</v>
      </c>
      <c r="D1369" s="22"/>
      <c r="E1369" s="22"/>
    </row>
    <row r="1370" spans="1:5" x14ac:dyDescent="0.2">
      <c r="A1370" s="23" t="s">
        <v>1366</v>
      </c>
      <c r="B1370" s="26">
        <v>593.29</v>
      </c>
      <c r="C1370" s="26">
        <v>154520641.94999999</v>
      </c>
      <c r="D1370" s="22"/>
      <c r="E1370" s="22"/>
    </row>
    <row r="1371" spans="1:5" x14ac:dyDescent="0.2">
      <c r="A1371" s="23" t="s">
        <v>1367</v>
      </c>
      <c r="B1371" s="26">
        <v>591.6</v>
      </c>
      <c r="C1371" s="26">
        <v>152972528.25999999</v>
      </c>
      <c r="D1371" s="22"/>
      <c r="E1371" s="22"/>
    </row>
    <row r="1372" spans="1:5" x14ac:dyDescent="0.2">
      <c r="A1372" s="23" t="s">
        <v>1368</v>
      </c>
      <c r="B1372" s="26">
        <v>600.07000000000005</v>
      </c>
      <c r="C1372" s="26">
        <v>155291466.34</v>
      </c>
      <c r="D1372" s="22"/>
      <c r="E1372" s="22"/>
    </row>
    <row r="1373" spans="1:5" x14ac:dyDescent="0.2">
      <c r="A1373" s="23" t="s">
        <v>1369</v>
      </c>
      <c r="B1373" s="26">
        <v>586.58000000000004</v>
      </c>
      <c r="C1373" s="26">
        <v>152194980.21000001</v>
      </c>
      <c r="D1373" s="22"/>
      <c r="E1373" s="22"/>
    </row>
    <row r="1374" spans="1:5" x14ac:dyDescent="0.2">
      <c r="A1374" s="23" t="s">
        <v>1370</v>
      </c>
      <c r="B1374" s="26">
        <v>591.09</v>
      </c>
      <c r="C1374" s="26">
        <v>153263458.22999999</v>
      </c>
      <c r="D1374" s="22"/>
      <c r="E1374" s="22"/>
    </row>
    <row r="1375" spans="1:5" x14ac:dyDescent="0.2">
      <c r="A1375" s="23" t="s">
        <v>1371</v>
      </c>
      <c r="B1375" s="26">
        <v>633.78</v>
      </c>
      <c r="C1375" s="26">
        <v>164487819.22</v>
      </c>
      <c r="D1375" s="22"/>
      <c r="E1375" s="22"/>
    </row>
    <row r="1376" spans="1:5" x14ac:dyDescent="0.2">
      <c r="A1376" s="23" t="s">
        <v>1372</v>
      </c>
      <c r="B1376" s="26">
        <v>674.88</v>
      </c>
      <c r="C1376" s="26">
        <v>175141821.63999999</v>
      </c>
      <c r="D1376" s="22"/>
      <c r="E1376" s="22"/>
    </row>
    <row r="1377" spans="1:5" x14ac:dyDescent="0.2">
      <c r="A1377" s="23" t="s">
        <v>1373</v>
      </c>
      <c r="B1377" s="26">
        <v>671.82</v>
      </c>
      <c r="C1377" s="26">
        <v>182111673.40000001</v>
      </c>
      <c r="D1377" s="22"/>
      <c r="E1377" s="22"/>
    </row>
    <row r="1378" spans="1:5" x14ac:dyDescent="0.2">
      <c r="A1378" s="23" t="s">
        <v>1374</v>
      </c>
      <c r="B1378" s="26">
        <v>670.24</v>
      </c>
      <c r="C1378" s="26">
        <v>181795691.84</v>
      </c>
      <c r="D1378" s="22"/>
      <c r="E1378" s="22"/>
    </row>
    <row r="1379" spans="1:5" x14ac:dyDescent="0.2">
      <c r="A1379" s="23" t="s">
        <v>1375</v>
      </c>
      <c r="B1379" s="26">
        <v>670.7</v>
      </c>
      <c r="C1379" s="26">
        <v>181895107.69999999</v>
      </c>
      <c r="D1379" s="22"/>
      <c r="E1379" s="22"/>
    </row>
    <row r="1380" spans="1:5" x14ac:dyDescent="0.2">
      <c r="A1380" s="23" t="s">
        <v>1376</v>
      </c>
      <c r="B1380" s="26">
        <v>674.63</v>
      </c>
      <c r="C1380" s="26">
        <v>183069631.75</v>
      </c>
      <c r="D1380" s="22"/>
      <c r="E1380" s="22"/>
    </row>
    <row r="1381" spans="1:5" x14ac:dyDescent="0.2">
      <c r="A1381" s="23" t="s">
        <v>1377</v>
      </c>
      <c r="B1381" s="26">
        <v>657.36</v>
      </c>
      <c r="C1381" s="26">
        <v>178433559.27000001</v>
      </c>
      <c r="D1381" s="22"/>
      <c r="E1381" s="22"/>
    </row>
    <row r="1382" spans="1:5" x14ac:dyDescent="0.2">
      <c r="A1382" s="23" t="s">
        <v>1378</v>
      </c>
      <c r="B1382" s="26">
        <v>652.84</v>
      </c>
      <c r="C1382" s="26">
        <v>177771436.62</v>
      </c>
      <c r="D1382" s="22"/>
      <c r="E1382" s="22"/>
    </row>
    <row r="1383" spans="1:5" x14ac:dyDescent="0.2">
      <c r="A1383" s="23" t="s">
        <v>1379</v>
      </c>
      <c r="B1383" s="26">
        <v>647.16999999999996</v>
      </c>
      <c r="C1383" s="26">
        <v>176199297.63999999</v>
      </c>
      <c r="D1383" s="22"/>
      <c r="E1383" s="22"/>
    </row>
    <row r="1384" spans="1:5" x14ac:dyDescent="0.2">
      <c r="A1384" s="23" t="s">
        <v>1380</v>
      </c>
      <c r="B1384" s="26">
        <v>675.41</v>
      </c>
      <c r="C1384" s="26">
        <v>183807733.59</v>
      </c>
      <c r="D1384" s="22"/>
      <c r="E1384" s="22"/>
    </row>
    <row r="1385" spans="1:5" x14ac:dyDescent="0.2">
      <c r="A1385" s="23" t="s">
        <v>1381</v>
      </c>
      <c r="B1385" s="26">
        <v>681.87</v>
      </c>
      <c r="C1385" s="26">
        <v>186279991.28</v>
      </c>
      <c r="D1385" s="22"/>
      <c r="E1385" s="22"/>
    </row>
    <row r="1386" spans="1:5" x14ac:dyDescent="0.2">
      <c r="A1386" s="23" t="s">
        <v>1382</v>
      </c>
      <c r="B1386" s="26">
        <v>668.21</v>
      </c>
      <c r="C1386" s="26">
        <v>181962024.88999999</v>
      </c>
      <c r="D1386" s="22"/>
      <c r="E1386" s="22"/>
    </row>
    <row r="1387" spans="1:5" x14ac:dyDescent="0.2">
      <c r="A1387" s="23" t="s">
        <v>1383</v>
      </c>
      <c r="B1387" s="26">
        <v>649.42999999999995</v>
      </c>
      <c r="C1387" s="26">
        <v>177080765.47999999</v>
      </c>
      <c r="D1387" s="22"/>
      <c r="E1387" s="22"/>
    </row>
    <row r="1388" spans="1:5" x14ac:dyDescent="0.2">
      <c r="A1388" s="23" t="s">
        <v>1384</v>
      </c>
      <c r="B1388" s="26">
        <v>652.12</v>
      </c>
      <c r="C1388" s="26">
        <v>177869342.88</v>
      </c>
      <c r="D1388" s="22"/>
      <c r="E1388" s="22"/>
    </row>
    <row r="1389" spans="1:5" x14ac:dyDescent="0.2">
      <c r="A1389" s="23" t="s">
        <v>1385</v>
      </c>
      <c r="B1389" s="26">
        <v>664.74</v>
      </c>
      <c r="C1389" s="26">
        <v>181228373.50999999</v>
      </c>
      <c r="D1389" s="22"/>
      <c r="E1389" s="22"/>
    </row>
    <row r="1390" spans="1:5" x14ac:dyDescent="0.2">
      <c r="A1390" s="23" t="s">
        <v>1386</v>
      </c>
      <c r="B1390" s="26">
        <v>671.42</v>
      </c>
      <c r="C1390" s="26">
        <v>183001541.06</v>
      </c>
      <c r="D1390" s="22"/>
      <c r="E1390" s="22"/>
    </row>
    <row r="1391" spans="1:5" x14ac:dyDescent="0.2">
      <c r="A1391" s="23" t="s">
        <v>1387</v>
      </c>
      <c r="B1391" s="26">
        <v>666.65</v>
      </c>
      <c r="C1391" s="26">
        <v>181702968.94999999</v>
      </c>
      <c r="D1391" s="22"/>
      <c r="E1391" s="22"/>
    </row>
    <row r="1392" spans="1:5" x14ac:dyDescent="0.2">
      <c r="A1392" s="23" t="s">
        <v>1388</v>
      </c>
      <c r="B1392" s="26">
        <v>652.84</v>
      </c>
      <c r="C1392" s="26">
        <v>177798264.59</v>
      </c>
      <c r="D1392" s="22"/>
      <c r="E1392" s="22"/>
    </row>
    <row r="1393" spans="1:5" x14ac:dyDescent="0.2">
      <c r="A1393" s="23" t="s">
        <v>1389</v>
      </c>
      <c r="B1393" s="26">
        <v>650.26</v>
      </c>
      <c r="C1393" s="26">
        <v>177761165.41999999</v>
      </c>
      <c r="D1393" s="22"/>
      <c r="E1393" s="22"/>
    </row>
    <row r="1394" spans="1:5" x14ac:dyDescent="0.2">
      <c r="A1394" s="23" t="s">
        <v>1390</v>
      </c>
      <c r="B1394" s="26">
        <v>626.16999999999996</v>
      </c>
      <c r="C1394" s="26">
        <v>171072253.43000001</v>
      </c>
      <c r="D1394" s="22"/>
      <c r="E1394" s="22"/>
    </row>
    <row r="1395" spans="1:5" x14ac:dyDescent="0.2">
      <c r="A1395" s="23" t="s">
        <v>1391</v>
      </c>
      <c r="B1395" s="26">
        <v>636.96</v>
      </c>
      <c r="C1395" s="26">
        <v>174968078.30000001</v>
      </c>
      <c r="D1395" s="22"/>
      <c r="E1395" s="22"/>
    </row>
    <row r="1396" spans="1:5" x14ac:dyDescent="0.2">
      <c r="A1396" s="23" t="s">
        <v>1392</v>
      </c>
      <c r="B1396" s="26">
        <v>638.88</v>
      </c>
      <c r="C1396" s="26">
        <v>174794566.25</v>
      </c>
      <c r="D1396" s="22"/>
      <c r="E1396" s="22"/>
    </row>
    <row r="1397" spans="1:5" x14ac:dyDescent="0.2">
      <c r="A1397" s="23" t="s">
        <v>1393</v>
      </c>
      <c r="B1397" s="26">
        <v>645.79</v>
      </c>
      <c r="C1397" s="26">
        <v>176713793.77000001</v>
      </c>
      <c r="D1397" s="22"/>
      <c r="E1397" s="22"/>
    </row>
    <row r="1398" spans="1:5" x14ac:dyDescent="0.2">
      <c r="A1398" s="23" t="s">
        <v>1394</v>
      </c>
      <c r="B1398" s="26">
        <v>639.84</v>
      </c>
      <c r="C1398" s="26">
        <v>174313838.12</v>
      </c>
      <c r="D1398" s="22"/>
      <c r="E1398" s="22"/>
    </row>
    <row r="1399" spans="1:5" x14ac:dyDescent="0.2">
      <c r="A1399" s="23" t="s">
        <v>1395</v>
      </c>
      <c r="B1399" s="26">
        <v>635.01</v>
      </c>
      <c r="C1399" s="26">
        <v>172385031.66999999</v>
      </c>
      <c r="D1399" s="22"/>
      <c r="E1399" s="22"/>
    </row>
    <row r="1400" spans="1:5" x14ac:dyDescent="0.2">
      <c r="A1400" s="23" t="s">
        <v>1396</v>
      </c>
      <c r="B1400" s="26">
        <v>664.52</v>
      </c>
      <c r="C1400" s="26">
        <v>179995078.31</v>
      </c>
      <c r="D1400" s="22"/>
      <c r="E1400" s="22"/>
    </row>
    <row r="1401" spans="1:5" x14ac:dyDescent="0.2">
      <c r="A1401" s="23" t="s">
        <v>1397</v>
      </c>
      <c r="B1401" s="26">
        <v>661.47</v>
      </c>
      <c r="C1401" s="26">
        <v>176283090.15000001</v>
      </c>
      <c r="D1401" s="22"/>
      <c r="E1401" s="22"/>
    </row>
    <row r="1402" spans="1:5" x14ac:dyDescent="0.2">
      <c r="A1402" s="23" t="s">
        <v>1398</v>
      </c>
      <c r="B1402" s="26">
        <v>631.67999999999995</v>
      </c>
      <c r="C1402" s="26">
        <v>166557939.28</v>
      </c>
      <c r="D1402" s="22"/>
      <c r="E1402" s="22"/>
    </row>
    <row r="1403" spans="1:5" x14ac:dyDescent="0.2">
      <c r="A1403" s="23" t="s">
        <v>1399</v>
      </c>
      <c r="B1403" s="26">
        <v>627.79</v>
      </c>
      <c r="C1403" s="26">
        <v>165514779.88</v>
      </c>
      <c r="D1403" s="22"/>
      <c r="E1403" s="22"/>
    </row>
    <row r="1404" spans="1:5" x14ac:dyDescent="0.2">
      <c r="A1404" s="23" t="s">
        <v>1400</v>
      </c>
      <c r="B1404" s="26">
        <v>606.32000000000005</v>
      </c>
      <c r="C1404" s="26">
        <v>159150715.22999999</v>
      </c>
      <c r="D1404" s="22"/>
      <c r="E1404" s="22"/>
    </row>
    <row r="1405" spans="1:5" x14ac:dyDescent="0.2">
      <c r="A1405" s="23" t="s">
        <v>1401</v>
      </c>
      <c r="B1405" s="26">
        <v>594.19000000000005</v>
      </c>
      <c r="C1405" s="26">
        <v>156991427.06999999</v>
      </c>
      <c r="D1405" s="22"/>
      <c r="E1405" s="22"/>
    </row>
    <row r="1406" spans="1:5" x14ac:dyDescent="0.2">
      <c r="A1406" s="23" t="s">
        <v>1402</v>
      </c>
      <c r="B1406" s="26">
        <v>630.54</v>
      </c>
      <c r="C1406" s="26">
        <v>166802132.41</v>
      </c>
      <c r="D1406" s="22"/>
      <c r="E1406" s="22"/>
    </row>
    <row r="1407" spans="1:5" x14ac:dyDescent="0.2">
      <c r="A1407" s="23" t="s">
        <v>1403</v>
      </c>
      <c r="B1407" s="26">
        <v>624.91999999999996</v>
      </c>
      <c r="C1407" s="26">
        <v>177447212.49000001</v>
      </c>
      <c r="D1407" s="22"/>
      <c r="E1407" s="22"/>
    </row>
    <row r="1408" spans="1:5" x14ac:dyDescent="0.2">
      <c r="A1408" s="23" t="s">
        <v>1404</v>
      </c>
      <c r="B1408" s="26">
        <v>687.56</v>
      </c>
      <c r="C1408" s="26">
        <v>199310306.63</v>
      </c>
      <c r="D1408" s="22"/>
      <c r="E1408" s="22"/>
    </row>
    <row r="1409" spans="1:5" x14ac:dyDescent="0.2">
      <c r="A1409" s="23" t="s">
        <v>1405</v>
      </c>
      <c r="B1409" s="26">
        <v>717.22</v>
      </c>
      <c r="C1409" s="26">
        <v>208161991.59</v>
      </c>
      <c r="D1409" s="22"/>
      <c r="E1409" s="22"/>
    </row>
    <row r="1410" spans="1:5" x14ac:dyDescent="0.2">
      <c r="A1410" s="23" t="s">
        <v>1406</v>
      </c>
      <c r="B1410" s="26">
        <v>755.33</v>
      </c>
      <c r="C1410" s="26">
        <v>219223386.81999999</v>
      </c>
      <c r="D1410" s="22"/>
      <c r="E1410" s="22"/>
    </row>
    <row r="1411" spans="1:5" x14ac:dyDescent="0.2">
      <c r="A1411" s="23" t="s">
        <v>1407</v>
      </c>
      <c r="B1411" s="26">
        <v>769.32</v>
      </c>
      <c r="C1411" s="26">
        <v>223288754.88999999</v>
      </c>
      <c r="D1411" s="22"/>
      <c r="E1411" s="22"/>
    </row>
    <row r="1412" spans="1:5" x14ac:dyDescent="0.2">
      <c r="A1412" s="23" t="s">
        <v>1408</v>
      </c>
      <c r="B1412" s="26">
        <v>775.81</v>
      </c>
      <c r="C1412" s="26">
        <v>224461161.77000001</v>
      </c>
      <c r="D1412" s="22"/>
      <c r="E1412" s="22"/>
    </row>
    <row r="1413" spans="1:5" x14ac:dyDescent="0.2">
      <c r="A1413" s="23" t="s">
        <v>1409</v>
      </c>
      <c r="B1413" s="26">
        <v>783.62</v>
      </c>
      <c r="C1413" s="26">
        <v>226700435.50999999</v>
      </c>
      <c r="D1413" s="22"/>
      <c r="E1413" s="22"/>
    </row>
    <row r="1414" spans="1:5" x14ac:dyDescent="0.2">
      <c r="A1414" s="23" t="s">
        <v>1410</v>
      </c>
      <c r="B1414" s="26">
        <v>769.1</v>
      </c>
      <c r="C1414" s="26">
        <v>223794825.08000001</v>
      </c>
      <c r="D1414" s="22"/>
      <c r="E1414" s="22"/>
    </row>
    <row r="1415" spans="1:5" x14ac:dyDescent="0.2">
      <c r="A1415" s="23" t="s">
        <v>1411</v>
      </c>
      <c r="B1415" s="26">
        <v>765.4</v>
      </c>
      <c r="C1415" s="26">
        <v>222923220.65000001</v>
      </c>
      <c r="D1415" s="22"/>
      <c r="E1415" s="22"/>
    </row>
    <row r="1416" spans="1:5" x14ac:dyDescent="0.2">
      <c r="A1416" s="23" t="s">
        <v>1412</v>
      </c>
      <c r="B1416" s="26">
        <v>770.41</v>
      </c>
      <c r="C1416" s="26">
        <v>223865586.33000001</v>
      </c>
      <c r="D1416" s="22"/>
      <c r="E1416" s="22"/>
    </row>
    <row r="1417" spans="1:5" x14ac:dyDescent="0.2">
      <c r="A1417" s="23" t="s">
        <v>1413</v>
      </c>
      <c r="B1417" s="26">
        <v>774.24</v>
      </c>
      <c r="C1417" s="26">
        <v>224147573.94999999</v>
      </c>
      <c r="D1417" s="22"/>
      <c r="E1417" s="22"/>
    </row>
    <row r="1418" spans="1:5" x14ac:dyDescent="0.2">
      <c r="A1418" s="23" t="s">
        <v>1414</v>
      </c>
      <c r="B1418" s="26">
        <v>776.2</v>
      </c>
      <c r="C1418" s="26">
        <v>225550808.5</v>
      </c>
      <c r="D1418" s="22"/>
      <c r="E1418" s="22"/>
    </row>
    <row r="1419" spans="1:5" x14ac:dyDescent="0.2">
      <c r="A1419" s="23" t="s">
        <v>1415</v>
      </c>
      <c r="B1419" s="26">
        <v>778.05</v>
      </c>
      <c r="C1419" s="26">
        <v>225489376.97999999</v>
      </c>
      <c r="D1419" s="22"/>
      <c r="E1419" s="22"/>
    </row>
    <row r="1420" spans="1:5" x14ac:dyDescent="0.2">
      <c r="A1420" s="23" t="s">
        <v>1416</v>
      </c>
      <c r="B1420" s="26">
        <v>767.91</v>
      </c>
      <c r="C1420" s="26">
        <v>223818194.96000001</v>
      </c>
      <c r="D1420" s="22"/>
      <c r="E1420" s="22"/>
    </row>
    <row r="1421" spans="1:5" x14ac:dyDescent="0.2">
      <c r="A1421" s="23" t="s">
        <v>1417</v>
      </c>
      <c r="B1421" s="26">
        <v>771.47</v>
      </c>
      <c r="C1421" s="26">
        <v>224777324.31999999</v>
      </c>
      <c r="D1421" s="22"/>
      <c r="E1421" s="22"/>
    </row>
    <row r="1422" spans="1:5" x14ac:dyDescent="0.2">
      <c r="A1422" s="23" t="s">
        <v>1418</v>
      </c>
      <c r="B1422" s="26">
        <v>771.28</v>
      </c>
      <c r="C1422" s="26">
        <v>224501565.93000001</v>
      </c>
      <c r="D1422" s="22"/>
      <c r="E1422" s="22"/>
    </row>
    <row r="1423" spans="1:5" x14ac:dyDescent="0.2">
      <c r="A1423" s="23" t="s">
        <v>1419</v>
      </c>
      <c r="B1423" s="26">
        <v>773.06</v>
      </c>
      <c r="C1423" s="26">
        <v>225290259.40000001</v>
      </c>
      <c r="D1423" s="22"/>
      <c r="E1423" s="22"/>
    </row>
    <row r="1424" spans="1:5" x14ac:dyDescent="0.2">
      <c r="A1424" s="23" t="s">
        <v>1420</v>
      </c>
      <c r="B1424" s="26">
        <v>777.26</v>
      </c>
      <c r="C1424" s="26">
        <v>226513806.22999999</v>
      </c>
      <c r="D1424" s="22"/>
      <c r="E1424" s="22"/>
    </row>
    <row r="1425" spans="1:5" x14ac:dyDescent="0.2">
      <c r="A1425" s="23" t="s">
        <v>1421</v>
      </c>
      <c r="B1425" s="26">
        <v>774.98</v>
      </c>
      <c r="C1425" s="26">
        <v>224663282.99000001</v>
      </c>
      <c r="D1425" s="22"/>
      <c r="E1425" s="22"/>
    </row>
    <row r="1426" spans="1:5" x14ac:dyDescent="0.2">
      <c r="A1426" s="23" t="s">
        <v>1422</v>
      </c>
      <c r="B1426" s="26">
        <v>772.34</v>
      </c>
      <c r="C1426" s="26">
        <v>222233357.33000001</v>
      </c>
      <c r="D1426" s="22"/>
      <c r="E1426" s="22"/>
    </row>
    <row r="1427" spans="1:5" x14ac:dyDescent="0.2">
      <c r="A1427" s="23" t="s">
        <v>1423</v>
      </c>
      <c r="B1427" s="26">
        <v>773.46</v>
      </c>
      <c r="C1427" s="26">
        <v>222460645.34999999</v>
      </c>
      <c r="D1427" s="22"/>
      <c r="E1427" s="22"/>
    </row>
    <row r="1428" spans="1:5" x14ac:dyDescent="0.2">
      <c r="A1428" s="23" t="s">
        <v>1424</v>
      </c>
      <c r="B1428" s="26">
        <v>781.94</v>
      </c>
      <c r="C1428" s="26">
        <v>223902004.18000001</v>
      </c>
      <c r="D1428" s="22"/>
      <c r="E1428" s="22"/>
    </row>
    <row r="1429" spans="1:5" x14ac:dyDescent="0.2">
      <c r="A1429" s="23" t="s">
        <v>1425</v>
      </c>
      <c r="B1429" s="26">
        <v>791.95</v>
      </c>
      <c r="C1429" s="26">
        <v>225361952.53999999</v>
      </c>
      <c r="D1429" s="22"/>
      <c r="E1429" s="22"/>
    </row>
    <row r="1430" spans="1:5" x14ac:dyDescent="0.2">
      <c r="A1430" s="23" t="s">
        <v>1426</v>
      </c>
      <c r="B1430" s="26">
        <v>789.95</v>
      </c>
      <c r="C1430" s="26">
        <v>224685595.62</v>
      </c>
      <c r="D1430" s="22"/>
      <c r="E1430" s="22"/>
    </row>
    <row r="1431" spans="1:5" x14ac:dyDescent="0.2">
      <c r="A1431" s="23" t="s">
        <v>1427</v>
      </c>
      <c r="B1431" s="26">
        <v>779.78</v>
      </c>
      <c r="C1431" s="26">
        <v>221538837.28</v>
      </c>
      <c r="D1431" s="22"/>
      <c r="E1431" s="22"/>
    </row>
    <row r="1432" spans="1:5" x14ac:dyDescent="0.2">
      <c r="A1432" s="23" t="s">
        <v>1428</v>
      </c>
      <c r="B1432" s="26">
        <v>774.61</v>
      </c>
      <c r="C1432" s="26">
        <v>220003236.72999999</v>
      </c>
      <c r="D1432" s="22"/>
      <c r="E1432" s="22"/>
    </row>
    <row r="1433" spans="1:5" x14ac:dyDescent="0.2">
      <c r="A1433" s="23" t="s">
        <v>1429</v>
      </c>
      <c r="B1433" s="26">
        <v>766.01</v>
      </c>
      <c r="C1433" s="26">
        <v>217568216.28</v>
      </c>
      <c r="D1433" s="22"/>
      <c r="E1433" s="22"/>
    </row>
    <row r="1434" spans="1:5" x14ac:dyDescent="0.2">
      <c r="A1434" s="23" t="s">
        <v>1430</v>
      </c>
      <c r="B1434" s="26">
        <v>754.58</v>
      </c>
      <c r="C1434" s="26">
        <v>213347916.47999999</v>
      </c>
      <c r="D1434" s="22"/>
      <c r="E1434" s="22"/>
    </row>
    <row r="1435" spans="1:5" x14ac:dyDescent="0.2">
      <c r="A1435" s="23" t="s">
        <v>1431</v>
      </c>
      <c r="B1435" s="26">
        <v>751.44</v>
      </c>
      <c r="C1435" s="26">
        <v>211261114.22</v>
      </c>
      <c r="D1435" s="22"/>
      <c r="E1435" s="22"/>
    </row>
    <row r="1436" spans="1:5" x14ac:dyDescent="0.2">
      <c r="A1436" s="23" t="s">
        <v>1432</v>
      </c>
      <c r="B1436" s="26">
        <v>758.89</v>
      </c>
      <c r="C1436" s="26">
        <v>213343904.38</v>
      </c>
      <c r="D1436" s="22"/>
      <c r="E1436" s="22"/>
    </row>
    <row r="1437" spans="1:5" x14ac:dyDescent="0.2">
      <c r="A1437" s="23" t="s">
        <v>1433</v>
      </c>
      <c r="B1437" s="26">
        <v>752.69</v>
      </c>
      <c r="C1437" s="26">
        <v>211452852.30000001</v>
      </c>
      <c r="D1437" s="22"/>
      <c r="E1437" s="22"/>
    </row>
    <row r="1438" spans="1:5" x14ac:dyDescent="0.2">
      <c r="A1438" s="23" t="s">
        <v>1434</v>
      </c>
      <c r="B1438" s="26">
        <v>750.28</v>
      </c>
      <c r="C1438" s="26">
        <v>210954937.61000001</v>
      </c>
      <c r="D1438" s="22"/>
      <c r="E1438" s="22"/>
    </row>
    <row r="1439" spans="1:5" x14ac:dyDescent="0.2">
      <c r="A1439" s="23" t="s">
        <v>1435</v>
      </c>
      <c r="B1439" s="26">
        <v>757.25</v>
      </c>
      <c r="C1439" s="26">
        <v>212944248.75999999</v>
      </c>
      <c r="D1439" s="22"/>
      <c r="E1439" s="22"/>
    </row>
    <row r="1440" spans="1:5" x14ac:dyDescent="0.2">
      <c r="A1440" s="23" t="s">
        <v>1436</v>
      </c>
      <c r="B1440" s="26">
        <v>759.01</v>
      </c>
      <c r="C1440" s="26">
        <v>213382753.86000001</v>
      </c>
      <c r="D1440" s="22"/>
      <c r="E1440" s="22"/>
    </row>
    <row r="1441" spans="1:5" x14ac:dyDescent="0.2">
      <c r="A1441" s="23" t="s">
        <v>1437</v>
      </c>
      <c r="B1441" s="26">
        <v>774.8</v>
      </c>
      <c r="C1441" s="26">
        <v>217862160.19</v>
      </c>
      <c r="D1441" s="22"/>
      <c r="E1441" s="22"/>
    </row>
    <row r="1442" spans="1:5" x14ac:dyDescent="0.2">
      <c r="A1442" s="23" t="s">
        <v>1438</v>
      </c>
      <c r="B1442" s="26">
        <v>777.09</v>
      </c>
      <c r="C1442" s="26">
        <v>218127418.38999999</v>
      </c>
      <c r="D1442" s="22"/>
      <c r="E1442" s="22"/>
    </row>
    <row r="1443" spans="1:5" x14ac:dyDescent="0.2">
      <c r="A1443" s="23" t="s">
        <v>1439</v>
      </c>
      <c r="B1443" s="26">
        <v>773.37</v>
      </c>
      <c r="C1443" s="26">
        <v>217077704.06999999</v>
      </c>
      <c r="D1443" s="22"/>
      <c r="E1443" s="22"/>
    </row>
    <row r="1444" spans="1:5" x14ac:dyDescent="0.2">
      <c r="A1444" s="23" t="s">
        <v>1440</v>
      </c>
      <c r="B1444" s="26">
        <v>779.81</v>
      </c>
      <c r="C1444" s="26">
        <v>217967369.47</v>
      </c>
      <c r="D1444" s="22"/>
      <c r="E1444" s="22"/>
    </row>
    <row r="1445" spans="1:5" x14ac:dyDescent="0.2">
      <c r="A1445" s="23" t="s">
        <v>1441</v>
      </c>
      <c r="B1445" s="26">
        <v>781.66</v>
      </c>
      <c r="C1445" s="26">
        <v>218248422.11000001</v>
      </c>
      <c r="D1445" s="22"/>
      <c r="E1445" s="22"/>
    </row>
    <row r="1446" spans="1:5" x14ac:dyDescent="0.2">
      <c r="A1446" s="23" t="s">
        <v>1442</v>
      </c>
      <c r="B1446" s="26">
        <v>788.91</v>
      </c>
      <c r="C1446" s="26">
        <v>220087681.31</v>
      </c>
      <c r="D1446" s="22"/>
      <c r="E1446" s="22"/>
    </row>
    <row r="1447" spans="1:5" x14ac:dyDescent="0.2">
      <c r="A1447" s="23" t="s">
        <v>1443</v>
      </c>
      <c r="B1447" s="26">
        <v>785.93</v>
      </c>
      <c r="C1447" s="26">
        <v>219278513.37</v>
      </c>
      <c r="D1447" s="22"/>
      <c r="E1447" s="22"/>
    </row>
    <row r="1448" spans="1:5" x14ac:dyDescent="0.2">
      <c r="A1448" s="23" t="s">
        <v>1444</v>
      </c>
      <c r="B1448" s="26">
        <v>777.88</v>
      </c>
      <c r="C1448" s="26">
        <v>216751151.5</v>
      </c>
      <c r="D1448" s="22"/>
      <c r="E1448" s="22"/>
    </row>
    <row r="1449" spans="1:5" x14ac:dyDescent="0.2">
      <c r="A1449" s="23" t="s">
        <v>1445</v>
      </c>
      <c r="B1449" s="26">
        <v>774.44</v>
      </c>
      <c r="C1449" s="26">
        <v>215668761.43000001</v>
      </c>
      <c r="D1449" s="22"/>
      <c r="E1449" s="22"/>
    </row>
    <row r="1450" spans="1:5" x14ac:dyDescent="0.2">
      <c r="A1450" s="23" t="s">
        <v>1446</v>
      </c>
      <c r="B1450" s="26">
        <v>770.39</v>
      </c>
      <c r="C1450" s="26">
        <v>215401253.53</v>
      </c>
      <c r="D1450" s="22"/>
      <c r="E1450" s="22"/>
    </row>
    <row r="1451" spans="1:5" x14ac:dyDescent="0.2">
      <c r="A1451" s="23" t="s">
        <v>1447</v>
      </c>
      <c r="B1451" s="26">
        <v>769.27</v>
      </c>
      <c r="C1451" s="26">
        <v>215058642.40000001</v>
      </c>
      <c r="D1451" s="22"/>
      <c r="E1451" s="22"/>
    </row>
    <row r="1452" spans="1:5" x14ac:dyDescent="0.2">
      <c r="A1452" s="23" t="s">
        <v>1448</v>
      </c>
      <c r="B1452" s="26">
        <v>761.93</v>
      </c>
      <c r="C1452" s="26">
        <v>213149405.31999999</v>
      </c>
      <c r="D1452" s="22"/>
      <c r="E1452" s="22"/>
    </row>
    <row r="1453" spans="1:5" x14ac:dyDescent="0.2">
      <c r="A1453" s="23" t="s">
        <v>1449</v>
      </c>
      <c r="B1453" s="26">
        <v>761.44</v>
      </c>
      <c r="C1453" s="26">
        <v>212552830.25999999</v>
      </c>
      <c r="D1453" s="22"/>
      <c r="E1453" s="22"/>
    </row>
    <row r="1454" spans="1:5" x14ac:dyDescent="0.2">
      <c r="A1454" s="23" t="s">
        <v>1450</v>
      </c>
      <c r="B1454" s="26">
        <v>749.24</v>
      </c>
      <c r="C1454" s="26">
        <v>208391397.66999999</v>
      </c>
      <c r="D1454" s="22"/>
      <c r="E1454" s="22"/>
    </row>
    <row r="1455" spans="1:5" x14ac:dyDescent="0.2">
      <c r="A1455" s="23" t="s">
        <v>1451</v>
      </c>
      <c r="B1455" s="26">
        <v>757.21</v>
      </c>
      <c r="C1455" s="26">
        <v>210325312.02000001</v>
      </c>
      <c r="D1455" s="22"/>
      <c r="E1455" s="22"/>
    </row>
    <row r="1456" spans="1:5" x14ac:dyDescent="0.2">
      <c r="A1456" s="23" t="s">
        <v>1452</v>
      </c>
      <c r="B1456" s="26">
        <v>756.28</v>
      </c>
      <c r="C1456" s="26">
        <v>209781799.19</v>
      </c>
      <c r="D1456" s="22"/>
      <c r="E1456" s="22"/>
    </row>
    <row r="1457" spans="1:5" x14ac:dyDescent="0.2">
      <c r="A1457" s="23" t="s">
        <v>1453</v>
      </c>
      <c r="B1457" s="26">
        <v>739.91</v>
      </c>
      <c r="C1457" s="26">
        <v>205289121.50999999</v>
      </c>
      <c r="D1457" s="22"/>
      <c r="E1457" s="22"/>
    </row>
    <row r="1458" spans="1:5" x14ac:dyDescent="0.2">
      <c r="A1458" s="23" t="s">
        <v>1454</v>
      </c>
      <c r="B1458" s="26">
        <v>736.97</v>
      </c>
      <c r="C1458" s="26">
        <v>204855034.58000001</v>
      </c>
      <c r="D1458" s="22"/>
      <c r="E1458" s="22"/>
    </row>
    <row r="1459" spans="1:5" x14ac:dyDescent="0.2">
      <c r="A1459" s="23" t="s">
        <v>1455</v>
      </c>
      <c r="B1459" s="26">
        <v>732.92</v>
      </c>
      <c r="C1459" s="26">
        <v>204089244.15000001</v>
      </c>
      <c r="D1459" s="22"/>
      <c r="E1459" s="22"/>
    </row>
    <row r="1460" spans="1:5" x14ac:dyDescent="0.2">
      <c r="A1460" s="23" t="s">
        <v>1456</v>
      </c>
      <c r="B1460" s="26">
        <v>737.33</v>
      </c>
      <c r="C1460" s="26">
        <v>205304308.25999999</v>
      </c>
      <c r="D1460" s="22"/>
      <c r="E1460" s="22"/>
    </row>
    <row r="1461" spans="1:5" x14ac:dyDescent="0.2">
      <c r="A1461" s="23" t="s">
        <v>1457</v>
      </c>
      <c r="B1461" s="26">
        <v>739.98</v>
      </c>
      <c r="C1461" s="26">
        <v>204641074.77000001</v>
      </c>
      <c r="D1461" s="22"/>
      <c r="E1461" s="22"/>
    </row>
    <row r="1462" spans="1:5" x14ac:dyDescent="0.2">
      <c r="A1462" s="23" t="s">
        <v>1458</v>
      </c>
      <c r="B1462" s="26">
        <v>739.24</v>
      </c>
      <c r="C1462" s="26">
        <v>204591734.44999999</v>
      </c>
      <c r="D1462" s="22"/>
      <c r="E1462" s="22"/>
    </row>
    <row r="1463" spans="1:5" x14ac:dyDescent="0.2">
      <c r="A1463" s="23" t="s">
        <v>1459</v>
      </c>
      <c r="B1463" s="26">
        <v>764.74</v>
      </c>
      <c r="C1463" s="26">
        <v>211560429.97</v>
      </c>
      <c r="D1463" s="22"/>
      <c r="E1463" s="22"/>
    </row>
    <row r="1464" spans="1:5" x14ac:dyDescent="0.2">
      <c r="A1464" s="23" t="s">
        <v>1460</v>
      </c>
      <c r="B1464" s="26">
        <v>765.86</v>
      </c>
      <c r="C1464" s="26">
        <v>211814238.49000001</v>
      </c>
      <c r="D1464" s="22"/>
      <c r="E1464" s="22"/>
    </row>
    <row r="1465" spans="1:5" x14ac:dyDescent="0.2">
      <c r="A1465" s="23" t="s">
        <v>1461</v>
      </c>
      <c r="B1465" s="26">
        <v>768.55</v>
      </c>
      <c r="C1465" s="26">
        <v>212538080.28999999</v>
      </c>
      <c r="D1465" s="22"/>
      <c r="E1465" s="22"/>
    </row>
    <row r="1466" spans="1:5" x14ac:dyDescent="0.2">
      <c r="A1466" s="23" t="s">
        <v>1462</v>
      </c>
      <c r="B1466" s="26">
        <v>765.28</v>
      </c>
      <c r="C1466" s="26">
        <v>211780595.13999999</v>
      </c>
      <c r="D1466" s="22"/>
      <c r="E1466" s="22"/>
    </row>
    <row r="1467" spans="1:5" x14ac:dyDescent="0.2">
      <c r="A1467" s="23" t="s">
        <v>1463</v>
      </c>
      <c r="B1467" s="26">
        <v>769.77</v>
      </c>
      <c r="C1467" s="26">
        <v>213424508.03</v>
      </c>
      <c r="D1467" s="22"/>
      <c r="E1467" s="22"/>
    </row>
    <row r="1468" spans="1:5" x14ac:dyDescent="0.2">
      <c r="A1468" s="23" t="s">
        <v>1464</v>
      </c>
      <c r="B1468" s="26">
        <v>777.46</v>
      </c>
      <c r="C1468" s="26">
        <v>216095371.84</v>
      </c>
      <c r="D1468" s="22"/>
      <c r="E1468" s="22"/>
    </row>
    <row r="1469" spans="1:5" x14ac:dyDescent="0.2">
      <c r="A1469" s="23" t="s">
        <v>1465</v>
      </c>
      <c r="B1469" s="26">
        <v>775.81</v>
      </c>
      <c r="C1469" s="26">
        <v>215349241.78999999</v>
      </c>
      <c r="D1469" s="22"/>
      <c r="E1469" s="22"/>
    </row>
    <row r="1470" spans="1:5" x14ac:dyDescent="0.2">
      <c r="A1470" s="23" t="s">
        <v>1466</v>
      </c>
      <c r="B1470" s="26">
        <v>784.57</v>
      </c>
      <c r="C1470" s="26">
        <v>217546188.22999999</v>
      </c>
      <c r="D1470" s="22"/>
      <c r="E1470" s="22"/>
    </row>
    <row r="1471" spans="1:5" x14ac:dyDescent="0.2">
      <c r="A1471" s="23" t="s">
        <v>1467</v>
      </c>
      <c r="B1471" s="26">
        <v>785.95</v>
      </c>
      <c r="C1471" s="26">
        <v>217449251.00999999</v>
      </c>
      <c r="D1471" s="22"/>
      <c r="E1471" s="22"/>
    </row>
    <row r="1472" spans="1:5" x14ac:dyDescent="0.2">
      <c r="A1472" s="23" t="s">
        <v>1468</v>
      </c>
      <c r="B1472" s="26">
        <v>781.47</v>
      </c>
      <c r="C1472" s="26">
        <v>217541819.50999999</v>
      </c>
      <c r="D1472" s="22"/>
      <c r="E1472" s="22"/>
    </row>
    <row r="1473" spans="1:5" x14ac:dyDescent="0.2">
      <c r="A1473" s="23" t="s">
        <v>1469</v>
      </c>
      <c r="B1473" s="26">
        <v>777.02</v>
      </c>
      <c r="C1473" s="26">
        <v>215731511.31999999</v>
      </c>
      <c r="D1473" s="22"/>
      <c r="E1473" s="22"/>
    </row>
    <row r="1474" spans="1:5" x14ac:dyDescent="0.2">
      <c r="A1474" s="23" t="s">
        <v>1470</v>
      </c>
      <c r="B1474" s="26">
        <v>787.45</v>
      </c>
      <c r="C1474" s="26">
        <v>218782383.97999999</v>
      </c>
      <c r="D1474" s="22"/>
      <c r="E1474" s="22"/>
    </row>
    <row r="1475" spans="1:5" x14ac:dyDescent="0.2">
      <c r="A1475" s="23" t="s">
        <v>1471</v>
      </c>
      <c r="B1475" s="26">
        <v>799.52</v>
      </c>
      <c r="C1475" s="26">
        <v>222842939.91999999</v>
      </c>
      <c r="D1475" s="22"/>
      <c r="E1475" s="22"/>
    </row>
    <row r="1476" spans="1:5" x14ac:dyDescent="0.2">
      <c r="A1476" s="23" t="s">
        <v>1472</v>
      </c>
      <c r="B1476" s="26">
        <v>805.79</v>
      </c>
      <c r="C1476" s="26">
        <v>224793372.34</v>
      </c>
      <c r="D1476" s="22"/>
      <c r="E1476" s="22"/>
    </row>
    <row r="1477" spans="1:5" x14ac:dyDescent="0.2">
      <c r="A1477" s="23" t="s">
        <v>1473</v>
      </c>
      <c r="B1477" s="26">
        <v>813.69</v>
      </c>
      <c r="C1477" s="26">
        <v>227658744.81999999</v>
      </c>
      <c r="D1477" s="22"/>
      <c r="E1477" s="22"/>
    </row>
    <row r="1478" spans="1:5" x14ac:dyDescent="0.2">
      <c r="A1478" s="23" t="s">
        <v>1474</v>
      </c>
      <c r="B1478" s="26">
        <v>818</v>
      </c>
      <c r="C1478" s="26">
        <v>228966779.43000001</v>
      </c>
      <c r="D1478" s="22"/>
      <c r="E1478" s="22"/>
    </row>
    <row r="1479" spans="1:5" x14ac:dyDescent="0.2">
      <c r="A1479" s="23" t="s">
        <v>1475</v>
      </c>
      <c r="B1479" s="26">
        <v>829.75</v>
      </c>
      <c r="C1479" s="26">
        <v>232231620.31999999</v>
      </c>
      <c r="D1479" s="22"/>
      <c r="E1479" s="22"/>
    </row>
    <row r="1480" spans="1:5" x14ac:dyDescent="0.2">
      <c r="A1480" s="23" t="s">
        <v>1476</v>
      </c>
      <c r="B1480" s="26">
        <v>842.05</v>
      </c>
      <c r="C1480" s="26">
        <v>235166214.81</v>
      </c>
      <c r="D1480" s="22"/>
      <c r="E1480" s="22"/>
    </row>
    <row r="1481" spans="1:5" x14ac:dyDescent="0.2">
      <c r="A1481" s="23" t="s">
        <v>1477</v>
      </c>
      <c r="B1481" s="26">
        <v>838.77</v>
      </c>
      <c r="C1481" s="26">
        <v>234247005.11000001</v>
      </c>
      <c r="D1481" s="22"/>
      <c r="E1481" s="22"/>
    </row>
    <row r="1482" spans="1:5" x14ac:dyDescent="0.2">
      <c r="A1482" s="23" t="s">
        <v>1478</v>
      </c>
      <c r="B1482" s="26">
        <v>840.74</v>
      </c>
      <c r="C1482" s="26">
        <v>234780495.05000001</v>
      </c>
      <c r="D1482" s="22"/>
      <c r="E1482" s="22"/>
    </row>
    <row r="1483" spans="1:5" x14ac:dyDescent="0.2">
      <c r="A1483" s="23" t="s">
        <v>1479</v>
      </c>
      <c r="B1483" s="26">
        <v>843.26</v>
      </c>
      <c r="C1483" s="26">
        <v>235941987.12</v>
      </c>
      <c r="D1483" s="22"/>
      <c r="E1483" s="22"/>
    </row>
    <row r="1484" spans="1:5" x14ac:dyDescent="0.2">
      <c r="A1484" s="23" t="s">
        <v>1480</v>
      </c>
      <c r="B1484" s="26">
        <v>832.04</v>
      </c>
      <c r="C1484" s="26">
        <v>233006089.78999999</v>
      </c>
      <c r="D1484" s="22"/>
      <c r="E1484" s="22"/>
    </row>
    <row r="1485" spans="1:5" x14ac:dyDescent="0.2">
      <c r="A1485" s="23" t="s">
        <v>1481</v>
      </c>
      <c r="B1485" s="26">
        <v>839.7</v>
      </c>
      <c r="C1485" s="26">
        <v>236260926.86000001</v>
      </c>
      <c r="D1485" s="22"/>
      <c r="E1485" s="22"/>
    </row>
    <row r="1486" spans="1:5" x14ac:dyDescent="0.2">
      <c r="A1486" s="23" t="s">
        <v>1482</v>
      </c>
      <c r="B1486" s="26">
        <v>859.68</v>
      </c>
      <c r="C1486" s="26">
        <v>243450199.16</v>
      </c>
      <c r="D1486" s="22"/>
      <c r="E1486" s="22"/>
    </row>
    <row r="1487" spans="1:5" x14ac:dyDescent="0.2">
      <c r="A1487" s="23" t="s">
        <v>1483</v>
      </c>
      <c r="B1487" s="26">
        <v>864.06</v>
      </c>
      <c r="C1487" s="26">
        <v>245370747.06999999</v>
      </c>
      <c r="D1487" s="22"/>
      <c r="E1487" s="22"/>
    </row>
    <row r="1488" spans="1:5" x14ac:dyDescent="0.2">
      <c r="A1488" s="23" t="s">
        <v>1484</v>
      </c>
      <c r="B1488" s="26">
        <v>867.39</v>
      </c>
      <c r="C1488" s="26">
        <v>248191980.77000001</v>
      </c>
      <c r="D1488" s="22"/>
      <c r="E1488" s="22"/>
    </row>
    <row r="1489" spans="1:5" x14ac:dyDescent="0.2">
      <c r="A1489" s="23" t="s">
        <v>1485</v>
      </c>
      <c r="B1489" s="26">
        <v>867.63</v>
      </c>
      <c r="C1489" s="26">
        <v>248190082.93000001</v>
      </c>
      <c r="D1489" s="22"/>
      <c r="E1489" s="22"/>
    </row>
    <row r="1490" spans="1:5" x14ac:dyDescent="0.2">
      <c r="A1490" s="23" t="s">
        <v>1486</v>
      </c>
      <c r="B1490" s="26">
        <v>889.02</v>
      </c>
      <c r="C1490" s="26">
        <v>254418050.83000001</v>
      </c>
      <c r="D1490" s="22"/>
      <c r="E1490" s="22"/>
    </row>
    <row r="1491" spans="1:5" x14ac:dyDescent="0.2">
      <c r="A1491" s="23" t="s">
        <v>1487</v>
      </c>
      <c r="B1491" s="26">
        <v>896.12</v>
      </c>
      <c r="C1491" s="26">
        <v>256668356.90000001</v>
      </c>
      <c r="D1491" s="22"/>
      <c r="E1491" s="22"/>
    </row>
    <row r="1492" spans="1:5" x14ac:dyDescent="0.2">
      <c r="A1492" s="23" t="s">
        <v>1488</v>
      </c>
      <c r="B1492" s="26">
        <v>899.39</v>
      </c>
      <c r="C1492" s="26">
        <v>256664572.78</v>
      </c>
      <c r="D1492" s="22"/>
      <c r="E1492" s="22"/>
    </row>
    <row r="1493" spans="1:5" x14ac:dyDescent="0.2">
      <c r="A1493" s="23" t="s">
        <v>1489</v>
      </c>
      <c r="B1493" s="26">
        <v>903.56</v>
      </c>
      <c r="C1493" s="26">
        <v>257803922.25</v>
      </c>
      <c r="D1493" s="22"/>
      <c r="E1493" s="22"/>
    </row>
    <row r="1494" spans="1:5" x14ac:dyDescent="0.2">
      <c r="A1494" s="23" t="s">
        <v>1490</v>
      </c>
      <c r="B1494" s="26">
        <v>902.34</v>
      </c>
      <c r="C1494" s="26">
        <v>259317649.86000001</v>
      </c>
      <c r="D1494" s="22"/>
      <c r="E1494" s="22"/>
    </row>
    <row r="1495" spans="1:5" x14ac:dyDescent="0.2">
      <c r="A1495" s="23" t="s">
        <v>1491</v>
      </c>
      <c r="B1495" s="26">
        <v>908.9</v>
      </c>
      <c r="C1495" s="26">
        <v>259984271.03</v>
      </c>
      <c r="D1495" s="22"/>
      <c r="E1495" s="22"/>
    </row>
    <row r="1496" spans="1:5" x14ac:dyDescent="0.2">
      <c r="A1496" s="23" t="s">
        <v>1492</v>
      </c>
      <c r="B1496" s="26">
        <v>909.71</v>
      </c>
      <c r="C1496" s="26">
        <v>260057865.94999999</v>
      </c>
      <c r="D1496" s="22"/>
      <c r="E1496" s="22"/>
    </row>
    <row r="1497" spans="1:5" x14ac:dyDescent="0.2">
      <c r="A1497" s="23" t="s">
        <v>1493</v>
      </c>
      <c r="B1497" s="26">
        <v>900.22</v>
      </c>
      <c r="C1497" s="26">
        <v>256995098.03999999</v>
      </c>
      <c r="D1497" s="22"/>
      <c r="E1497" s="22"/>
    </row>
    <row r="1498" spans="1:5" x14ac:dyDescent="0.2">
      <c r="A1498" s="23" t="s">
        <v>1494</v>
      </c>
      <c r="B1498" s="26">
        <v>886.88</v>
      </c>
      <c r="C1498" s="26">
        <v>252776658.33000001</v>
      </c>
      <c r="D1498" s="22"/>
      <c r="E1498" s="22"/>
    </row>
    <row r="1499" spans="1:5" x14ac:dyDescent="0.2">
      <c r="A1499" s="23" t="s">
        <v>1495</v>
      </c>
      <c r="B1499" s="26">
        <v>882.22</v>
      </c>
      <c r="C1499" s="26">
        <v>248794972.75999999</v>
      </c>
      <c r="D1499" s="22"/>
      <c r="E1499" s="22"/>
    </row>
    <row r="1500" spans="1:5" x14ac:dyDescent="0.2">
      <c r="A1500" s="23" t="s">
        <v>1496</v>
      </c>
      <c r="B1500" s="26">
        <v>896.9</v>
      </c>
      <c r="C1500" s="26">
        <v>252700583.68000001</v>
      </c>
      <c r="D1500" s="22"/>
      <c r="E1500" s="22"/>
    </row>
    <row r="1501" spans="1:5" x14ac:dyDescent="0.2">
      <c r="A1501" s="23" t="s">
        <v>1497</v>
      </c>
      <c r="B1501" s="26">
        <v>892.33</v>
      </c>
      <c r="C1501" s="26">
        <v>251184816.08000001</v>
      </c>
      <c r="D1501" s="22"/>
      <c r="E1501" s="22"/>
    </row>
    <row r="1502" spans="1:5" x14ac:dyDescent="0.2">
      <c r="A1502" s="23" t="s">
        <v>1498</v>
      </c>
      <c r="B1502" s="26">
        <v>887.62</v>
      </c>
      <c r="C1502" s="26">
        <v>246909105.75</v>
      </c>
      <c r="D1502" s="22"/>
      <c r="E1502" s="22"/>
    </row>
    <row r="1503" spans="1:5" x14ac:dyDescent="0.2">
      <c r="A1503" s="23" t="s">
        <v>1499</v>
      </c>
      <c r="B1503" s="26">
        <v>881.8</v>
      </c>
      <c r="C1503" s="26">
        <v>244673501.68000001</v>
      </c>
      <c r="D1503" s="22"/>
      <c r="E1503" s="22"/>
    </row>
    <row r="1504" spans="1:5" x14ac:dyDescent="0.2">
      <c r="A1504" s="23" t="s">
        <v>1500</v>
      </c>
      <c r="B1504" s="26">
        <v>870.75</v>
      </c>
      <c r="C1504" s="26">
        <v>241460801.87</v>
      </c>
      <c r="D1504" s="22"/>
      <c r="E1504" s="22"/>
    </row>
    <row r="1505" spans="1:5" x14ac:dyDescent="0.2">
      <c r="A1505" s="23" t="s">
        <v>1532</v>
      </c>
      <c r="B1505" s="26">
        <v>859.39</v>
      </c>
      <c r="C1505" s="26">
        <v>237828900.63</v>
      </c>
      <c r="D1505" s="22"/>
      <c r="E1505" s="22"/>
    </row>
    <row r="1506" spans="1:5" x14ac:dyDescent="0.2">
      <c r="A1506" s="23" t="s">
        <v>1533</v>
      </c>
      <c r="B1506" s="26">
        <v>841.51</v>
      </c>
      <c r="C1506" s="26">
        <v>233295654.47</v>
      </c>
      <c r="D1506" s="22"/>
      <c r="E1506" s="22"/>
    </row>
    <row r="1507" spans="1:5" x14ac:dyDescent="0.2">
      <c r="A1507" s="23" t="s">
        <v>1534</v>
      </c>
      <c r="B1507" s="26">
        <v>834.88</v>
      </c>
      <c r="C1507" s="26">
        <v>231755232</v>
      </c>
      <c r="D1507" s="22"/>
      <c r="E1507" s="22"/>
    </row>
    <row r="1508" spans="1:5" x14ac:dyDescent="0.2">
      <c r="A1508" s="23" t="s">
        <v>1535</v>
      </c>
      <c r="B1508" s="26">
        <v>842.41</v>
      </c>
      <c r="C1508" s="26">
        <v>236892217.75999999</v>
      </c>
      <c r="D1508" s="22"/>
      <c r="E1508" s="22"/>
    </row>
    <row r="1509" spans="1:5" x14ac:dyDescent="0.2">
      <c r="A1509" s="23" t="s">
        <v>1536</v>
      </c>
      <c r="B1509" s="26">
        <v>838.79</v>
      </c>
      <c r="C1509" s="26">
        <v>237037829.88999999</v>
      </c>
      <c r="D1509" s="22"/>
      <c r="E1509" s="22"/>
    </row>
    <row r="1510" spans="1:5" x14ac:dyDescent="0.2">
      <c r="A1510" s="23" t="s">
        <v>1537</v>
      </c>
      <c r="B1510" s="26">
        <v>874.51</v>
      </c>
      <c r="C1510" s="26">
        <v>245947617</v>
      </c>
      <c r="D1510" s="22"/>
      <c r="E1510" s="22"/>
    </row>
    <row r="1511" spans="1:5" x14ac:dyDescent="0.2">
      <c r="A1511" s="23" t="s">
        <v>1538</v>
      </c>
      <c r="B1511" s="26">
        <v>881.98</v>
      </c>
      <c r="C1511" s="26">
        <v>248053788.88999999</v>
      </c>
      <c r="D1511" s="22"/>
      <c r="E1511" s="22"/>
    </row>
    <row r="1512" spans="1:5" x14ac:dyDescent="0.2">
      <c r="A1512" s="23" t="s">
        <v>1539</v>
      </c>
      <c r="B1512" s="26">
        <v>900.65</v>
      </c>
      <c r="C1512" s="26">
        <v>253062096.37</v>
      </c>
      <c r="D1512" s="22"/>
      <c r="E1512" s="22"/>
    </row>
    <row r="1513" spans="1:5" x14ac:dyDescent="0.2">
      <c r="A1513" s="23" t="s">
        <v>1540</v>
      </c>
      <c r="B1513" s="26">
        <v>913.55</v>
      </c>
      <c r="C1513" s="26">
        <v>256609755.47999999</v>
      </c>
      <c r="D1513" s="22"/>
      <c r="E1513" s="22"/>
    </row>
    <row r="1514" spans="1:5" x14ac:dyDescent="0.2">
      <c r="A1514" s="23" t="s">
        <v>1541</v>
      </c>
      <c r="B1514" s="26">
        <v>907.22</v>
      </c>
      <c r="C1514" s="26">
        <v>254379171.55000001</v>
      </c>
      <c r="D1514" s="22"/>
      <c r="E1514" s="22"/>
    </row>
    <row r="1515" spans="1:5" x14ac:dyDescent="0.2">
      <c r="A1515" s="23" t="s">
        <v>1542</v>
      </c>
      <c r="B1515" s="26">
        <v>908.45</v>
      </c>
      <c r="C1515" s="26">
        <v>255007989.90000001</v>
      </c>
      <c r="D1515" s="22"/>
      <c r="E1515" s="22"/>
    </row>
    <row r="1516" spans="1:5" x14ac:dyDescent="0.2">
      <c r="A1516" s="23" t="s">
        <v>1543</v>
      </c>
      <c r="B1516" s="26">
        <v>920.26</v>
      </c>
      <c r="C1516" s="26">
        <v>258155853.94999999</v>
      </c>
      <c r="D1516" s="22"/>
      <c r="E1516" s="22"/>
    </row>
    <row r="1517" spans="1:5" x14ac:dyDescent="0.2">
      <c r="A1517" s="23" t="s">
        <v>1544</v>
      </c>
      <c r="B1517" s="26">
        <v>916.25</v>
      </c>
      <c r="C1517" s="26">
        <v>256566257.27000001</v>
      </c>
      <c r="D1517" s="22"/>
      <c r="E1517" s="22"/>
    </row>
    <row r="1518" spans="1:5" x14ac:dyDescent="0.2">
      <c r="A1518" s="23" t="s">
        <v>1545</v>
      </c>
      <c r="B1518" s="26">
        <v>932.05</v>
      </c>
      <c r="C1518" s="26">
        <v>260956027.83000001</v>
      </c>
      <c r="D1518" s="22"/>
      <c r="E1518" s="22"/>
    </row>
    <row r="1519" spans="1:5" x14ac:dyDescent="0.2">
      <c r="A1519" s="23" t="s">
        <v>1546</v>
      </c>
      <c r="B1519" s="26">
        <v>932.75</v>
      </c>
      <c r="C1519" s="26">
        <v>260800598.59999999</v>
      </c>
      <c r="D1519" s="22"/>
      <c r="E1519" s="22"/>
    </row>
    <row r="1520" spans="1:5" x14ac:dyDescent="0.2">
      <c r="A1520" s="23" t="s">
        <v>1547</v>
      </c>
      <c r="B1520" s="26">
        <v>909.57</v>
      </c>
      <c r="C1520" s="26">
        <v>248992742.09</v>
      </c>
      <c r="D1520" s="22"/>
      <c r="E1520" s="22"/>
    </row>
    <row r="1521" spans="1:5" x14ac:dyDescent="0.2">
      <c r="A1521" s="23" t="s">
        <v>1548</v>
      </c>
      <c r="B1521" s="26">
        <v>896.41</v>
      </c>
      <c r="C1521" s="26">
        <v>247739802.65000001</v>
      </c>
      <c r="D1521" s="22"/>
      <c r="E1521" s="22"/>
    </row>
    <row r="1522" spans="1:5" x14ac:dyDescent="0.2">
      <c r="A1522" s="23" t="s">
        <v>1549</v>
      </c>
      <c r="B1522" s="26">
        <v>910.67</v>
      </c>
      <c r="C1522" s="26">
        <v>251184985.55000001</v>
      </c>
      <c r="D1522" s="22"/>
      <c r="E1522" s="22"/>
    </row>
    <row r="1523" spans="1:5" x14ac:dyDescent="0.2">
      <c r="A1523" s="23" t="s">
        <v>1550</v>
      </c>
      <c r="B1523" s="26">
        <v>929.12</v>
      </c>
      <c r="C1523" s="26">
        <v>254885375.41</v>
      </c>
      <c r="D1523" s="22"/>
      <c r="E1523" s="22"/>
    </row>
    <row r="1524" spans="1:5" x14ac:dyDescent="0.2">
      <c r="A1524" s="23" t="s">
        <v>1551</v>
      </c>
      <c r="B1524" s="26">
        <v>934.33</v>
      </c>
      <c r="C1524" s="26">
        <v>255122877.72</v>
      </c>
      <c r="D1524" s="22"/>
      <c r="E1524" s="22"/>
    </row>
    <row r="1525" spans="1:5" x14ac:dyDescent="0.2">
      <c r="A1525" s="23" t="s">
        <v>1552</v>
      </c>
      <c r="B1525" s="26">
        <v>960.26</v>
      </c>
      <c r="C1525" s="26">
        <v>262241472.63</v>
      </c>
      <c r="D1525" s="22"/>
      <c r="E1525" s="22"/>
    </row>
    <row r="1526" spans="1:5" x14ac:dyDescent="0.2">
      <c r="A1526" s="23" t="s">
        <v>1553</v>
      </c>
      <c r="B1526" s="26">
        <v>954.9</v>
      </c>
      <c r="C1526" s="26">
        <v>260343310.77000001</v>
      </c>
      <c r="D1526" s="22"/>
      <c r="E1526" s="22"/>
    </row>
    <row r="1527" spans="1:5" x14ac:dyDescent="0.2">
      <c r="A1527" s="23" t="s">
        <v>1554</v>
      </c>
      <c r="B1527" s="26">
        <v>953.38</v>
      </c>
      <c r="C1527" s="26">
        <v>259443209.80000001</v>
      </c>
      <c r="D1527" s="22"/>
      <c r="E1527" s="22"/>
    </row>
    <row r="1528" spans="1:5" x14ac:dyDescent="0.2">
      <c r="A1528" s="23" t="s">
        <v>1555</v>
      </c>
      <c r="B1528" s="26">
        <v>962.33</v>
      </c>
      <c r="C1528" s="26">
        <v>262351227.37</v>
      </c>
      <c r="D1528" s="22"/>
      <c r="E1528" s="22"/>
    </row>
    <row r="1529" spans="1:5" x14ac:dyDescent="0.2">
      <c r="A1529" s="23" t="s">
        <v>1556</v>
      </c>
      <c r="B1529" s="26">
        <v>959.45</v>
      </c>
      <c r="C1529" s="26">
        <v>264015722.00999999</v>
      </c>
      <c r="D1529" s="22"/>
      <c r="E1529" s="22"/>
    </row>
    <row r="1530" spans="1:5" x14ac:dyDescent="0.2">
      <c r="A1530" s="23" t="s">
        <v>1557</v>
      </c>
      <c r="B1530" s="26">
        <v>961.11</v>
      </c>
      <c r="C1530" s="26">
        <v>264725419.49000001</v>
      </c>
      <c r="D1530" s="22"/>
      <c r="E1530" s="22"/>
    </row>
    <row r="1531" spans="1:5" x14ac:dyDescent="0.2">
      <c r="A1531" s="23" t="s">
        <v>1558</v>
      </c>
      <c r="B1531" s="26">
        <v>975.6</v>
      </c>
      <c r="C1531" s="26">
        <v>267750351.88</v>
      </c>
      <c r="D1531" s="22"/>
      <c r="E1531" s="22"/>
    </row>
    <row r="1532" spans="1:5" x14ac:dyDescent="0.2">
      <c r="A1532" s="23" t="s">
        <v>1559</v>
      </c>
      <c r="B1532" s="26">
        <v>984.03</v>
      </c>
      <c r="C1532" s="26">
        <v>270813716.30000001</v>
      </c>
      <c r="D1532" s="22"/>
      <c r="E1532" s="22"/>
    </row>
    <row r="1533" spans="1:5" x14ac:dyDescent="0.2">
      <c r="A1533" s="23" t="s">
        <v>1560</v>
      </c>
      <c r="B1533" s="26">
        <v>991.8</v>
      </c>
      <c r="C1533" s="26">
        <v>273008271.94999999</v>
      </c>
      <c r="D1533" s="22"/>
      <c r="E1533" s="22"/>
    </row>
    <row r="1534" spans="1:5" x14ac:dyDescent="0.2">
      <c r="A1534" s="23" t="s">
        <v>1561</v>
      </c>
      <c r="B1534" s="26">
        <v>992.73</v>
      </c>
      <c r="C1534" s="26">
        <v>271248801.35000002</v>
      </c>
      <c r="D1534" s="22"/>
      <c r="E1534" s="22"/>
    </row>
    <row r="1535" spans="1:5" x14ac:dyDescent="0.2">
      <c r="A1535" s="23" t="s">
        <v>1562</v>
      </c>
      <c r="B1535" s="26">
        <v>990.24</v>
      </c>
      <c r="C1535" s="26">
        <v>268126433.44</v>
      </c>
      <c r="D1535" s="22"/>
      <c r="E1535" s="22"/>
    </row>
    <row r="1536" spans="1:5" x14ac:dyDescent="0.2">
      <c r="A1536" s="23" t="s">
        <v>1563</v>
      </c>
      <c r="B1536" s="26">
        <v>999.47</v>
      </c>
      <c r="C1536" s="26">
        <v>270001618.25999999</v>
      </c>
      <c r="D1536" s="22"/>
      <c r="E1536" s="22"/>
    </row>
    <row r="1537" spans="1:5" x14ac:dyDescent="0.2">
      <c r="A1537" s="23" t="s">
        <v>1564</v>
      </c>
      <c r="B1537" s="26">
        <v>997.63</v>
      </c>
      <c r="C1537" s="26">
        <v>268768294.18000001</v>
      </c>
      <c r="D1537" s="22"/>
      <c r="E1537" s="22"/>
    </row>
    <row r="1538" spans="1:5" x14ac:dyDescent="0.2">
      <c r="A1538" s="23" t="s">
        <v>1565</v>
      </c>
      <c r="B1538" s="26">
        <v>991.83</v>
      </c>
      <c r="C1538" s="26">
        <v>265697632.71000001</v>
      </c>
      <c r="D1538" s="22"/>
      <c r="E1538" s="22"/>
    </row>
    <row r="1539" spans="1:5" x14ac:dyDescent="0.2">
      <c r="A1539" s="23" t="s">
        <v>1566</v>
      </c>
      <c r="B1539" s="26">
        <v>1005.08</v>
      </c>
      <c r="C1539" s="26">
        <v>268937951.14999998</v>
      </c>
      <c r="D1539" s="22"/>
      <c r="E1539" s="22"/>
    </row>
    <row r="1540" spans="1:5" x14ac:dyDescent="0.2">
      <c r="A1540" s="23" t="s">
        <v>1567</v>
      </c>
      <c r="B1540" s="26">
        <v>1007.01</v>
      </c>
      <c r="C1540" s="26">
        <v>269672251.52999997</v>
      </c>
      <c r="D1540" s="22"/>
      <c r="E1540" s="22"/>
    </row>
    <row r="1541" spans="1:5" x14ac:dyDescent="0.2">
      <c r="A1541" s="23" t="s">
        <v>1568</v>
      </c>
      <c r="B1541" s="26">
        <v>1008.39</v>
      </c>
      <c r="C1541" s="26">
        <v>271397381.58999997</v>
      </c>
      <c r="D1541" s="22"/>
      <c r="E1541" s="22"/>
    </row>
    <row r="1542" spans="1:5" x14ac:dyDescent="0.2">
      <c r="A1542" s="23" t="s">
        <v>1569</v>
      </c>
      <c r="B1542" s="26">
        <v>1001.99</v>
      </c>
      <c r="C1542" s="26">
        <v>265262986.90000001</v>
      </c>
      <c r="D1542" s="22"/>
      <c r="E1542" s="22"/>
    </row>
    <row r="1543" spans="1:5" x14ac:dyDescent="0.2">
      <c r="A1543" s="23" t="s">
        <v>1570</v>
      </c>
      <c r="B1543" s="26">
        <v>1005.1</v>
      </c>
      <c r="C1543" s="26">
        <v>265907022.31999999</v>
      </c>
      <c r="D1543" s="22"/>
      <c r="E1543" s="22"/>
    </row>
    <row r="1544" spans="1:5" x14ac:dyDescent="0.2">
      <c r="A1544" s="23" t="s">
        <v>1571</v>
      </c>
      <c r="B1544" s="26">
        <v>1008.68</v>
      </c>
      <c r="C1544" s="26">
        <v>267907124.24000001</v>
      </c>
      <c r="D1544" s="22"/>
      <c r="E1544" s="22"/>
    </row>
    <row r="1545" spans="1:5" x14ac:dyDescent="0.2">
      <c r="A1545" s="23" t="s">
        <v>1572</v>
      </c>
      <c r="B1545" s="26">
        <v>1008.84</v>
      </c>
      <c r="C1545" s="26">
        <v>267050749</v>
      </c>
      <c r="D1545" s="22"/>
      <c r="E1545" s="22"/>
    </row>
    <row r="1546" spans="1:5" x14ac:dyDescent="0.2">
      <c r="A1546" s="23" t="s">
        <v>1573</v>
      </c>
      <c r="B1546" s="26">
        <v>1024.6199999999999</v>
      </c>
      <c r="C1546" s="26">
        <v>270986505.69999999</v>
      </c>
      <c r="D1546" s="22"/>
      <c r="E1546" s="22"/>
    </row>
    <row r="1547" spans="1:5" x14ac:dyDescent="0.2">
      <c r="A1547" s="23" t="s">
        <v>1574</v>
      </c>
      <c r="B1547" s="26">
        <v>1027.33</v>
      </c>
      <c r="C1547" s="26">
        <v>270901150.93000001</v>
      </c>
      <c r="D1547" s="22"/>
      <c r="E1547" s="22"/>
    </row>
    <row r="1548" spans="1:5" x14ac:dyDescent="0.2">
      <c r="A1548" s="23" t="s">
        <v>1575</v>
      </c>
      <c r="B1548" s="26">
        <v>1026.97</v>
      </c>
      <c r="C1548" s="26">
        <v>272651269.94</v>
      </c>
      <c r="D1548" s="22"/>
      <c r="E1548" s="22"/>
    </row>
    <row r="1549" spans="1:5" x14ac:dyDescent="0.2">
      <c r="A1549" s="23" t="s">
        <v>1576</v>
      </c>
      <c r="B1549" s="26">
        <v>1027.3699999999999</v>
      </c>
      <c r="C1549" s="26">
        <v>273174070.64999998</v>
      </c>
      <c r="D1549" s="22"/>
      <c r="E1549" s="22"/>
    </row>
    <row r="1550" spans="1:5" x14ac:dyDescent="0.2">
      <c r="A1550" s="23" t="s">
        <v>1577</v>
      </c>
      <c r="B1550" s="26">
        <v>1032.7</v>
      </c>
      <c r="C1550" s="26">
        <v>273816935.95999998</v>
      </c>
      <c r="D1550" s="22"/>
      <c r="E1550" s="22"/>
    </row>
    <row r="1551" spans="1:5" x14ac:dyDescent="0.2">
      <c r="A1551" s="23" t="s">
        <v>1578</v>
      </c>
      <c r="B1551" s="26">
        <v>1036.44</v>
      </c>
      <c r="C1551" s="26">
        <v>274603010.20999998</v>
      </c>
      <c r="D1551" s="22"/>
      <c r="E1551" s="22"/>
    </row>
    <row r="1552" spans="1:5" x14ac:dyDescent="0.2">
      <c r="A1552" s="23" t="s">
        <v>1579</v>
      </c>
      <c r="B1552" s="26">
        <v>1028.6300000000001</v>
      </c>
      <c r="C1552" s="26">
        <v>273313378.88999999</v>
      </c>
      <c r="D1552" s="22"/>
      <c r="E1552" s="22"/>
    </row>
    <row r="1553" spans="1:5" x14ac:dyDescent="0.2">
      <c r="A1553" s="23" t="s">
        <v>1580</v>
      </c>
      <c r="B1553" s="26">
        <v>1016.82</v>
      </c>
      <c r="C1553" s="26">
        <v>267429817.28999999</v>
      </c>
      <c r="D1553" s="22"/>
      <c r="E1553" s="22"/>
    </row>
    <row r="1554" spans="1:5" x14ac:dyDescent="0.2">
      <c r="A1554" s="23" t="s">
        <v>1581</v>
      </c>
      <c r="B1554" s="26">
        <v>1016.93</v>
      </c>
      <c r="C1554" s="26">
        <v>264144839.66</v>
      </c>
      <c r="D1554" s="22"/>
      <c r="E1554" s="22"/>
    </row>
    <row r="1555" spans="1:5" x14ac:dyDescent="0.2">
      <c r="A1555" s="23" t="s">
        <v>1582</v>
      </c>
      <c r="B1555" s="26">
        <v>1014.79</v>
      </c>
      <c r="C1555" s="26">
        <v>269673993.82999998</v>
      </c>
      <c r="D1555" s="22"/>
      <c r="E1555" s="22"/>
    </row>
    <row r="1556" spans="1:5" x14ac:dyDescent="0.2">
      <c r="A1556" s="23" t="s">
        <v>1583</v>
      </c>
      <c r="B1556" s="26">
        <v>1022.24</v>
      </c>
      <c r="C1556" s="26">
        <v>269135482.80000001</v>
      </c>
      <c r="D1556" s="22"/>
      <c r="E1556" s="22"/>
    </row>
    <row r="1557" spans="1:5" x14ac:dyDescent="0.2">
      <c r="A1557" s="23" t="s">
        <v>1584</v>
      </c>
      <c r="B1557" s="26">
        <v>1020.97</v>
      </c>
      <c r="C1557" s="26">
        <v>273803534.58999997</v>
      </c>
      <c r="D1557" s="22"/>
      <c r="E1557" s="22"/>
    </row>
    <row r="1558" spans="1:5" x14ac:dyDescent="0.2">
      <c r="A1558" s="23" t="s">
        <v>1585</v>
      </c>
      <c r="B1558" s="26">
        <v>1032.4000000000001</v>
      </c>
      <c r="C1558" s="26">
        <v>276829957.31999999</v>
      </c>
      <c r="D1558" s="22"/>
      <c r="E1558" s="22"/>
    </row>
    <row r="1559" spans="1:5" x14ac:dyDescent="0.2">
      <c r="A1559" s="23" t="s">
        <v>1586</v>
      </c>
      <c r="B1559" s="26">
        <v>1034.71</v>
      </c>
      <c r="C1559" s="26">
        <v>276900492.85000002</v>
      </c>
      <c r="D1559" s="22"/>
      <c r="E1559" s="22"/>
    </row>
    <row r="1560" spans="1:5" x14ac:dyDescent="0.2">
      <c r="A1560" s="23" t="s">
        <v>1587</v>
      </c>
      <c r="B1560" s="26">
        <v>1028.0999999999999</v>
      </c>
      <c r="C1560" s="26">
        <v>274445283.45999998</v>
      </c>
      <c r="D1560" s="22"/>
      <c r="E1560" s="22"/>
    </row>
    <row r="1561" spans="1:5" x14ac:dyDescent="0.2">
      <c r="A1561" s="23" t="s">
        <v>1588</v>
      </c>
      <c r="B1561" s="26">
        <v>1015.58</v>
      </c>
      <c r="C1561" s="26">
        <v>259567181.90000001</v>
      </c>
      <c r="D1561" s="22"/>
      <c r="E1561" s="22"/>
    </row>
    <row r="1562" spans="1:5" x14ac:dyDescent="0.2">
      <c r="A1562" s="23" t="s">
        <v>1589</v>
      </c>
      <c r="B1562" s="26">
        <v>1015.25</v>
      </c>
      <c r="C1562" s="26">
        <v>257403818.38999999</v>
      </c>
      <c r="D1562" s="22"/>
      <c r="E1562" s="22"/>
    </row>
    <row r="1563" spans="1:5" x14ac:dyDescent="0.2">
      <c r="A1563" s="23" t="s">
        <v>1590</v>
      </c>
      <c r="B1563" s="26">
        <v>1013.98</v>
      </c>
      <c r="C1563" s="26">
        <v>256734933.88</v>
      </c>
      <c r="D1563" s="22"/>
      <c r="E1563" s="22"/>
    </row>
    <row r="1564" spans="1:5" x14ac:dyDescent="0.2">
      <c r="A1564" s="23" t="s">
        <v>1591</v>
      </c>
      <c r="B1564" s="26">
        <v>1012.23</v>
      </c>
      <c r="C1564" s="26">
        <v>256032449.27000001</v>
      </c>
      <c r="D1564" s="22"/>
      <c r="E1564" s="22"/>
    </row>
    <row r="1565" spans="1:5" x14ac:dyDescent="0.2">
      <c r="A1565" s="23" t="s">
        <v>1592</v>
      </c>
      <c r="B1565" s="26">
        <v>1011.74</v>
      </c>
      <c r="C1565" s="26">
        <v>258479103.19</v>
      </c>
      <c r="D1565" s="22"/>
      <c r="E1565" s="22"/>
    </row>
    <row r="1566" spans="1:5" x14ac:dyDescent="0.2">
      <c r="A1566" s="23" t="s">
        <v>1593</v>
      </c>
      <c r="B1566" s="26">
        <v>1015.96</v>
      </c>
      <c r="C1566" s="26">
        <v>258831157.19999999</v>
      </c>
      <c r="D1566" s="22"/>
      <c r="E1566" s="22"/>
    </row>
    <row r="1567" spans="1:5" x14ac:dyDescent="0.2">
      <c r="A1567" s="23" t="s">
        <v>1594</v>
      </c>
      <c r="B1567" s="26">
        <v>1019.75</v>
      </c>
      <c r="C1567" s="26">
        <v>261532615.53999999</v>
      </c>
      <c r="D1567" s="22"/>
      <c r="E1567" s="22"/>
    </row>
    <row r="1568" spans="1:5" x14ac:dyDescent="0.2">
      <c r="A1568" s="23" t="s">
        <v>1595</v>
      </c>
      <c r="B1568" s="26">
        <v>1015.32</v>
      </c>
      <c r="C1568" s="26">
        <v>256357016.88</v>
      </c>
      <c r="D1568" s="22"/>
      <c r="E1568" s="22"/>
    </row>
    <row r="1569" spans="1:5" x14ac:dyDescent="0.2">
      <c r="A1569" s="23" t="s">
        <v>1596</v>
      </c>
      <c r="B1569" s="26">
        <v>1021.66</v>
      </c>
      <c r="C1569" s="26">
        <v>257843129.96000001</v>
      </c>
      <c r="D1569" s="22"/>
      <c r="E1569" s="22"/>
    </row>
    <row r="1570" spans="1:5" x14ac:dyDescent="0.2">
      <c r="A1570" s="23" t="s">
        <v>1597</v>
      </c>
      <c r="B1570" s="26">
        <v>1028.53</v>
      </c>
      <c r="C1570" s="26">
        <v>259686334.69</v>
      </c>
      <c r="D1570" s="22"/>
      <c r="E1570" s="22"/>
    </row>
    <row r="1571" spans="1:5" x14ac:dyDescent="0.2">
      <c r="A1571" s="23" t="s">
        <v>1598</v>
      </c>
      <c r="B1571" s="26">
        <v>1034.76</v>
      </c>
      <c r="C1571" s="26">
        <v>261574331.53</v>
      </c>
      <c r="D1571" s="22"/>
      <c r="E1571" s="22"/>
    </row>
    <row r="1572" spans="1:5" x14ac:dyDescent="0.2">
      <c r="A1572" s="23" t="s">
        <v>1599</v>
      </c>
      <c r="B1572" s="26">
        <v>1034.3900000000001</v>
      </c>
      <c r="C1572" s="26">
        <v>261150895.52000001</v>
      </c>
      <c r="D1572" s="22"/>
      <c r="E1572" s="22"/>
    </row>
    <row r="1573" spans="1:5" x14ac:dyDescent="0.2">
      <c r="A1573" s="23" t="s">
        <v>1600</v>
      </c>
      <c r="B1573" s="26">
        <v>1032.8900000000001</v>
      </c>
      <c r="C1573" s="26">
        <v>260361468.80000001</v>
      </c>
      <c r="D1573" s="22"/>
      <c r="E1573" s="22"/>
    </row>
    <row r="1574" spans="1:5" x14ac:dyDescent="0.2">
      <c r="A1574" s="23" t="s">
        <v>1601</v>
      </c>
      <c r="B1574" s="26">
        <v>1034</v>
      </c>
      <c r="C1574" s="26">
        <v>260687424.80000001</v>
      </c>
      <c r="D1574" s="22"/>
      <c r="E1574" s="22"/>
    </row>
    <row r="1575" spans="1:5" x14ac:dyDescent="0.2">
      <c r="A1575" s="23" t="s">
        <v>1602</v>
      </c>
      <c r="B1575" s="26">
        <v>1029.3900000000001</v>
      </c>
      <c r="C1575" s="26">
        <v>259309916.88</v>
      </c>
      <c r="D1575" s="22"/>
      <c r="E1575" s="22"/>
    </row>
    <row r="1576" spans="1:5" x14ac:dyDescent="0.2">
      <c r="A1576" s="23" t="s">
        <v>1603</v>
      </c>
      <c r="B1576" s="26">
        <v>1014.3</v>
      </c>
      <c r="C1576" s="26">
        <v>257137861.84</v>
      </c>
      <c r="D1576" s="22"/>
      <c r="E1576" s="22"/>
    </row>
    <row r="1577" spans="1:5" x14ac:dyDescent="0.2">
      <c r="A1577" s="23" t="s">
        <v>1604</v>
      </c>
      <c r="B1577" s="26">
        <v>1010.35</v>
      </c>
      <c r="C1577" s="26">
        <v>255117638.62</v>
      </c>
      <c r="D1577" s="22"/>
      <c r="E1577" s="22"/>
    </row>
    <row r="1578" spans="1:5" x14ac:dyDescent="0.2">
      <c r="A1578" s="23" t="s">
        <v>1605</v>
      </c>
      <c r="B1578" s="26">
        <v>1008.21</v>
      </c>
      <c r="C1578" s="26">
        <v>254135452.16999999</v>
      </c>
      <c r="D1578" s="22"/>
      <c r="E1578" s="22"/>
    </row>
    <row r="1579" spans="1:5" x14ac:dyDescent="0.2">
      <c r="A1579" s="23" t="s">
        <v>1606</v>
      </c>
      <c r="B1579" s="26">
        <v>998.32</v>
      </c>
      <c r="C1579" s="26">
        <v>251074257.24000001</v>
      </c>
      <c r="D1579" s="22"/>
      <c r="E1579" s="22"/>
    </row>
    <row r="1580" spans="1:5" x14ac:dyDescent="0.2">
      <c r="A1580" s="23" t="s">
        <v>1607</v>
      </c>
      <c r="B1580" s="26">
        <v>983.18</v>
      </c>
      <c r="C1580" s="26">
        <v>246871787.68000001</v>
      </c>
      <c r="D1580" s="22"/>
      <c r="E1580" s="22"/>
    </row>
    <row r="1581" spans="1:5" x14ac:dyDescent="0.2">
      <c r="A1581" s="23" t="s">
        <v>1608</v>
      </c>
      <c r="B1581" s="26">
        <v>982.5</v>
      </c>
      <c r="C1581" s="26">
        <v>244764476.11000001</v>
      </c>
      <c r="D1581" s="22"/>
      <c r="E1581" s="22"/>
    </row>
    <row r="1582" spans="1:5" x14ac:dyDescent="0.2">
      <c r="A1582" s="23" t="s">
        <v>1609</v>
      </c>
      <c r="B1582" s="26">
        <v>995.72</v>
      </c>
      <c r="C1582" s="26">
        <v>248024918.72</v>
      </c>
      <c r="D1582" s="22"/>
      <c r="E1582" s="22"/>
    </row>
    <row r="1583" spans="1:5" x14ac:dyDescent="0.2">
      <c r="A1583" s="23" t="s">
        <v>1610</v>
      </c>
      <c r="B1583" s="26">
        <v>986.56</v>
      </c>
      <c r="C1583" s="26">
        <v>245471681.91</v>
      </c>
      <c r="D1583" s="22"/>
      <c r="E1583" s="22"/>
    </row>
    <row r="1584" spans="1:5" x14ac:dyDescent="0.2">
      <c r="A1584" s="23" t="s">
        <v>1611</v>
      </c>
      <c r="B1584" s="26">
        <v>986.86</v>
      </c>
      <c r="C1584" s="26">
        <v>245435325.34999999</v>
      </c>
      <c r="D1584" s="22"/>
      <c r="E1584" s="22"/>
    </row>
    <row r="1585" spans="1:5" x14ac:dyDescent="0.2">
      <c r="A1585" s="23" t="s">
        <v>1612</v>
      </c>
      <c r="B1585" s="26">
        <v>973.55</v>
      </c>
      <c r="C1585" s="26">
        <v>241572280.38999999</v>
      </c>
      <c r="D1585" s="22"/>
      <c r="E1585" s="22"/>
    </row>
    <row r="1586" spans="1:5" x14ac:dyDescent="0.2">
      <c r="A1586" s="23" t="s">
        <v>1613</v>
      </c>
      <c r="B1586" s="26">
        <v>974.78</v>
      </c>
      <c r="C1586" s="26">
        <v>242317721.75999999</v>
      </c>
      <c r="D1586" s="22"/>
      <c r="E1586" s="22"/>
    </row>
    <row r="1587" spans="1:5" x14ac:dyDescent="0.2">
      <c r="A1587" s="23" t="s">
        <v>1614</v>
      </c>
      <c r="B1587" s="26">
        <v>984.89</v>
      </c>
      <c r="C1587" s="26">
        <v>244824253.81999999</v>
      </c>
      <c r="D1587" s="22"/>
      <c r="E1587" s="22"/>
    </row>
    <row r="1588" spans="1:5" x14ac:dyDescent="0.2">
      <c r="A1588" s="23" t="s">
        <v>1615</v>
      </c>
      <c r="B1588" s="26">
        <v>975.95</v>
      </c>
      <c r="C1588" s="26">
        <v>240514024.31999999</v>
      </c>
      <c r="D1588" s="22"/>
      <c r="E1588" s="22"/>
    </row>
    <row r="1589" spans="1:5" x14ac:dyDescent="0.2">
      <c r="A1589" s="23" t="s">
        <v>1616</v>
      </c>
      <c r="B1589" s="26">
        <v>965.78</v>
      </c>
      <c r="C1589" s="26">
        <v>238208013.21000001</v>
      </c>
      <c r="D1589" s="22"/>
      <c r="E1589" s="22"/>
    </row>
    <row r="1590" spans="1:5" x14ac:dyDescent="0.2">
      <c r="A1590" s="23" t="s">
        <v>1617</v>
      </c>
      <c r="B1590" s="26">
        <v>972.31</v>
      </c>
      <c r="C1590" s="26">
        <v>240748716.81</v>
      </c>
      <c r="D1590" s="22"/>
      <c r="E1590" s="22"/>
    </row>
    <row r="1591" spans="1:5" x14ac:dyDescent="0.2">
      <c r="A1591" s="23" t="s">
        <v>1618</v>
      </c>
      <c r="B1591" s="26">
        <v>974.22</v>
      </c>
      <c r="C1591" s="26">
        <v>244928284.22</v>
      </c>
      <c r="D1591" s="22"/>
      <c r="E1591" s="22"/>
    </row>
    <row r="1592" spans="1:5" x14ac:dyDescent="0.2">
      <c r="A1592" s="23" t="s">
        <v>1619</v>
      </c>
      <c r="B1592" s="26">
        <v>979.07</v>
      </c>
      <c r="C1592" s="26">
        <v>245053964.44999999</v>
      </c>
      <c r="D1592" s="22"/>
      <c r="E1592" s="22"/>
    </row>
    <row r="1593" spans="1:5" x14ac:dyDescent="0.2">
      <c r="A1593" s="23" t="s">
        <v>1620</v>
      </c>
      <c r="B1593" s="26">
        <v>977.38</v>
      </c>
      <c r="C1593" s="26">
        <v>242231867.5</v>
      </c>
      <c r="D1593" s="22"/>
      <c r="E1593" s="22"/>
    </row>
    <row r="1594" spans="1:5" x14ac:dyDescent="0.2">
      <c r="A1594" s="23" t="s">
        <v>1621</v>
      </c>
      <c r="B1594" s="26">
        <v>975.31</v>
      </c>
      <c r="C1594" s="26">
        <v>240780043.69999999</v>
      </c>
      <c r="D1594" s="22"/>
      <c r="E1594" s="22"/>
    </row>
    <row r="1595" spans="1:5" x14ac:dyDescent="0.2">
      <c r="A1595" s="23" t="s">
        <v>1622</v>
      </c>
      <c r="B1595" s="26">
        <v>978.14</v>
      </c>
      <c r="C1595" s="26">
        <v>241063525.56999999</v>
      </c>
      <c r="D1595" s="22"/>
      <c r="E1595" s="22"/>
    </row>
    <row r="1596" spans="1:5" x14ac:dyDescent="0.2">
      <c r="A1596" s="23" t="s">
        <v>1623</v>
      </c>
      <c r="B1596" s="26">
        <v>980.61</v>
      </c>
      <c r="C1596" s="26">
        <v>240016741.52000001</v>
      </c>
      <c r="D1596" s="22"/>
      <c r="E1596" s="22"/>
    </row>
    <row r="1597" spans="1:5" x14ac:dyDescent="0.2">
      <c r="A1597" s="23" t="s">
        <v>1624</v>
      </c>
      <c r="B1597" s="26">
        <v>978.16</v>
      </c>
      <c r="C1597" s="26">
        <v>238831586.80000001</v>
      </c>
      <c r="D1597" s="22"/>
      <c r="E1597" s="22"/>
    </row>
    <row r="1598" spans="1:5" x14ac:dyDescent="0.2">
      <c r="A1598" s="23" t="s">
        <v>1625</v>
      </c>
      <c r="B1598" s="26">
        <v>964.53</v>
      </c>
      <c r="C1598" s="26">
        <v>235704475.03</v>
      </c>
      <c r="D1598" s="22"/>
      <c r="E1598" s="22"/>
    </row>
    <row r="1599" spans="1:5" x14ac:dyDescent="0.2">
      <c r="A1599" s="23" t="s">
        <v>1626</v>
      </c>
      <c r="B1599" s="26">
        <v>956.32</v>
      </c>
      <c r="C1599" s="26">
        <v>233307712.19</v>
      </c>
      <c r="D1599" s="22"/>
      <c r="E1599" s="22"/>
    </row>
    <row r="1600" spans="1:5" x14ac:dyDescent="0.2">
      <c r="A1600" s="23" t="s">
        <v>1627</v>
      </c>
      <c r="B1600" s="26">
        <v>953.25</v>
      </c>
      <c r="C1600" s="26">
        <v>232236753.88999999</v>
      </c>
      <c r="D1600" s="22"/>
      <c r="E1600" s="22"/>
    </row>
    <row r="1601" spans="1:5" x14ac:dyDescent="0.2">
      <c r="A1601" s="23" t="s">
        <v>1628</v>
      </c>
      <c r="B1601" s="26">
        <v>954.33</v>
      </c>
      <c r="C1601" s="26">
        <v>232871896.59</v>
      </c>
      <c r="D1601" s="22"/>
      <c r="E1601" s="22"/>
    </row>
    <row r="1602" spans="1:5" x14ac:dyDescent="0.2">
      <c r="A1602" s="23" t="s">
        <v>1629</v>
      </c>
      <c r="B1602" s="26">
        <v>953.65</v>
      </c>
      <c r="C1602" s="26">
        <v>232724146.15000001</v>
      </c>
      <c r="D1602" s="22"/>
      <c r="E1602" s="22"/>
    </row>
    <row r="1603" spans="1:5" x14ac:dyDescent="0.2">
      <c r="A1603" s="23" t="s">
        <v>1630</v>
      </c>
      <c r="B1603" s="26">
        <v>953.33</v>
      </c>
      <c r="C1603" s="26">
        <v>233249737.83000001</v>
      </c>
      <c r="D1603" s="22"/>
      <c r="E1603" s="22"/>
    </row>
    <row r="1604" spans="1:5" x14ac:dyDescent="0.2">
      <c r="A1604" s="23" t="s">
        <v>1631</v>
      </c>
      <c r="B1604" s="26">
        <v>942.33</v>
      </c>
      <c r="C1604" s="26">
        <v>227532203.44999999</v>
      </c>
      <c r="D1604" s="22"/>
      <c r="E1604" s="22"/>
    </row>
    <row r="1605" spans="1:5" x14ac:dyDescent="0.2">
      <c r="A1605" s="23" t="s">
        <v>1632</v>
      </c>
      <c r="B1605" s="26">
        <v>948.98</v>
      </c>
      <c r="C1605" s="26">
        <v>230630271.69</v>
      </c>
      <c r="D1605" s="22"/>
      <c r="E1605" s="22"/>
    </row>
    <row r="1606" spans="1:5" x14ac:dyDescent="0.2">
      <c r="A1606" s="23" t="s">
        <v>1633</v>
      </c>
      <c r="B1606" s="26">
        <v>947.43</v>
      </c>
      <c r="C1606" s="26">
        <v>229294146.68000001</v>
      </c>
      <c r="D1606" s="22"/>
      <c r="E1606" s="22"/>
    </row>
    <row r="1607" spans="1:5" x14ac:dyDescent="0.2">
      <c r="A1607" s="23" t="s">
        <v>1634</v>
      </c>
      <c r="B1607" s="26">
        <v>941.89</v>
      </c>
      <c r="C1607" s="26">
        <v>227405103.66999999</v>
      </c>
      <c r="D1607" s="22"/>
      <c r="E1607" s="22"/>
    </row>
    <row r="1608" spans="1:5" x14ac:dyDescent="0.2">
      <c r="A1608" s="23" t="s">
        <v>1635</v>
      </c>
      <c r="B1608" s="26">
        <v>942.39</v>
      </c>
      <c r="C1608" s="26">
        <v>227203524.75999999</v>
      </c>
      <c r="D1608" s="22"/>
      <c r="E1608" s="22"/>
    </row>
    <row r="1609" spans="1:5" x14ac:dyDescent="0.2">
      <c r="A1609" s="23" t="s">
        <v>1636</v>
      </c>
      <c r="B1609" s="26">
        <v>944.62</v>
      </c>
      <c r="C1609" s="26">
        <v>228525113.34</v>
      </c>
      <c r="D1609" s="22"/>
      <c r="E1609" s="22"/>
    </row>
    <row r="1610" spans="1:5" x14ac:dyDescent="0.2">
      <c r="A1610" s="23" t="s">
        <v>1637</v>
      </c>
      <c r="B1610" s="26">
        <v>941.96</v>
      </c>
      <c r="C1610" s="26">
        <v>225677908.34</v>
      </c>
      <c r="D1610" s="22"/>
      <c r="E1610" s="22"/>
    </row>
    <row r="1611" spans="1:5" x14ac:dyDescent="0.2">
      <c r="A1611" s="23" t="s">
        <v>1638</v>
      </c>
      <c r="B1611" s="26">
        <v>949.06</v>
      </c>
      <c r="C1611" s="26">
        <v>227171286.66999999</v>
      </c>
      <c r="D1611" s="22"/>
      <c r="E1611" s="22"/>
    </row>
    <row r="1612" spans="1:5" x14ac:dyDescent="0.2">
      <c r="A1612" s="23" t="s">
        <v>1639</v>
      </c>
      <c r="B1612" s="26">
        <v>942.83</v>
      </c>
      <c r="C1612" s="26">
        <v>225172413.05000001</v>
      </c>
      <c r="D1612" s="22"/>
      <c r="E1612" s="22"/>
    </row>
    <row r="1613" spans="1:5" x14ac:dyDescent="0.2">
      <c r="A1613" s="23" t="s">
        <v>1640</v>
      </c>
      <c r="B1613" s="26">
        <v>948.35</v>
      </c>
      <c r="C1613" s="26">
        <v>225055118</v>
      </c>
      <c r="D1613" s="22"/>
      <c r="E1613" s="22"/>
    </row>
    <row r="1614" spans="1:5" x14ac:dyDescent="0.2">
      <c r="A1614" s="23" t="s">
        <v>1641</v>
      </c>
      <c r="B1614" s="26">
        <v>959.4</v>
      </c>
      <c r="C1614" s="26">
        <v>227437218.68000001</v>
      </c>
      <c r="D1614" s="22"/>
      <c r="E1614" s="22"/>
    </row>
    <row r="1615" spans="1:5" x14ac:dyDescent="0.2">
      <c r="A1615" s="23" t="s">
        <v>1642</v>
      </c>
      <c r="B1615" s="26">
        <v>957.19</v>
      </c>
      <c r="C1615" s="26">
        <v>225422680.03</v>
      </c>
      <c r="D1615" s="22"/>
      <c r="E1615" s="22"/>
    </row>
    <row r="1616" spans="1:5" x14ac:dyDescent="0.2">
      <c r="A1616" s="23" t="s">
        <v>1643</v>
      </c>
      <c r="B1616" s="26">
        <v>956.53</v>
      </c>
      <c r="C1616" s="26">
        <v>223670384.81</v>
      </c>
      <c r="D1616" s="22"/>
      <c r="E1616" s="22"/>
    </row>
    <row r="1617" spans="1:5" x14ac:dyDescent="0.2">
      <c r="A1617" s="23" t="s">
        <v>1644</v>
      </c>
      <c r="B1617" s="26">
        <v>952.75</v>
      </c>
      <c r="C1617" s="26">
        <v>222228627.5</v>
      </c>
      <c r="D1617" s="22"/>
      <c r="E1617" s="22"/>
    </row>
    <row r="1618" spans="1:5" x14ac:dyDescent="0.2">
      <c r="A1618" s="23" t="s">
        <v>1645</v>
      </c>
      <c r="B1618" s="26">
        <v>945.17</v>
      </c>
      <c r="C1618" s="26">
        <v>219809414.53999999</v>
      </c>
      <c r="D1618" s="22"/>
      <c r="E1618" s="22"/>
    </row>
    <row r="1619" spans="1:5" x14ac:dyDescent="0.2">
      <c r="A1619" s="23" t="s">
        <v>1646</v>
      </c>
      <c r="B1619" s="26">
        <v>933.84</v>
      </c>
      <c r="C1619" s="26">
        <v>217133019.91999999</v>
      </c>
      <c r="D1619" s="22"/>
      <c r="E1619" s="22"/>
    </row>
    <row r="1620" spans="1:5" x14ac:dyDescent="0.2">
      <c r="A1620" s="23" t="s">
        <v>1647</v>
      </c>
      <c r="B1620" s="26">
        <v>929.82</v>
      </c>
      <c r="C1620" s="26">
        <v>216110681.91999999</v>
      </c>
      <c r="D1620" s="22"/>
      <c r="E1620" s="22"/>
    </row>
    <row r="1621" spans="1:5" x14ac:dyDescent="0.2">
      <c r="A1621" s="23" t="s">
        <v>1648</v>
      </c>
      <c r="B1621" s="26">
        <v>946.24</v>
      </c>
      <c r="C1621" s="26">
        <v>219735295.09999999</v>
      </c>
      <c r="D1621" s="22"/>
      <c r="E1621" s="22"/>
    </row>
    <row r="1622" spans="1:5" x14ac:dyDescent="0.2">
      <c r="A1622" s="23" t="s">
        <v>1649</v>
      </c>
      <c r="B1622" s="26">
        <v>940.53</v>
      </c>
      <c r="C1622" s="26">
        <v>218435859.72</v>
      </c>
      <c r="D1622" s="22"/>
      <c r="E1622" s="22"/>
    </row>
    <row r="1623" spans="1:5" x14ac:dyDescent="0.2">
      <c r="A1623" s="23" t="s">
        <v>1650</v>
      </c>
      <c r="B1623" s="26">
        <v>936.8</v>
      </c>
      <c r="C1623" s="26">
        <v>217310252.94</v>
      </c>
      <c r="D1623" s="22"/>
      <c r="E1623" s="22"/>
    </row>
    <row r="1624" spans="1:5" x14ac:dyDescent="0.2">
      <c r="A1624" s="23" t="s">
        <v>1651</v>
      </c>
      <c r="B1624" s="26">
        <v>938.33</v>
      </c>
      <c r="C1624" s="26">
        <v>217661131.31999999</v>
      </c>
      <c r="D1624" s="22"/>
      <c r="E1624" s="22"/>
    </row>
    <row r="1625" spans="1:5" x14ac:dyDescent="0.2">
      <c r="A1625" s="23" t="s">
        <v>1652</v>
      </c>
      <c r="B1625" s="26">
        <v>932.41</v>
      </c>
      <c r="C1625" s="26">
        <v>215807927.84999999</v>
      </c>
      <c r="D1625" s="22"/>
      <c r="E1625" s="22"/>
    </row>
    <row r="1626" spans="1:5" x14ac:dyDescent="0.2">
      <c r="A1626" s="23" t="s">
        <v>1653</v>
      </c>
      <c r="B1626" s="26">
        <v>921.76</v>
      </c>
      <c r="C1626" s="26">
        <v>213260025.72</v>
      </c>
      <c r="D1626" s="22"/>
      <c r="E1626" s="22"/>
    </row>
    <row r="1627" spans="1:5" x14ac:dyDescent="0.2">
      <c r="A1627" s="23" t="s">
        <v>1654</v>
      </c>
      <c r="B1627" s="26">
        <v>925.83</v>
      </c>
      <c r="C1627" s="26">
        <v>213699213.03</v>
      </c>
      <c r="D1627" s="22"/>
      <c r="E1627" s="22"/>
    </row>
    <row r="1628" spans="1:5" x14ac:dyDescent="0.2">
      <c r="A1628" s="23" t="s">
        <v>1655</v>
      </c>
      <c r="B1628" s="26">
        <v>923.91</v>
      </c>
      <c r="C1628" s="26">
        <v>211769930.5</v>
      </c>
      <c r="D1628" s="22"/>
      <c r="E1628" s="22"/>
    </row>
    <row r="1629" spans="1:5" x14ac:dyDescent="0.2">
      <c r="A1629" s="23" t="s">
        <v>1656</v>
      </c>
      <c r="B1629" s="26">
        <v>918.92</v>
      </c>
      <c r="C1629" s="26">
        <v>210629664.59999999</v>
      </c>
      <c r="D1629" s="22"/>
      <c r="E1629" s="22"/>
    </row>
    <row r="1630" spans="1:5" x14ac:dyDescent="0.2">
      <c r="A1630" s="23" t="s">
        <v>1657</v>
      </c>
      <c r="B1630" s="26">
        <v>925.86</v>
      </c>
      <c r="C1630" s="26">
        <v>211776985.15000001</v>
      </c>
      <c r="D1630" s="22"/>
      <c r="E1630" s="22"/>
    </row>
    <row r="1631" spans="1:5" x14ac:dyDescent="0.2">
      <c r="A1631" s="23" t="s">
        <v>1658</v>
      </c>
      <c r="B1631" s="26">
        <v>933.13</v>
      </c>
      <c r="C1631" s="26">
        <v>213781966.19</v>
      </c>
      <c r="D1631" s="22"/>
      <c r="E1631" s="22"/>
    </row>
    <row r="1632" spans="1:5" x14ac:dyDescent="0.2">
      <c r="A1632" s="23" t="s">
        <v>1659</v>
      </c>
      <c r="B1632" s="26">
        <v>926.2</v>
      </c>
      <c r="C1632" s="26">
        <v>212775796.94999999</v>
      </c>
      <c r="D1632" s="22"/>
      <c r="E1632" s="22"/>
    </row>
    <row r="1633" spans="1:5" x14ac:dyDescent="0.2">
      <c r="A1633" s="23" t="s">
        <v>1660</v>
      </c>
      <c r="B1633" s="26">
        <v>916.23</v>
      </c>
      <c r="C1633" s="26">
        <v>210777840.46000001</v>
      </c>
      <c r="D1633" s="22"/>
      <c r="E1633" s="22"/>
    </row>
    <row r="1634" spans="1:5" x14ac:dyDescent="0.2">
      <c r="A1634" s="23" t="s">
        <v>1661</v>
      </c>
      <c r="B1634" s="26">
        <v>907.18</v>
      </c>
      <c r="C1634" s="26">
        <v>208542753.63</v>
      </c>
      <c r="D1634" s="22"/>
      <c r="E1634" s="22"/>
    </row>
    <row r="1635" spans="1:5" x14ac:dyDescent="0.2">
      <c r="A1635" s="23" t="s">
        <v>1662</v>
      </c>
      <c r="B1635" s="26">
        <v>907.32</v>
      </c>
      <c r="C1635" s="26">
        <v>208987881.47</v>
      </c>
      <c r="D1635" s="22"/>
      <c r="E1635" s="22"/>
    </row>
    <row r="1636" spans="1:5" x14ac:dyDescent="0.2">
      <c r="A1636" s="23" t="s">
        <v>1663</v>
      </c>
      <c r="B1636" s="26">
        <v>905.58</v>
      </c>
      <c r="C1636" s="26">
        <v>208051436.78</v>
      </c>
      <c r="D1636" s="22"/>
      <c r="E1636" s="22"/>
    </row>
    <row r="1637" spans="1:5" x14ac:dyDescent="0.2">
      <c r="A1637" s="23" t="s">
        <v>1664</v>
      </c>
      <c r="B1637" s="26">
        <v>887.88</v>
      </c>
      <c r="C1637" s="26">
        <v>203450415.47999999</v>
      </c>
      <c r="D1637" s="22"/>
      <c r="E1637" s="22"/>
    </row>
    <row r="1638" spans="1:5" x14ac:dyDescent="0.2">
      <c r="A1638" s="23" t="s">
        <v>1665</v>
      </c>
      <c r="B1638" s="26">
        <v>884.15</v>
      </c>
      <c r="C1638" s="26">
        <v>202516852.56</v>
      </c>
      <c r="D1638" s="22"/>
      <c r="E1638" s="22"/>
    </row>
    <row r="1639" spans="1:5" x14ac:dyDescent="0.2">
      <c r="A1639" s="23" t="s">
        <v>1666</v>
      </c>
      <c r="B1639" s="26">
        <v>876.37</v>
      </c>
      <c r="C1639" s="26">
        <v>200178122.00999999</v>
      </c>
      <c r="D1639" s="22"/>
      <c r="E1639" s="22"/>
    </row>
    <row r="1640" spans="1:5" x14ac:dyDescent="0.2">
      <c r="A1640" s="23" t="s">
        <v>1667</v>
      </c>
      <c r="B1640" s="26">
        <v>867.45</v>
      </c>
      <c r="C1640" s="26">
        <v>197888916.50999999</v>
      </c>
      <c r="D1640" s="22"/>
      <c r="E1640" s="22"/>
    </row>
    <row r="1641" spans="1:5" x14ac:dyDescent="0.2">
      <c r="A1641" s="23" t="s">
        <v>1668</v>
      </c>
      <c r="B1641" s="26">
        <v>875.75</v>
      </c>
      <c r="C1641" s="26">
        <v>199196422.03</v>
      </c>
      <c r="D1641" s="22"/>
      <c r="E1641" s="22"/>
    </row>
    <row r="1642" spans="1:5" x14ac:dyDescent="0.2">
      <c r="A1642" s="23" t="s">
        <v>1669</v>
      </c>
      <c r="B1642" s="26">
        <v>868.95</v>
      </c>
      <c r="C1642" s="26">
        <v>197610908.40000001</v>
      </c>
      <c r="D1642" s="22"/>
      <c r="E1642" s="22"/>
    </row>
    <row r="1643" spans="1:5" x14ac:dyDescent="0.2">
      <c r="A1643" s="23" t="s">
        <v>1670</v>
      </c>
      <c r="B1643" s="26">
        <v>869.94</v>
      </c>
      <c r="C1643" s="26">
        <v>197352490.86000001</v>
      </c>
      <c r="D1643" s="22"/>
      <c r="E1643" s="22"/>
    </row>
    <row r="1644" spans="1:5" x14ac:dyDescent="0.2">
      <c r="A1644" s="23" t="s">
        <v>1671</v>
      </c>
      <c r="B1644" s="26">
        <v>866.68</v>
      </c>
      <c r="C1644" s="26">
        <v>196463882.44999999</v>
      </c>
      <c r="D1644" s="22"/>
      <c r="E1644" s="22"/>
    </row>
    <row r="1645" spans="1:5" x14ac:dyDescent="0.2">
      <c r="A1645" s="23" t="s">
        <v>1672</v>
      </c>
      <c r="B1645" s="26">
        <v>870.48</v>
      </c>
      <c r="C1645" s="26">
        <v>197210239.69</v>
      </c>
      <c r="D1645" s="22"/>
      <c r="E1645" s="22"/>
    </row>
    <row r="1646" spans="1:5" x14ac:dyDescent="0.2">
      <c r="A1646" s="23" t="s">
        <v>1673</v>
      </c>
      <c r="B1646" s="26">
        <v>884.57</v>
      </c>
      <c r="C1646" s="26">
        <v>200218917.96000001</v>
      </c>
      <c r="D1646" s="22"/>
      <c r="E1646" s="22"/>
    </row>
    <row r="1647" spans="1:5" x14ac:dyDescent="0.2">
      <c r="A1647" s="23" t="s">
        <v>1674</v>
      </c>
      <c r="B1647" s="26">
        <v>885.59</v>
      </c>
      <c r="C1647" s="26">
        <v>200355835.91</v>
      </c>
      <c r="D1647" s="22"/>
      <c r="E1647" s="22"/>
    </row>
    <row r="1648" spans="1:5" x14ac:dyDescent="0.2">
      <c r="A1648" s="23" t="s">
        <v>1675</v>
      </c>
      <c r="B1648" s="26">
        <v>896.45</v>
      </c>
      <c r="C1648" s="26">
        <v>202983823.91999999</v>
      </c>
      <c r="D1648" s="22"/>
      <c r="E1648" s="22"/>
    </row>
    <row r="1649" spans="1:5" x14ac:dyDescent="0.2">
      <c r="A1649" s="23" t="s">
        <v>1676</v>
      </c>
      <c r="B1649" s="26">
        <v>892.29</v>
      </c>
      <c r="C1649" s="26">
        <v>201500331.09999999</v>
      </c>
      <c r="D1649" s="22"/>
      <c r="E1649" s="22"/>
    </row>
    <row r="1650" spans="1:5" x14ac:dyDescent="0.2">
      <c r="A1650" s="23" t="s">
        <v>1677</v>
      </c>
      <c r="B1650" s="26">
        <v>897.07</v>
      </c>
      <c r="C1650" s="26">
        <v>202658874.61000001</v>
      </c>
      <c r="D1650" s="22"/>
      <c r="E1650" s="22"/>
    </row>
    <row r="1651" spans="1:5" x14ac:dyDescent="0.2">
      <c r="A1651" s="23" t="s">
        <v>1678</v>
      </c>
      <c r="B1651" s="26">
        <v>889.91</v>
      </c>
      <c r="C1651" s="26">
        <v>201260913.91</v>
      </c>
      <c r="D1651" s="22"/>
      <c r="E1651" s="22"/>
    </row>
    <row r="1652" spans="1:5" x14ac:dyDescent="0.2">
      <c r="A1652" s="23" t="s">
        <v>1679</v>
      </c>
      <c r="B1652" s="26">
        <v>890.37</v>
      </c>
      <c r="C1652" s="26">
        <v>201196456.58000001</v>
      </c>
      <c r="D1652" s="22"/>
      <c r="E1652" s="22"/>
    </row>
    <row r="1653" spans="1:5" x14ac:dyDescent="0.2">
      <c r="A1653" s="23" t="s">
        <v>1680</v>
      </c>
      <c r="B1653" s="26">
        <v>881.37</v>
      </c>
      <c r="C1653" s="26">
        <v>199017552.31999999</v>
      </c>
      <c r="D1653" s="22"/>
      <c r="E1653" s="22"/>
    </row>
    <row r="1654" spans="1:5" x14ac:dyDescent="0.2">
      <c r="A1654" s="23" t="s">
        <v>1681</v>
      </c>
      <c r="B1654" s="26">
        <v>888.77</v>
      </c>
      <c r="C1654" s="26">
        <v>199906546.09999999</v>
      </c>
      <c r="D1654" s="22"/>
      <c r="E1654" s="22"/>
    </row>
    <row r="1655" spans="1:5" x14ac:dyDescent="0.2">
      <c r="A1655" s="23" t="s">
        <v>1682</v>
      </c>
      <c r="B1655" s="26">
        <v>898.56</v>
      </c>
      <c r="C1655" s="26">
        <v>202001935.38999999</v>
      </c>
      <c r="D1655" s="22"/>
      <c r="E1655" s="22"/>
    </row>
    <row r="1656" spans="1:5" x14ac:dyDescent="0.2">
      <c r="A1656" s="23" t="s">
        <v>1683</v>
      </c>
      <c r="B1656" s="26">
        <v>906.05</v>
      </c>
      <c r="C1656" s="26">
        <v>203633152.80000001</v>
      </c>
      <c r="D1656" s="22"/>
      <c r="E1656" s="22"/>
    </row>
    <row r="1657" spans="1:5" x14ac:dyDescent="0.2">
      <c r="A1657" s="23" t="s">
        <v>1684</v>
      </c>
      <c r="B1657" s="26">
        <v>895.57</v>
      </c>
      <c r="C1657" s="26">
        <v>200380742.46000001</v>
      </c>
      <c r="D1657" s="22"/>
      <c r="E1657" s="22"/>
    </row>
    <row r="1658" spans="1:5" x14ac:dyDescent="0.2">
      <c r="A1658" s="23" t="s">
        <v>1685</v>
      </c>
      <c r="B1658" s="26">
        <v>893.65</v>
      </c>
      <c r="C1658" s="26">
        <v>206955895.19999999</v>
      </c>
      <c r="D1658" s="22"/>
      <c r="E1658" s="22"/>
    </row>
    <row r="1659" spans="1:5" x14ac:dyDescent="0.2">
      <c r="A1659" s="23" t="s">
        <v>1686</v>
      </c>
      <c r="B1659" s="26">
        <v>886.32</v>
      </c>
      <c r="C1659" s="26">
        <v>205252335.59999999</v>
      </c>
      <c r="D1659" s="22"/>
      <c r="E1659" s="22"/>
    </row>
    <row r="1660" spans="1:5" x14ac:dyDescent="0.2">
      <c r="A1660" s="23" t="s">
        <v>1687</v>
      </c>
      <c r="B1660" s="26">
        <v>890.71</v>
      </c>
      <c r="C1660" s="26">
        <v>206189957.75999999</v>
      </c>
      <c r="D1660" s="22"/>
      <c r="E1660" s="22"/>
    </row>
    <row r="1661" spans="1:5" x14ac:dyDescent="0.2">
      <c r="A1661" s="23" t="s">
        <v>1688</v>
      </c>
      <c r="B1661" s="26">
        <v>880.48</v>
      </c>
      <c r="C1661" s="26">
        <v>203865381.78</v>
      </c>
      <c r="D1661" s="22"/>
      <c r="E1661" s="22"/>
    </row>
    <row r="1662" spans="1:5" x14ac:dyDescent="0.2">
      <c r="A1662" s="23" t="s">
        <v>1689</v>
      </c>
      <c r="B1662" s="26">
        <v>862.73</v>
      </c>
      <c r="C1662" s="26">
        <v>199749328.91999999</v>
      </c>
      <c r="D1662" s="22"/>
      <c r="E1662" s="22"/>
    </row>
    <row r="1663" spans="1:5" x14ac:dyDescent="0.2">
      <c r="A1663" s="23" t="s">
        <v>1690</v>
      </c>
      <c r="B1663" s="26">
        <v>863.35</v>
      </c>
      <c r="C1663" s="26">
        <v>199605254.19</v>
      </c>
      <c r="D1663" s="22"/>
      <c r="E1663" s="22"/>
    </row>
    <row r="1664" spans="1:5" x14ac:dyDescent="0.2">
      <c r="A1664" s="23" t="s">
        <v>1691</v>
      </c>
      <c r="B1664" s="26">
        <v>853.89</v>
      </c>
      <c r="C1664" s="26">
        <v>197406578.28999999</v>
      </c>
      <c r="D1664" s="22"/>
      <c r="E1664" s="22"/>
    </row>
    <row r="1665" spans="1:5" x14ac:dyDescent="0.2">
      <c r="A1665" s="23" t="s">
        <v>1692</v>
      </c>
      <c r="B1665" s="26">
        <v>860.61</v>
      </c>
      <c r="C1665" s="26">
        <v>199051976.08000001</v>
      </c>
      <c r="D1665" s="22"/>
      <c r="E1665" s="22"/>
    </row>
    <row r="1666" spans="1:5" x14ac:dyDescent="0.2">
      <c r="A1666" s="23" t="s">
        <v>1693</v>
      </c>
      <c r="B1666" s="26">
        <v>857.93</v>
      </c>
      <c r="C1666" s="26">
        <v>199208537.31999999</v>
      </c>
      <c r="D1666" s="22"/>
      <c r="E1666" s="22"/>
    </row>
    <row r="1667" spans="1:5" x14ac:dyDescent="0.2">
      <c r="A1667" s="23" t="s">
        <v>1694</v>
      </c>
      <c r="B1667" s="26">
        <v>854.82</v>
      </c>
      <c r="C1667" s="26">
        <v>198519842.16999999</v>
      </c>
      <c r="D1667" s="22"/>
      <c r="E1667" s="22"/>
    </row>
    <row r="1668" spans="1:5" x14ac:dyDescent="0.2">
      <c r="A1668" s="23" t="s">
        <v>1695</v>
      </c>
      <c r="B1668" s="26">
        <v>847.74</v>
      </c>
      <c r="C1668" s="26">
        <v>196950402.90000001</v>
      </c>
      <c r="D1668" s="22"/>
      <c r="E1668" s="22"/>
    </row>
    <row r="1669" spans="1:5" x14ac:dyDescent="0.2">
      <c r="A1669" s="23" t="s">
        <v>1696</v>
      </c>
      <c r="B1669" s="26">
        <v>844.09</v>
      </c>
      <c r="C1669" s="26">
        <v>195793476.21000001</v>
      </c>
      <c r="D1669" s="22"/>
      <c r="E1669" s="22"/>
    </row>
    <row r="1670" spans="1:5" x14ac:dyDescent="0.2">
      <c r="A1670" s="23" t="s">
        <v>1697</v>
      </c>
      <c r="B1670" s="26">
        <v>837.58</v>
      </c>
      <c r="C1670" s="26">
        <v>194428480.46000001</v>
      </c>
      <c r="D1670" s="22"/>
      <c r="E1670" s="22"/>
    </row>
    <row r="1671" spans="1:5" x14ac:dyDescent="0.2">
      <c r="A1671" s="23" t="s">
        <v>1698</v>
      </c>
      <c r="B1671" s="26">
        <v>838.02</v>
      </c>
      <c r="C1671" s="26">
        <v>195104558.72</v>
      </c>
      <c r="D1671" s="22"/>
      <c r="E1671" s="22"/>
    </row>
    <row r="1672" spans="1:5" x14ac:dyDescent="0.2">
      <c r="A1672" s="23" t="s">
        <v>1699</v>
      </c>
      <c r="B1672" s="26">
        <v>840.56</v>
      </c>
      <c r="C1672" s="26">
        <v>195579978.28</v>
      </c>
      <c r="D1672" s="22"/>
      <c r="E1672" s="22"/>
    </row>
    <row r="1673" spans="1:5" x14ac:dyDescent="0.2">
      <c r="A1673" s="23" t="s">
        <v>1700</v>
      </c>
      <c r="B1673" s="26">
        <v>852.25</v>
      </c>
      <c r="C1673" s="26">
        <v>198266968.22</v>
      </c>
      <c r="D1673" s="22"/>
      <c r="E1673" s="22"/>
    </row>
    <row r="1674" spans="1:5" x14ac:dyDescent="0.2">
      <c r="A1674" s="23" t="s">
        <v>1701</v>
      </c>
      <c r="B1674" s="26">
        <v>859.16</v>
      </c>
      <c r="C1674" s="26">
        <v>199865342.77000001</v>
      </c>
      <c r="D1674" s="22"/>
      <c r="E1674" s="22"/>
    </row>
    <row r="1675" spans="1:5" x14ac:dyDescent="0.2">
      <c r="A1675" s="23" t="s">
        <v>1702</v>
      </c>
      <c r="B1675" s="26">
        <v>858.17</v>
      </c>
      <c r="C1675" s="26">
        <v>199689740.06999999</v>
      </c>
      <c r="D1675" s="22"/>
      <c r="E1675" s="22"/>
    </row>
    <row r="1676" spans="1:5" x14ac:dyDescent="0.2">
      <c r="A1676" s="23" t="s">
        <v>1703</v>
      </c>
      <c r="B1676" s="26">
        <v>851.98</v>
      </c>
      <c r="C1676" s="26">
        <v>198143814.46000001</v>
      </c>
      <c r="D1676" s="22"/>
      <c r="E1676" s="22"/>
    </row>
    <row r="1677" spans="1:5" x14ac:dyDescent="0.2">
      <c r="A1677" s="23" t="s">
        <v>1704</v>
      </c>
      <c r="B1677" s="26">
        <v>845.77</v>
      </c>
      <c r="C1677" s="26">
        <v>195237507.24000001</v>
      </c>
      <c r="D1677" s="22"/>
      <c r="E1677" s="22"/>
    </row>
    <row r="1678" spans="1:5" x14ac:dyDescent="0.2">
      <c r="A1678" s="23" t="s">
        <v>1705</v>
      </c>
      <c r="B1678" s="26">
        <v>848.34</v>
      </c>
      <c r="C1678" s="26">
        <v>182377761.03999999</v>
      </c>
      <c r="D1678" s="22"/>
      <c r="E1678" s="22"/>
    </row>
    <row r="1679" spans="1:5" x14ac:dyDescent="0.2">
      <c r="A1679" s="23" t="s">
        <v>1706</v>
      </c>
      <c r="B1679" s="26">
        <v>831.6</v>
      </c>
      <c r="C1679" s="26">
        <v>178218612.25</v>
      </c>
      <c r="D1679" s="22"/>
      <c r="E1679" s="22"/>
    </row>
    <row r="1680" spans="1:5" x14ac:dyDescent="0.2">
      <c r="A1680" s="23" t="s">
        <v>1707</v>
      </c>
      <c r="B1680" s="26">
        <v>834.31</v>
      </c>
      <c r="C1680" s="26">
        <v>179124783.55000001</v>
      </c>
      <c r="D1680" s="22"/>
      <c r="E1680" s="22"/>
    </row>
    <row r="1681" spans="1:5" x14ac:dyDescent="0.2">
      <c r="A1681" s="23" t="s">
        <v>1708</v>
      </c>
      <c r="B1681" s="26">
        <v>808.9</v>
      </c>
      <c r="C1681" s="26">
        <v>173662748.47999999</v>
      </c>
      <c r="D1681" s="22"/>
      <c r="E1681" s="22"/>
    </row>
    <row r="1682" spans="1:5" x14ac:dyDescent="0.2">
      <c r="A1682" s="23" t="s">
        <v>1709</v>
      </c>
      <c r="B1682" s="26">
        <v>805.92</v>
      </c>
      <c r="C1682" s="26">
        <v>173198772.49000001</v>
      </c>
      <c r="D1682" s="22"/>
      <c r="E1682" s="22"/>
    </row>
    <row r="1683" spans="1:5" x14ac:dyDescent="0.2">
      <c r="A1683" s="23" t="s">
        <v>1710</v>
      </c>
      <c r="B1683" s="26">
        <v>813.75</v>
      </c>
      <c r="C1683" s="26">
        <v>175572760.09</v>
      </c>
      <c r="D1683" s="22"/>
      <c r="E1683" s="22"/>
    </row>
    <row r="1684" spans="1:5" x14ac:dyDescent="0.2">
      <c r="A1684" s="23" t="s">
        <v>1711</v>
      </c>
      <c r="B1684" s="26">
        <v>836.42</v>
      </c>
      <c r="C1684" s="26">
        <v>180758045.90000001</v>
      </c>
      <c r="D1684" s="22"/>
      <c r="E1684" s="22"/>
    </row>
    <row r="1685" spans="1:5" x14ac:dyDescent="0.2">
      <c r="A1685" s="23" t="s">
        <v>1712</v>
      </c>
      <c r="B1685" s="26">
        <v>853.08</v>
      </c>
      <c r="C1685" s="26">
        <v>184818605.22999999</v>
      </c>
      <c r="D1685" s="22"/>
      <c r="E1685" s="22"/>
    </row>
    <row r="1686" spans="1:5" x14ac:dyDescent="0.2">
      <c r="A1686" s="23" t="s">
        <v>1713</v>
      </c>
      <c r="B1686" s="26">
        <v>885.06</v>
      </c>
      <c r="C1686" s="26">
        <v>191975169.78999999</v>
      </c>
      <c r="D1686" s="22"/>
      <c r="E1686" s="22"/>
    </row>
    <row r="1687" spans="1:5" x14ac:dyDescent="0.2">
      <c r="A1687" s="23" t="s">
        <v>1714</v>
      </c>
      <c r="B1687" s="26">
        <v>891.25</v>
      </c>
      <c r="C1687" s="26">
        <v>193293998.47999999</v>
      </c>
      <c r="D1687" s="22"/>
      <c r="E1687" s="22"/>
    </row>
    <row r="1688" spans="1:5" x14ac:dyDescent="0.2">
      <c r="A1688" s="23" t="s">
        <v>1715</v>
      </c>
      <c r="B1688" s="26">
        <v>911.19</v>
      </c>
      <c r="C1688" s="26">
        <v>197383655.03</v>
      </c>
      <c r="D1688" s="22"/>
      <c r="E1688" s="22"/>
    </row>
    <row r="1689" spans="1:5" x14ac:dyDescent="0.2">
      <c r="A1689" s="23" t="s">
        <v>1716</v>
      </c>
      <c r="B1689" s="26">
        <v>918.3</v>
      </c>
      <c r="C1689" s="26">
        <v>198953594.72</v>
      </c>
      <c r="D1689" s="22"/>
      <c r="E1689" s="22"/>
    </row>
    <row r="1690" spans="1:5" x14ac:dyDescent="0.2">
      <c r="A1690" s="23" t="s">
        <v>1717</v>
      </c>
      <c r="B1690" s="26">
        <v>923.09</v>
      </c>
      <c r="C1690" s="26">
        <v>200052976.59</v>
      </c>
      <c r="D1690" s="22"/>
      <c r="E1690" s="22"/>
    </row>
    <row r="1691" spans="1:5" x14ac:dyDescent="0.2">
      <c r="A1691" s="23" t="s">
        <v>1718</v>
      </c>
      <c r="B1691" s="26">
        <v>922.29</v>
      </c>
      <c r="C1691" s="26">
        <v>200155654.38999999</v>
      </c>
      <c r="D1691" s="22"/>
      <c r="E1691" s="22"/>
    </row>
    <row r="1692" spans="1:5" x14ac:dyDescent="0.2">
      <c r="A1692" s="23" t="s">
        <v>1719</v>
      </c>
      <c r="B1692" s="26">
        <v>908.55</v>
      </c>
      <c r="C1692" s="26">
        <v>197238566.00999999</v>
      </c>
      <c r="D1692" s="22"/>
      <c r="E1692" s="22"/>
    </row>
    <row r="1693" spans="1:5" x14ac:dyDescent="0.2">
      <c r="A1693" s="23" t="s">
        <v>1720</v>
      </c>
      <c r="B1693" s="26">
        <v>907.81</v>
      </c>
      <c r="C1693" s="26">
        <v>196476750.69999999</v>
      </c>
      <c r="D1693" s="22"/>
      <c r="E1693" s="22"/>
    </row>
    <row r="1694" spans="1:5" x14ac:dyDescent="0.2">
      <c r="A1694" s="23" t="s">
        <v>1721</v>
      </c>
      <c r="B1694" s="26">
        <v>908.36</v>
      </c>
      <c r="C1694" s="26">
        <v>196527391.87</v>
      </c>
      <c r="D1694" s="22"/>
      <c r="E1694" s="22"/>
    </row>
    <row r="1695" spans="1:5" x14ac:dyDescent="0.2">
      <c r="A1695" s="23" t="s">
        <v>1722</v>
      </c>
      <c r="B1695" s="26">
        <v>898.92</v>
      </c>
      <c r="C1695" s="26">
        <v>197271892.97</v>
      </c>
      <c r="D1695" s="22"/>
      <c r="E1695" s="22"/>
    </row>
    <row r="1696" spans="1:5" x14ac:dyDescent="0.2">
      <c r="A1696" s="23" t="s">
        <v>1723</v>
      </c>
      <c r="B1696" s="26">
        <v>886.81</v>
      </c>
      <c r="C1696" s="26">
        <v>194649817.00999999</v>
      </c>
      <c r="D1696" s="22"/>
      <c r="E1696" s="22"/>
    </row>
    <row r="1697" spans="1:5" x14ac:dyDescent="0.2">
      <c r="A1697" s="23" t="s">
        <v>1724</v>
      </c>
      <c r="B1697" s="26">
        <v>886.1</v>
      </c>
      <c r="C1697" s="26">
        <v>194520066.00999999</v>
      </c>
      <c r="D1697" s="22"/>
      <c r="E1697" s="22"/>
    </row>
    <row r="1698" spans="1:5" x14ac:dyDescent="0.2">
      <c r="A1698" s="23" t="s">
        <v>1725</v>
      </c>
      <c r="B1698" s="26">
        <v>887.68</v>
      </c>
      <c r="C1698" s="26">
        <v>194903055.18000001</v>
      </c>
      <c r="D1698" s="22"/>
      <c r="E1698" s="22"/>
    </row>
    <row r="1699" spans="1:5" x14ac:dyDescent="0.2">
      <c r="A1699" s="23" t="s">
        <v>1726</v>
      </c>
      <c r="B1699" s="26">
        <v>894.14</v>
      </c>
      <c r="C1699" s="26">
        <v>196874285.55000001</v>
      </c>
      <c r="D1699" s="22"/>
      <c r="E1699" s="22"/>
    </row>
    <row r="1700" spans="1:5" x14ac:dyDescent="0.2">
      <c r="A1700" s="23" t="s">
        <v>1727</v>
      </c>
      <c r="B1700" s="26">
        <v>892.5</v>
      </c>
      <c r="C1700" s="26">
        <v>196331770.75999999</v>
      </c>
      <c r="D1700" s="22"/>
      <c r="E1700" s="22"/>
    </row>
    <row r="1701" spans="1:5" x14ac:dyDescent="0.2">
      <c r="A1701" s="23" t="s">
        <v>1728</v>
      </c>
      <c r="B1701" s="26">
        <v>919.45</v>
      </c>
      <c r="C1701" s="26">
        <v>200704903.52000001</v>
      </c>
      <c r="D1701" s="22"/>
      <c r="E1701" s="22"/>
    </row>
    <row r="1702" spans="1:5" x14ac:dyDescent="0.2">
      <c r="A1702" s="23" t="s">
        <v>1729</v>
      </c>
      <c r="B1702" s="26">
        <v>936.06</v>
      </c>
      <c r="C1702" s="26">
        <v>204389987.78999999</v>
      </c>
      <c r="D1702" s="22"/>
      <c r="E1702" s="22"/>
    </row>
    <row r="1703" spans="1:5" x14ac:dyDescent="0.2">
      <c r="A1703" s="23" t="s">
        <v>1730</v>
      </c>
      <c r="B1703" s="26">
        <v>905.67</v>
      </c>
      <c r="C1703" s="26">
        <v>197830480.34</v>
      </c>
      <c r="D1703" s="22"/>
      <c r="E1703" s="22"/>
    </row>
    <row r="1704" spans="1:5" x14ac:dyDescent="0.2">
      <c r="A1704" s="23" t="s">
        <v>1731</v>
      </c>
      <c r="B1704" s="26">
        <v>900.13</v>
      </c>
      <c r="C1704" s="26">
        <v>196539162.15000001</v>
      </c>
      <c r="D1704" s="22"/>
      <c r="E1704" s="22"/>
    </row>
    <row r="1705" spans="1:5" x14ac:dyDescent="0.2">
      <c r="A1705" s="23" t="s">
        <v>1732</v>
      </c>
      <c r="B1705" s="26">
        <v>912.23</v>
      </c>
      <c r="C1705" s="26">
        <v>199012797.41</v>
      </c>
      <c r="D1705" s="22"/>
      <c r="E1705" s="22"/>
    </row>
    <row r="1706" spans="1:5" x14ac:dyDescent="0.2">
      <c r="A1706" s="23" t="s">
        <v>1733</v>
      </c>
      <c r="B1706" s="26">
        <v>914.57</v>
      </c>
      <c r="C1706" s="26">
        <v>198864905.12</v>
      </c>
      <c r="D1706" s="22"/>
      <c r="E1706" s="22"/>
    </row>
    <row r="1707" spans="1:5" x14ac:dyDescent="0.2">
      <c r="A1707" s="23" t="s">
        <v>1734</v>
      </c>
      <c r="B1707" s="26">
        <v>908.55</v>
      </c>
      <c r="C1707" s="26">
        <v>197601492.37</v>
      </c>
      <c r="D1707" s="22"/>
      <c r="E1707" s="22"/>
    </row>
    <row r="1708" spans="1:5" x14ac:dyDescent="0.2">
      <c r="A1708" s="23" t="s">
        <v>1735</v>
      </c>
      <c r="B1708" s="26">
        <v>879.55</v>
      </c>
      <c r="C1708" s="26">
        <v>192574015.72999999</v>
      </c>
      <c r="D1708" s="22"/>
      <c r="E1708" s="22"/>
    </row>
    <row r="1709" spans="1:5" x14ac:dyDescent="0.2">
      <c r="A1709" s="23" t="s">
        <v>1736</v>
      </c>
      <c r="B1709" s="26">
        <v>844.88</v>
      </c>
      <c r="C1709" s="26">
        <v>185307203.47999999</v>
      </c>
      <c r="D1709" s="22"/>
      <c r="E1709" s="22"/>
    </row>
    <row r="1710" spans="1:5" x14ac:dyDescent="0.2">
      <c r="A1710" s="23" t="s">
        <v>1737</v>
      </c>
      <c r="B1710" s="26">
        <v>880.17</v>
      </c>
      <c r="C1710" s="26">
        <v>192967310.43000001</v>
      </c>
      <c r="D1710" s="22"/>
      <c r="E1710" s="22"/>
    </row>
    <row r="1711" spans="1:5" x14ac:dyDescent="0.2">
      <c r="A1711" s="23" t="s">
        <v>1738</v>
      </c>
      <c r="B1711" s="26">
        <v>860.56</v>
      </c>
      <c r="C1711" s="26">
        <v>189690346.03999999</v>
      </c>
      <c r="D1711" s="22"/>
      <c r="E1711" s="22"/>
    </row>
    <row r="1712" spans="1:5" x14ac:dyDescent="0.2">
      <c r="A1712" s="23" t="s">
        <v>1739</v>
      </c>
      <c r="B1712" s="26">
        <v>897.33</v>
      </c>
      <c r="C1712" s="26">
        <v>197573562.69999999</v>
      </c>
      <c r="D1712" s="22"/>
      <c r="E1712" s="22"/>
    </row>
    <row r="1713" spans="1:5" x14ac:dyDescent="0.2">
      <c r="A1713" s="23" t="s">
        <v>1740</v>
      </c>
      <c r="B1713" s="26">
        <v>913.66</v>
      </c>
      <c r="C1713" s="26">
        <v>201083905.83000001</v>
      </c>
      <c r="D1713" s="22"/>
      <c r="E1713" s="22"/>
    </row>
    <row r="1714" spans="1:5" x14ac:dyDescent="0.2">
      <c r="A1714" s="23" t="s">
        <v>1741</v>
      </c>
      <c r="B1714" s="26">
        <v>931.14</v>
      </c>
      <c r="C1714" s="26">
        <v>205478879.19</v>
      </c>
      <c r="D1714" s="22"/>
      <c r="E1714" s="22"/>
    </row>
    <row r="1715" spans="1:5" x14ac:dyDescent="0.2">
      <c r="A1715" s="23" t="s">
        <v>1742</v>
      </c>
      <c r="B1715" s="26">
        <v>907.48</v>
      </c>
      <c r="C1715" s="26">
        <v>200891742.33000001</v>
      </c>
      <c r="D1715" s="22"/>
      <c r="E1715" s="22"/>
    </row>
    <row r="1716" spans="1:5" x14ac:dyDescent="0.2">
      <c r="A1716" s="23" t="s">
        <v>1743</v>
      </c>
      <c r="B1716" s="26">
        <v>914.77</v>
      </c>
      <c r="C1716" s="26">
        <v>202004301.03999999</v>
      </c>
      <c r="D1716" s="22"/>
      <c r="E1716" s="22"/>
    </row>
    <row r="1717" spans="1:5" x14ac:dyDescent="0.2">
      <c r="A1717" s="23" t="s">
        <v>1744</v>
      </c>
      <c r="B1717" s="26">
        <v>946.07</v>
      </c>
      <c r="C1717" s="26">
        <v>208107785.77000001</v>
      </c>
      <c r="D1717" s="22"/>
      <c r="E1717" s="22"/>
    </row>
    <row r="1718" spans="1:5" x14ac:dyDescent="0.2">
      <c r="A1718" s="23" t="s">
        <v>1745</v>
      </c>
      <c r="B1718" s="26">
        <v>923.4</v>
      </c>
      <c r="C1718" s="26">
        <v>202904962.27000001</v>
      </c>
      <c r="D1718" s="22"/>
      <c r="E1718" s="22"/>
    </row>
    <row r="1719" spans="1:5" x14ac:dyDescent="0.2">
      <c r="A1719" s="23" t="s">
        <v>1746</v>
      </c>
      <c r="B1719" s="26">
        <v>893.66</v>
      </c>
      <c r="C1719" s="26">
        <v>197198210.59</v>
      </c>
      <c r="D1719" s="22"/>
      <c r="E1719" s="22"/>
    </row>
    <row r="1720" spans="1:5" x14ac:dyDescent="0.2">
      <c r="A1720" s="23" t="s">
        <v>1747</v>
      </c>
      <c r="B1720" s="26">
        <v>876.56</v>
      </c>
      <c r="C1720" s="26">
        <v>193874371.56999999</v>
      </c>
      <c r="D1720" s="22"/>
      <c r="E1720" s="22"/>
    </row>
    <row r="1721" spans="1:5" x14ac:dyDescent="0.2">
      <c r="A1721" s="23" t="s">
        <v>1748</v>
      </c>
      <c r="B1721" s="26">
        <v>920.13</v>
      </c>
      <c r="C1721" s="26">
        <v>204780648.22</v>
      </c>
      <c r="D1721" s="22"/>
      <c r="E1721" s="22"/>
    </row>
    <row r="1722" spans="1:5" x14ac:dyDescent="0.2">
      <c r="A1722" s="23" t="s">
        <v>1749</v>
      </c>
      <c r="B1722" s="26">
        <v>931.71</v>
      </c>
      <c r="C1722" s="26">
        <v>207445757.38</v>
      </c>
      <c r="D1722" s="22"/>
      <c r="E1722" s="22"/>
    </row>
    <row r="1723" spans="1:5" x14ac:dyDescent="0.2">
      <c r="A1723" s="23" t="s">
        <v>1750</v>
      </c>
      <c r="B1723" s="26">
        <v>965.39</v>
      </c>
      <c r="C1723" s="26">
        <v>214784759.59999999</v>
      </c>
      <c r="D1723" s="22"/>
      <c r="E1723" s="22"/>
    </row>
    <row r="1724" spans="1:5" x14ac:dyDescent="0.2">
      <c r="A1724" s="23" t="s">
        <v>1751</v>
      </c>
      <c r="B1724" s="26">
        <v>986.83</v>
      </c>
      <c r="C1724" s="26">
        <v>217381636.62</v>
      </c>
      <c r="D1724" s="22"/>
      <c r="E1724" s="22"/>
    </row>
    <row r="1725" spans="1:5" x14ac:dyDescent="0.2">
      <c r="A1725" s="23" t="s">
        <v>1752</v>
      </c>
      <c r="B1725" s="26">
        <v>985</v>
      </c>
      <c r="C1725" s="26">
        <v>217789968.94999999</v>
      </c>
      <c r="D1725" s="22"/>
      <c r="E1725" s="22"/>
    </row>
    <row r="1726" spans="1:5" x14ac:dyDescent="0.2">
      <c r="A1726" s="23" t="s">
        <v>1753</v>
      </c>
      <c r="B1726" s="26">
        <v>969.78</v>
      </c>
      <c r="C1726" s="26">
        <v>213939542.50999999</v>
      </c>
      <c r="D1726" s="22"/>
      <c r="E1726" s="22"/>
    </row>
    <row r="1727" spans="1:5" x14ac:dyDescent="0.2">
      <c r="A1727" s="23" t="s">
        <v>1754</v>
      </c>
      <c r="B1727" s="26">
        <v>994.95</v>
      </c>
      <c r="C1727" s="26">
        <v>215035587.94</v>
      </c>
      <c r="D1727" s="22"/>
      <c r="E1727" s="22"/>
    </row>
    <row r="1728" spans="1:5" x14ac:dyDescent="0.2">
      <c r="A1728" s="23" t="s">
        <v>1755</v>
      </c>
      <c r="B1728" s="26">
        <v>1019.8</v>
      </c>
      <c r="C1728" s="26">
        <v>218383520.18000001</v>
      </c>
      <c r="D1728" s="22"/>
      <c r="E1728" s="22"/>
    </row>
    <row r="1729" spans="1:5" x14ac:dyDescent="0.2">
      <c r="A1729" s="23" t="s">
        <v>1756</v>
      </c>
      <c r="B1729" s="26">
        <v>996.27</v>
      </c>
      <c r="C1729" s="26">
        <v>212076545.31999999</v>
      </c>
      <c r="D1729" s="22"/>
      <c r="E1729" s="22"/>
    </row>
    <row r="1730" spans="1:5" x14ac:dyDescent="0.2">
      <c r="A1730" s="23" t="s">
        <v>1757</v>
      </c>
      <c r="B1730" s="26">
        <v>996.07</v>
      </c>
      <c r="C1730" s="26">
        <v>209961456.22999999</v>
      </c>
      <c r="D1730" s="22"/>
      <c r="E1730" s="22"/>
    </row>
    <row r="1731" spans="1:5" x14ac:dyDescent="0.2">
      <c r="A1731" s="23" t="s">
        <v>1758</v>
      </c>
      <c r="B1731" s="26">
        <v>1023.2</v>
      </c>
      <c r="C1731" s="26">
        <v>215732845.77000001</v>
      </c>
      <c r="D1731" s="22"/>
      <c r="E1731" s="22"/>
    </row>
    <row r="1732" spans="1:5" x14ac:dyDescent="0.2">
      <c r="A1732" s="23" t="s">
        <v>1759</v>
      </c>
      <c r="B1732" s="26">
        <v>1015.14</v>
      </c>
      <c r="C1732" s="26">
        <v>213049408.88999999</v>
      </c>
      <c r="D1732" s="22"/>
      <c r="E1732" s="22"/>
    </row>
    <row r="1733" spans="1:5" x14ac:dyDescent="0.2">
      <c r="A1733" s="23" t="s">
        <v>1760</v>
      </c>
      <c r="B1733" s="26">
        <v>982.85</v>
      </c>
      <c r="C1733" s="26">
        <v>203841150.16999999</v>
      </c>
      <c r="D1733" s="22"/>
      <c r="E1733" s="22"/>
    </row>
    <row r="1734" spans="1:5" x14ac:dyDescent="0.2">
      <c r="A1734" s="23" t="s">
        <v>1761</v>
      </c>
      <c r="B1734" s="26">
        <v>1021.31</v>
      </c>
      <c r="C1734" s="26">
        <v>211820649.59</v>
      </c>
      <c r="D1734" s="22"/>
      <c r="E1734" s="22"/>
    </row>
    <row r="1735" spans="1:5" x14ac:dyDescent="0.2">
      <c r="A1735" s="23" t="s">
        <v>1762</v>
      </c>
      <c r="B1735" s="26">
        <v>1050.49</v>
      </c>
      <c r="C1735" s="26">
        <v>206800121.81999999</v>
      </c>
      <c r="D1735" s="22"/>
      <c r="E1735" s="22"/>
    </row>
    <row r="1736" spans="1:5" x14ac:dyDescent="0.2">
      <c r="A1736" s="23" t="s">
        <v>1763</v>
      </c>
      <c r="B1736" s="26">
        <v>1071.53</v>
      </c>
      <c r="C1736" s="26">
        <v>209849159.68000001</v>
      </c>
      <c r="D1736" s="22"/>
      <c r="E1736" s="22"/>
    </row>
    <row r="1737" spans="1:5" x14ac:dyDescent="0.2">
      <c r="A1737" s="23" t="s">
        <v>1764</v>
      </c>
      <c r="B1737" s="26">
        <v>1062.56</v>
      </c>
      <c r="C1737" s="26">
        <v>202521425.86000001</v>
      </c>
      <c r="D1737" s="22"/>
      <c r="E1737" s="22"/>
    </row>
    <row r="1738" spans="1:5" x14ac:dyDescent="0.2">
      <c r="A1738" s="23" t="s">
        <v>1765</v>
      </c>
      <c r="B1738" s="26">
        <v>1070.32</v>
      </c>
      <c r="C1738" s="26">
        <v>201443447.65000001</v>
      </c>
      <c r="D1738" s="22"/>
      <c r="E1738" s="22"/>
    </row>
    <row r="1739" spans="1:5" x14ac:dyDescent="0.2">
      <c r="A1739" s="23" t="s">
        <v>1766</v>
      </c>
      <c r="B1739" s="26">
        <v>1058.05</v>
      </c>
      <c r="C1739" s="26">
        <v>198899233.97999999</v>
      </c>
      <c r="D1739" s="22"/>
      <c r="E1739" s="22"/>
    </row>
    <row r="1740" spans="1:5" x14ac:dyDescent="0.2">
      <c r="A1740" s="23" t="s">
        <v>1767</v>
      </c>
      <c r="B1740" s="26">
        <v>1027.97</v>
      </c>
      <c r="C1740" s="26">
        <v>188340898.78999999</v>
      </c>
      <c r="D1740" s="22"/>
      <c r="E1740" s="22"/>
    </row>
    <row r="1741" spans="1:5" x14ac:dyDescent="0.2">
      <c r="A1741" s="23" t="s">
        <v>1768</v>
      </c>
      <c r="B1741" s="26">
        <v>1027.94</v>
      </c>
      <c r="C1741" s="26">
        <v>171211102.19999999</v>
      </c>
      <c r="D1741" s="22"/>
      <c r="E1741" s="22"/>
    </row>
    <row r="1742" spans="1:5" x14ac:dyDescent="0.2">
      <c r="A1742" s="23" t="s">
        <v>1769</v>
      </c>
      <c r="B1742" s="26">
        <v>1075.76</v>
      </c>
      <c r="C1742" s="26">
        <v>170641813.66</v>
      </c>
      <c r="D1742" s="22"/>
      <c r="E1742" s="22"/>
    </row>
    <row r="1743" spans="1:5" x14ac:dyDescent="0.2">
      <c r="A1743" s="23" t="s">
        <v>1770</v>
      </c>
      <c r="B1743" s="26">
        <v>1088.1099999999999</v>
      </c>
      <c r="C1743" s="26">
        <v>169876292.21000001</v>
      </c>
      <c r="D1743" s="22"/>
      <c r="E1743" s="22"/>
    </row>
    <row r="1744" spans="1:5" x14ac:dyDescent="0.2">
      <c r="A1744" s="23" t="s">
        <v>1771</v>
      </c>
      <c r="B1744" s="26">
        <v>1046.6099999999999</v>
      </c>
      <c r="C1744" s="26">
        <v>160845707.93000001</v>
      </c>
      <c r="D1744" s="22"/>
      <c r="E1744" s="22"/>
    </row>
    <row r="1745" spans="1:5" x14ac:dyDescent="0.2">
      <c r="A1745" s="23" t="s">
        <v>1772</v>
      </c>
      <c r="B1745" s="26">
        <v>1023.82</v>
      </c>
      <c r="C1745" s="26">
        <v>153304812.19999999</v>
      </c>
      <c r="D1745" s="22"/>
      <c r="E1745" s="22"/>
    </row>
    <row r="1746" spans="1:5" x14ac:dyDescent="0.2">
      <c r="A1746" s="23" t="s">
        <v>1773</v>
      </c>
      <c r="B1746" s="26">
        <v>995.78</v>
      </c>
      <c r="C1746" s="26">
        <v>148574532.34999999</v>
      </c>
      <c r="D1746" s="22"/>
      <c r="E1746" s="22"/>
    </row>
    <row r="1747" spans="1:5" x14ac:dyDescent="0.2">
      <c r="A1747" s="23" t="s">
        <v>1774</v>
      </c>
      <c r="B1747" s="26">
        <v>971.3</v>
      </c>
      <c r="C1747" s="26">
        <v>144597434.59999999</v>
      </c>
      <c r="D1747" s="22"/>
      <c r="E1747" s="22"/>
    </row>
    <row r="1748" spans="1:5" x14ac:dyDescent="0.2">
      <c r="A1748" s="23" t="s">
        <v>1775</v>
      </c>
      <c r="B1748" s="26">
        <v>953.14</v>
      </c>
      <c r="C1748" s="26">
        <v>139258663.94999999</v>
      </c>
      <c r="D1748" s="22"/>
      <c r="E1748" s="22"/>
    </row>
    <row r="1749" spans="1:5" x14ac:dyDescent="0.2">
      <c r="A1749" s="23" t="s">
        <v>1776</v>
      </c>
      <c r="B1749" s="26">
        <v>936.34</v>
      </c>
      <c r="C1749" s="26">
        <v>135355732</v>
      </c>
      <c r="D1749" s="22"/>
      <c r="E1749" s="22"/>
    </row>
    <row r="1750" spans="1:5" x14ac:dyDescent="0.2">
      <c r="A1750" s="23" t="s">
        <v>1777</v>
      </c>
      <c r="B1750" s="26">
        <v>918.3</v>
      </c>
      <c r="C1750" s="26">
        <v>129677689.08</v>
      </c>
      <c r="D1750" s="22"/>
      <c r="E1750" s="22"/>
    </row>
    <row r="1751" spans="1:5" x14ac:dyDescent="0.2">
      <c r="A1751" s="23" t="s">
        <v>1778</v>
      </c>
      <c r="B1751" s="26">
        <v>919.72</v>
      </c>
      <c r="C1751" s="26">
        <v>126243001.56999999</v>
      </c>
      <c r="D1751" s="22"/>
      <c r="E1751" s="22"/>
    </row>
    <row r="1752" spans="1:5" x14ac:dyDescent="0.2">
      <c r="A1752" s="23" t="s">
        <v>1779</v>
      </c>
      <c r="B1752" s="26">
        <v>923.15</v>
      </c>
      <c r="C1752" s="26">
        <v>126910488.37</v>
      </c>
      <c r="D1752" s="22"/>
      <c r="E1752" s="22"/>
    </row>
    <row r="1753" spans="1:5" x14ac:dyDescent="0.2">
      <c r="A1753" s="23" t="s">
        <v>1780</v>
      </c>
      <c r="B1753" s="26">
        <v>919.05</v>
      </c>
      <c r="C1753" s="26">
        <v>126241618.42</v>
      </c>
      <c r="D1753" s="22"/>
      <c r="E1753" s="22"/>
    </row>
    <row r="1754" spans="1:5" x14ac:dyDescent="0.2">
      <c r="A1754" s="23" t="s">
        <v>1781</v>
      </c>
      <c r="B1754" s="26">
        <v>921.75</v>
      </c>
      <c r="C1754" s="26">
        <v>117973236.52</v>
      </c>
      <c r="D1754" s="22"/>
      <c r="E1754" s="22"/>
    </row>
    <row r="1755" spans="1:5" x14ac:dyDescent="0.2">
      <c r="A1755" s="23" t="s">
        <v>1782</v>
      </c>
      <c r="B1755" s="26">
        <v>920.52</v>
      </c>
      <c r="C1755" s="26">
        <v>116158861.8</v>
      </c>
      <c r="D1755" s="22"/>
      <c r="E1755" s="22"/>
    </row>
    <row r="1756" spans="1:5" x14ac:dyDescent="0.2">
      <c r="A1756" s="23" t="s">
        <v>1783</v>
      </c>
      <c r="B1756" s="26">
        <v>917.08</v>
      </c>
      <c r="C1756" s="26">
        <v>110120139.39</v>
      </c>
      <c r="D1756" s="22"/>
      <c r="E1756" s="22"/>
    </row>
    <row r="1757" spans="1:5" x14ac:dyDescent="0.2">
      <c r="A1757" s="23" t="s">
        <v>1784</v>
      </c>
      <c r="B1757" s="26">
        <v>892.54</v>
      </c>
      <c r="C1757" s="26">
        <v>106651585.03</v>
      </c>
      <c r="D1757" s="22"/>
      <c r="E1757" s="22"/>
    </row>
    <row r="1758" spans="1:5" x14ac:dyDescent="0.2">
      <c r="A1758" s="23" t="s">
        <v>1785</v>
      </c>
      <c r="B1758" s="26">
        <v>873.22</v>
      </c>
      <c r="C1758" s="26">
        <v>102546014.29000001</v>
      </c>
      <c r="D1758" s="22"/>
      <c r="E1758" s="22"/>
    </row>
    <row r="1759" spans="1:5" x14ac:dyDescent="0.2">
      <c r="A1759" s="23" t="s">
        <v>1786</v>
      </c>
      <c r="B1759" s="26">
        <v>863.44</v>
      </c>
      <c r="C1759" s="26">
        <v>100681437.68000001</v>
      </c>
      <c r="D1759" s="22"/>
      <c r="E1759" s="22"/>
    </row>
    <row r="1760" spans="1:5" x14ac:dyDescent="0.2">
      <c r="A1760" s="23" t="s">
        <v>1787</v>
      </c>
      <c r="B1760" s="26">
        <v>853.92</v>
      </c>
      <c r="C1760" s="26">
        <v>99166140.099999994</v>
      </c>
      <c r="D1760" s="22"/>
      <c r="E1760" s="22"/>
    </row>
    <row r="1761" spans="1:5" x14ac:dyDescent="0.2">
      <c r="A1761" s="23" t="s">
        <v>1788</v>
      </c>
      <c r="B1761" s="26">
        <v>852.58</v>
      </c>
      <c r="C1761" s="26">
        <v>99400317.120000005</v>
      </c>
      <c r="D1761" s="22"/>
      <c r="E1761" s="22"/>
    </row>
    <row r="1762" spans="1:5" x14ac:dyDescent="0.2">
      <c r="A1762" s="23" t="s">
        <v>1789</v>
      </c>
      <c r="B1762" s="26">
        <v>835.52</v>
      </c>
      <c r="C1762" s="26">
        <v>97396373.209999993</v>
      </c>
      <c r="D1762" s="22"/>
      <c r="E1762" s="22"/>
    </row>
    <row r="1763" spans="1:5" x14ac:dyDescent="0.2">
      <c r="A1763" s="23" t="s">
        <v>1790</v>
      </c>
      <c r="B1763" s="26">
        <v>829.13</v>
      </c>
      <c r="C1763" s="26">
        <v>95947626.840000004</v>
      </c>
      <c r="D1763" s="22"/>
      <c r="E1763" s="22"/>
    </row>
    <row r="1764" spans="1:5" x14ac:dyDescent="0.2">
      <c r="A1764" s="23" t="s">
        <v>1791</v>
      </c>
      <c r="B1764" s="26">
        <v>817.96</v>
      </c>
      <c r="C1764" s="26">
        <v>94411039.790000007</v>
      </c>
      <c r="D1764" s="22"/>
      <c r="E1764" s="22"/>
    </row>
    <row r="1765" spans="1:5" x14ac:dyDescent="0.2">
      <c r="A1765" s="23" t="s">
        <v>1792</v>
      </c>
      <c r="B1765" s="26">
        <v>801.94</v>
      </c>
      <c r="C1765" s="26">
        <v>92962130.159999996</v>
      </c>
      <c r="D1765" s="22"/>
      <c r="E1765" s="22"/>
    </row>
    <row r="1766" spans="1:5" x14ac:dyDescent="0.2">
      <c r="A1766" s="23" t="s">
        <v>1793</v>
      </c>
      <c r="B1766" s="26">
        <v>788.62</v>
      </c>
      <c r="C1766" s="26">
        <v>91139392.400000006</v>
      </c>
      <c r="D1766" s="22"/>
      <c r="E1766" s="22"/>
    </row>
    <row r="1767" spans="1:5" x14ac:dyDescent="0.2">
      <c r="A1767" s="23" t="s">
        <v>1794</v>
      </c>
      <c r="B1767" s="26">
        <v>782.55</v>
      </c>
      <c r="C1767" s="26">
        <v>91432298.670000002</v>
      </c>
      <c r="D1767" s="22"/>
      <c r="E1767" s="22"/>
    </row>
    <row r="1768" spans="1:5" x14ac:dyDescent="0.2">
      <c r="A1768" s="23" t="s">
        <v>1795</v>
      </c>
      <c r="B1768" s="26">
        <v>776.06</v>
      </c>
      <c r="C1768" s="26">
        <v>89255462.099999994</v>
      </c>
      <c r="D1768" s="22"/>
      <c r="E1768" s="22"/>
    </row>
    <row r="1769" spans="1:5" x14ac:dyDescent="0.2">
      <c r="A1769" s="23" t="s">
        <v>1796</v>
      </c>
      <c r="B1769" s="26">
        <v>764.22</v>
      </c>
      <c r="C1769" s="26">
        <v>87703408.430000007</v>
      </c>
      <c r="D1769" s="22"/>
      <c r="E1769" s="22"/>
    </row>
    <row r="1770" spans="1:5" x14ac:dyDescent="0.2">
      <c r="A1770" s="23" t="s">
        <v>1797</v>
      </c>
      <c r="B1770" s="26">
        <v>759.18</v>
      </c>
      <c r="C1770" s="26">
        <v>87255087.269999996</v>
      </c>
      <c r="D1770" s="22"/>
      <c r="E1770" s="22"/>
    </row>
    <row r="1771" spans="1:5" x14ac:dyDescent="0.2">
      <c r="A1771" s="23" t="s">
        <v>1798</v>
      </c>
      <c r="B1771" s="26">
        <v>765.01</v>
      </c>
      <c r="C1771" s="26">
        <v>87711216.650000006</v>
      </c>
      <c r="D1771" s="22"/>
      <c r="E1771" s="22"/>
    </row>
    <row r="1772" spans="1:5" x14ac:dyDescent="0.2">
      <c r="A1772" s="23" t="s">
        <v>1799</v>
      </c>
      <c r="B1772" s="26">
        <v>760.63</v>
      </c>
      <c r="C1772" s="26">
        <v>87094500.450000003</v>
      </c>
      <c r="D1772" s="22"/>
      <c r="E1772" s="22"/>
    </row>
    <row r="1773" spans="1:5" x14ac:dyDescent="0.2">
      <c r="A1773" s="23" t="s">
        <v>1800</v>
      </c>
      <c r="B1773" s="26">
        <v>765.2</v>
      </c>
      <c r="C1773" s="26">
        <v>87609801.530000001</v>
      </c>
      <c r="D1773" s="22"/>
      <c r="E1773" s="22"/>
    </row>
    <row r="1774" spans="1:5" x14ac:dyDescent="0.2">
      <c r="A1774" s="23" t="s">
        <v>1801</v>
      </c>
      <c r="B1774" s="26">
        <v>772.98</v>
      </c>
      <c r="C1774" s="26">
        <v>88287375.480000004</v>
      </c>
      <c r="D1774" s="22"/>
      <c r="E1774" s="22"/>
    </row>
    <row r="1775" spans="1:5" x14ac:dyDescent="0.2">
      <c r="A1775" s="23" t="s">
        <v>1802</v>
      </c>
      <c r="B1775" s="26">
        <v>768.88</v>
      </c>
      <c r="C1775" s="26">
        <v>85868352.450000003</v>
      </c>
      <c r="D1775" s="22"/>
      <c r="E1775" s="22"/>
    </row>
    <row r="1776" spans="1:5" x14ac:dyDescent="0.2">
      <c r="A1776" s="23" t="s">
        <v>1803</v>
      </c>
      <c r="B1776" s="26">
        <v>755</v>
      </c>
      <c r="C1776" s="26">
        <v>83146759.959999993</v>
      </c>
      <c r="D1776" s="22"/>
      <c r="E1776" s="22"/>
    </row>
    <row r="1777" spans="1:5" x14ac:dyDescent="0.2">
      <c r="A1777" s="23" t="s">
        <v>1804</v>
      </c>
      <c r="B1777" s="26">
        <v>766.13</v>
      </c>
      <c r="C1777" s="26">
        <v>84261864.409999996</v>
      </c>
      <c r="D1777" s="22"/>
      <c r="E1777" s="22"/>
    </row>
    <row r="1778" spans="1:5" x14ac:dyDescent="0.2">
      <c r="A1778" s="23" t="s">
        <v>1805</v>
      </c>
      <c r="B1778" s="26">
        <v>774.9</v>
      </c>
      <c r="C1778" s="26">
        <v>83938464.489999995</v>
      </c>
      <c r="D1778" s="22"/>
      <c r="E1778" s="22"/>
    </row>
    <row r="1779" spans="1:5" x14ac:dyDescent="0.2">
      <c r="A1779" s="23" t="s">
        <v>1806</v>
      </c>
      <c r="B1779" s="26">
        <v>769.18</v>
      </c>
      <c r="C1779" s="26">
        <v>83791296.870000005</v>
      </c>
      <c r="D1779" s="22"/>
      <c r="E1779" s="22"/>
    </row>
    <row r="1780" spans="1:5" x14ac:dyDescent="0.2">
      <c r="A1780" s="23" t="s">
        <v>1807</v>
      </c>
      <c r="B1780" s="26">
        <v>749.18</v>
      </c>
      <c r="C1780" s="26">
        <v>81192562.180000007</v>
      </c>
      <c r="D1780" s="22"/>
      <c r="E1780" s="22"/>
    </row>
    <row r="1781" spans="1:5" x14ac:dyDescent="0.2">
      <c r="A1781" s="23" t="s">
        <v>1808</v>
      </c>
      <c r="B1781" s="26">
        <v>758.19</v>
      </c>
      <c r="C1781" s="26">
        <v>81972358.290000007</v>
      </c>
      <c r="D1781" s="22"/>
      <c r="E1781" s="22"/>
    </row>
    <row r="1782" spans="1:5" x14ac:dyDescent="0.2">
      <c r="A1782" s="23" t="s">
        <v>1809</v>
      </c>
      <c r="B1782" s="26">
        <v>765.3</v>
      </c>
      <c r="C1782" s="26">
        <v>82670084.260000005</v>
      </c>
      <c r="D1782" s="22"/>
      <c r="E1782" s="22"/>
    </row>
    <row r="1783" spans="1:5" x14ac:dyDescent="0.2">
      <c r="A1783" s="23" t="s">
        <v>1810</v>
      </c>
      <c r="B1783" s="26">
        <v>807.58</v>
      </c>
      <c r="C1783" s="26">
        <v>84354654.090000004</v>
      </c>
      <c r="D1783" s="22"/>
      <c r="E1783" s="22"/>
    </row>
    <row r="1784" spans="1:5" x14ac:dyDescent="0.2">
      <c r="A1784" s="23" t="s">
        <v>1811</v>
      </c>
      <c r="B1784" s="26">
        <v>819.05</v>
      </c>
      <c r="C1784" s="26">
        <v>85180804.209999993</v>
      </c>
      <c r="D1784" s="22"/>
      <c r="E1784" s="22"/>
    </row>
    <row r="1785" spans="1:5" x14ac:dyDescent="0.2">
      <c r="A1785" s="23" t="s">
        <v>1812</v>
      </c>
      <c r="B1785" s="26">
        <v>806.87</v>
      </c>
      <c r="C1785" s="26">
        <v>83435797.859999999</v>
      </c>
      <c r="D1785" s="22"/>
      <c r="E1785" s="22"/>
    </row>
    <row r="1786" spans="1:5" x14ac:dyDescent="0.2">
      <c r="A1786" s="23" t="s">
        <v>1813</v>
      </c>
      <c r="B1786" s="26">
        <v>802.31</v>
      </c>
      <c r="C1786" s="26">
        <v>83374514.129999995</v>
      </c>
      <c r="D1786" s="22"/>
      <c r="E1786" s="22"/>
    </row>
    <row r="1787" spans="1:5" x14ac:dyDescent="0.2">
      <c r="A1787" s="23" t="s">
        <v>1814</v>
      </c>
      <c r="B1787" s="26">
        <v>811.05</v>
      </c>
      <c r="C1787" s="26">
        <v>83989825.489999995</v>
      </c>
      <c r="D1787" s="22"/>
      <c r="E1787" s="22"/>
    </row>
    <row r="1788" spans="1:5" x14ac:dyDescent="0.2">
      <c r="A1788" s="23" t="s">
        <v>1815</v>
      </c>
      <c r="B1788" s="26">
        <v>816.05</v>
      </c>
      <c r="C1788" s="26">
        <v>84375357.099999994</v>
      </c>
      <c r="D1788" s="22"/>
      <c r="E1788" s="22"/>
    </row>
    <row r="1789" spans="1:5" x14ac:dyDescent="0.2">
      <c r="A1789" s="23" t="s">
        <v>1816</v>
      </c>
      <c r="B1789" s="26">
        <v>782.21</v>
      </c>
      <c r="C1789" s="26">
        <v>81010269.109999999</v>
      </c>
      <c r="D1789" s="22"/>
      <c r="E1789" s="22"/>
    </row>
    <row r="1790" spans="1:5" x14ac:dyDescent="0.2">
      <c r="A1790" s="23" t="s">
        <v>1817</v>
      </c>
      <c r="B1790" s="26">
        <v>755.92</v>
      </c>
      <c r="C1790" s="26">
        <v>77287088.920000002</v>
      </c>
      <c r="D1790" s="22"/>
      <c r="E1790" s="22"/>
    </row>
    <row r="1791" spans="1:5" x14ac:dyDescent="0.2">
      <c r="A1791" s="23" t="s">
        <v>1818</v>
      </c>
      <c r="B1791" s="26">
        <v>759.24</v>
      </c>
      <c r="C1791" s="26">
        <v>77615276.030000001</v>
      </c>
      <c r="D1791" s="22"/>
      <c r="E1791" s="22"/>
    </row>
    <row r="1792" spans="1:5" x14ac:dyDescent="0.2">
      <c r="A1792" s="23" t="s">
        <v>1819</v>
      </c>
      <c r="B1792" s="26">
        <v>747.71</v>
      </c>
      <c r="C1792" s="26">
        <v>77228690.670000002</v>
      </c>
      <c r="D1792" s="22"/>
      <c r="E1792" s="22"/>
    </row>
    <row r="1793" spans="1:5" x14ac:dyDescent="0.2">
      <c r="A1793" s="23" t="s">
        <v>1820</v>
      </c>
      <c r="B1793" s="26">
        <v>770.9</v>
      </c>
      <c r="C1793" s="26">
        <v>79495516.180000007</v>
      </c>
      <c r="D1793" s="22"/>
      <c r="E1793" s="22"/>
    </row>
    <row r="1794" spans="1:5" x14ac:dyDescent="0.2">
      <c r="A1794" s="23" t="s">
        <v>1821</v>
      </c>
      <c r="B1794" s="26">
        <v>774.8</v>
      </c>
      <c r="C1794" s="26">
        <v>79568063.849999994</v>
      </c>
      <c r="D1794" s="22"/>
      <c r="E1794" s="22"/>
    </row>
    <row r="1795" spans="1:5" x14ac:dyDescent="0.2">
      <c r="A1795" s="23" t="s">
        <v>1822</v>
      </c>
      <c r="B1795" s="26">
        <v>769.3</v>
      </c>
      <c r="C1795" s="26">
        <v>78324897.510000005</v>
      </c>
      <c r="D1795" s="22"/>
      <c r="E1795" s="22"/>
    </row>
    <row r="1796" spans="1:5" x14ac:dyDescent="0.2">
      <c r="A1796" s="23" t="s">
        <v>1823</v>
      </c>
      <c r="B1796" s="26">
        <v>770.97</v>
      </c>
      <c r="C1796" s="26">
        <v>77163289.150000006</v>
      </c>
      <c r="D1796" s="22"/>
      <c r="E1796" s="22"/>
    </row>
    <row r="1797" spans="1:5" x14ac:dyDescent="0.2">
      <c r="A1797" s="23" t="s">
        <v>1824</v>
      </c>
      <c r="B1797" s="26">
        <v>768.66</v>
      </c>
      <c r="C1797" s="26">
        <v>76310410.019999996</v>
      </c>
      <c r="D1797" s="22"/>
      <c r="E1797" s="22"/>
    </row>
    <row r="1798" spans="1:5" x14ac:dyDescent="0.2">
      <c r="A1798" s="23" t="s">
        <v>1825</v>
      </c>
      <c r="B1798" s="26">
        <v>761</v>
      </c>
      <c r="C1798" s="26">
        <v>75048286.340000004</v>
      </c>
      <c r="D1798" s="22"/>
      <c r="E1798" s="22"/>
    </row>
    <row r="1799" spans="1:5" x14ac:dyDescent="0.2">
      <c r="A1799" s="23" t="s">
        <v>1826</v>
      </c>
      <c r="B1799" s="26">
        <v>747.57</v>
      </c>
      <c r="C1799" s="26">
        <v>73760474.689999998</v>
      </c>
      <c r="D1799" s="22"/>
      <c r="E1799" s="22"/>
    </row>
    <row r="1800" spans="1:5" x14ac:dyDescent="0.2">
      <c r="A1800" s="23" t="s">
        <v>1827</v>
      </c>
      <c r="B1800" s="26">
        <v>741.82</v>
      </c>
      <c r="C1800" s="26">
        <v>72396116.310000002</v>
      </c>
      <c r="D1800" s="22"/>
      <c r="E1800" s="22"/>
    </row>
    <row r="1801" spans="1:5" x14ac:dyDescent="0.2">
      <c r="A1801" s="23" t="s">
        <v>1828</v>
      </c>
      <c r="B1801" s="26">
        <v>739.47</v>
      </c>
      <c r="C1801" s="26">
        <v>72116519.5</v>
      </c>
      <c r="D1801" s="22"/>
      <c r="E1801" s="22"/>
    </row>
    <row r="1802" spans="1:5" x14ac:dyDescent="0.2">
      <c r="A1802" s="23" t="s">
        <v>1829</v>
      </c>
      <c r="B1802" s="26">
        <v>714.28</v>
      </c>
      <c r="C1802" s="26">
        <v>68809422.560000002</v>
      </c>
      <c r="D1802" s="22"/>
      <c r="E1802" s="22"/>
    </row>
    <row r="1803" spans="1:5" x14ac:dyDescent="0.2">
      <c r="A1803" s="23" t="s">
        <v>1830</v>
      </c>
      <c r="B1803" s="26">
        <v>715.27</v>
      </c>
      <c r="C1803" s="26">
        <v>68758760.409999996</v>
      </c>
      <c r="D1803" s="22"/>
      <c r="E1803" s="22"/>
    </row>
    <row r="1804" spans="1:5" x14ac:dyDescent="0.2">
      <c r="A1804" s="23" t="s">
        <v>1831</v>
      </c>
      <c r="B1804" s="26">
        <v>715.67</v>
      </c>
      <c r="C1804" s="26">
        <v>67947056.659999996</v>
      </c>
      <c r="D1804" s="22"/>
      <c r="E1804" s="22"/>
    </row>
    <row r="1805" spans="1:5" x14ac:dyDescent="0.2">
      <c r="A1805" s="23" t="s">
        <v>1832</v>
      </c>
      <c r="B1805" s="26">
        <v>719.39</v>
      </c>
      <c r="C1805" s="26">
        <v>69535355.620000005</v>
      </c>
      <c r="D1805" s="22"/>
      <c r="E1805" s="22"/>
    </row>
    <row r="1806" spans="1:5" x14ac:dyDescent="0.2">
      <c r="A1806" s="23" t="s">
        <v>1833</v>
      </c>
      <c r="B1806" s="26">
        <v>717.73</v>
      </c>
      <c r="C1806" s="26">
        <v>69804120.780000001</v>
      </c>
      <c r="D1806" s="22"/>
      <c r="E1806" s="22"/>
    </row>
    <row r="1807" spans="1:5" x14ac:dyDescent="0.2">
      <c r="A1807" s="23" t="s">
        <v>1834</v>
      </c>
      <c r="B1807" s="26">
        <v>726.1</v>
      </c>
      <c r="C1807" s="26">
        <v>70814133.969999999</v>
      </c>
      <c r="D1807" s="22"/>
      <c r="E1807" s="22"/>
    </row>
    <row r="1808" spans="1:5" x14ac:dyDescent="0.2">
      <c r="A1808" s="23" t="s">
        <v>1835</v>
      </c>
      <c r="B1808" s="26">
        <v>733.6</v>
      </c>
      <c r="C1808" s="26">
        <v>71621199.599999994</v>
      </c>
      <c r="D1808" s="22"/>
      <c r="E1808" s="22"/>
    </row>
    <row r="1809" spans="1:5" x14ac:dyDescent="0.2">
      <c r="A1809" s="23" t="s">
        <v>1836</v>
      </c>
      <c r="B1809" s="26">
        <v>740.83</v>
      </c>
      <c r="C1809" s="26">
        <v>71775195.920000002</v>
      </c>
      <c r="D1809" s="22"/>
      <c r="E1809" s="22"/>
    </row>
    <row r="1810" spans="1:5" x14ac:dyDescent="0.2">
      <c r="A1810" s="23" t="s">
        <v>1837</v>
      </c>
      <c r="B1810" s="26">
        <v>742.69</v>
      </c>
      <c r="C1810" s="26">
        <v>71199418.599999994</v>
      </c>
      <c r="D1810" s="22"/>
      <c r="E1810" s="22"/>
    </row>
    <row r="1811" spans="1:5" x14ac:dyDescent="0.2">
      <c r="A1811" s="23" t="s">
        <v>1838</v>
      </c>
      <c r="B1811" s="26">
        <v>742.96</v>
      </c>
      <c r="C1811" s="26">
        <v>71220982.170000002</v>
      </c>
      <c r="D1811" s="22"/>
      <c r="E1811" s="22"/>
    </row>
    <row r="1812" spans="1:5" x14ac:dyDescent="0.2">
      <c r="A1812" s="23" t="s">
        <v>1839</v>
      </c>
      <c r="B1812" s="26">
        <v>730.76</v>
      </c>
      <c r="C1812" s="26">
        <v>70053223.930000007</v>
      </c>
      <c r="D1812" s="22"/>
      <c r="E1812" s="22"/>
    </row>
    <row r="1813" spans="1:5" x14ac:dyDescent="0.2">
      <c r="A1813" s="23" t="s">
        <v>1840</v>
      </c>
      <c r="B1813" s="26">
        <v>733.48</v>
      </c>
      <c r="C1813" s="26">
        <v>70310440.290000007</v>
      </c>
      <c r="D1813" s="22"/>
      <c r="E1813" s="22"/>
    </row>
    <row r="1814" spans="1:5" x14ac:dyDescent="0.2">
      <c r="A1814" s="23" t="s">
        <v>1841</v>
      </c>
      <c r="B1814" s="26">
        <v>726.98</v>
      </c>
      <c r="C1814" s="26">
        <v>68929129.629999995</v>
      </c>
      <c r="D1814" s="22"/>
      <c r="E1814" s="22"/>
    </row>
    <row r="1815" spans="1:5" x14ac:dyDescent="0.2">
      <c r="A1815" s="23" t="s">
        <v>1842</v>
      </c>
      <c r="B1815" s="26">
        <v>717.72</v>
      </c>
      <c r="C1815" s="26">
        <v>67726513.760000005</v>
      </c>
      <c r="D1815" s="22"/>
      <c r="E1815" s="22"/>
    </row>
    <row r="1816" spans="1:5" x14ac:dyDescent="0.2">
      <c r="A1816" s="23" t="s">
        <v>1843</v>
      </c>
      <c r="B1816" s="26">
        <v>708.11</v>
      </c>
      <c r="C1816" s="26">
        <v>66718914.289999999</v>
      </c>
      <c r="D1816" s="22"/>
      <c r="E1816" s="22"/>
    </row>
    <row r="1817" spans="1:5" x14ac:dyDescent="0.2">
      <c r="A1817" s="23" t="s">
        <v>1844</v>
      </c>
      <c r="B1817" s="26">
        <v>697.48</v>
      </c>
      <c r="C1817" s="26">
        <v>65591961.950000003</v>
      </c>
      <c r="D1817" s="22"/>
      <c r="E1817" s="22"/>
    </row>
    <row r="1818" spans="1:5" x14ac:dyDescent="0.2">
      <c r="A1818" s="23" t="s">
        <v>1845</v>
      </c>
      <c r="B1818" s="26">
        <v>698.15</v>
      </c>
      <c r="C1818" s="26">
        <v>65649358.899999999</v>
      </c>
      <c r="D1818" s="22"/>
      <c r="E1818" s="22"/>
    </row>
    <row r="1819" spans="1:5" x14ac:dyDescent="0.2">
      <c r="A1819" s="23" t="s">
        <v>1846</v>
      </c>
      <c r="B1819" s="26">
        <v>700.48</v>
      </c>
      <c r="C1819" s="26">
        <v>65803407.729999997</v>
      </c>
      <c r="D1819" s="22"/>
      <c r="E1819" s="22"/>
    </row>
    <row r="1820" spans="1:5" x14ac:dyDescent="0.2">
      <c r="A1820" s="23" t="s">
        <v>1847</v>
      </c>
      <c r="B1820" s="26">
        <v>702.05</v>
      </c>
      <c r="C1820" s="26">
        <v>67629008.060000002</v>
      </c>
      <c r="D1820" s="22"/>
      <c r="E1820" s="22"/>
    </row>
    <row r="1821" spans="1:5" x14ac:dyDescent="0.2">
      <c r="A1821" s="23" t="s">
        <v>1848</v>
      </c>
      <c r="B1821" s="26">
        <v>706.74</v>
      </c>
      <c r="C1821" s="26">
        <v>67943738.459999993</v>
      </c>
      <c r="D1821" s="22"/>
      <c r="E1821" s="22"/>
    </row>
    <row r="1822" spans="1:5" x14ac:dyDescent="0.2">
      <c r="A1822" s="23" t="s">
        <v>1849</v>
      </c>
      <c r="B1822" s="26">
        <v>695.82</v>
      </c>
      <c r="C1822" s="26">
        <v>66737804.890000001</v>
      </c>
      <c r="D1822" s="22"/>
      <c r="E1822" s="22"/>
    </row>
    <row r="1823" spans="1:5" x14ac:dyDescent="0.2">
      <c r="A1823" s="23" t="s">
        <v>1850</v>
      </c>
      <c r="B1823" s="26">
        <v>676.45</v>
      </c>
      <c r="C1823" s="26">
        <v>64316174.700000003</v>
      </c>
      <c r="D1823" s="22"/>
      <c r="E1823" s="22"/>
    </row>
    <row r="1824" spans="1:5" x14ac:dyDescent="0.2">
      <c r="A1824" s="23" t="s">
        <v>1851</v>
      </c>
      <c r="B1824" s="26">
        <v>676.18</v>
      </c>
      <c r="C1824" s="26">
        <v>63185970.310000002</v>
      </c>
      <c r="D1824" s="22"/>
      <c r="E1824" s="22"/>
    </row>
    <row r="1825" spans="1:5" x14ac:dyDescent="0.2">
      <c r="A1825" s="23" t="s">
        <v>1852</v>
      </c>
      <c r="B1825" s="26">
        <v>668.14</v>
      </c>
      <c r="C1825" s="26">
        <v>62072047.950000003</v>
      </c>
      <c r="D1825" s="22"/>
      <c r="E1825" s="22"/>
    </row>
    <row r="1826" spans="1:5" x14ac:dyDescent="0.2">
      <c r="A1826" s="23" t="s">
        <v>1853</v>
      </c>
      <c r="B1826" s="26">
        <v>638.5</v>
      </c>
      <c r="C1826" s="26">
        <v>59383465.979999997</v>
      </c>
      <c r="D1826" s="22"/>
      <c r="E1826" s="22"/>
    </row>
    <row r="1827" spans="1:5" x14ac:dyDescent="0.2">
      <c r="A1827" s="23" t="s">
        <v>1854</v>
      </c>
      <c r="B1827" s="26">
        <v>660.1</v>
      </c>
      <c r="C1827" s="26">
        <v>60982061.439999998</v>
      </c>
      <c r="D1827" s="22"/>
      <c r="E1827" s="22"/>
    </row>
    <row r="1828" spans="1:5" x14ac:dyDescent="0.2">
      <c r="A1828" s="23" t="s">
        <v>1855</v>
      </c>
      <c r="B1828" s="26">
        <v>680.34</v>
      </c>
      <c r="C1828" s="26">
        <v>62847523.130000003</v>
      </c>
      <c r="D1828" s="22"/>
      <c r="E1828" s="22"/>
    </row>
    <row r="1829" spans="1:5" x14ac:dyDescent="0.2">
      <c r="A1829" s="23" t="s">
        <v>1856</v>
      </c>
      <c r="B1829" s="26">
        <v>688.65</v>
      </c>
      <c r="C1829" s="26">
        <v>63629482.950000003</v>
      </c>
      <c r="D1829" s="22"/>
      <c r="E1829" s="22"/>
    </row>
    <row r="1830" spans="1:5" x14ac:dyDescent="0.2">
      <c r="A1830" s="23" t="s">
        <v>1857</v>
      </c>
      <c r="B1830" s="26">
        <v>697.54</v>
      </c>
      <c r="C1830" s="26">
        <v>64470227.68</v>
      </c>
      <c r="D1830" s="22"/>
      <c r="E1830" s="22"/>
    </row>
    <row r="1831" spans="1:5" x14ac:dyDescent="0.2">
      <c r="A1831" s="23" t="s">
        <v>1858</v>
      </c>
      <c r="B1831" s="26">
        <v>690.81</v>
      </c>
      <c r="C1831" s="26">
        <v>63847856.270000003</v>
      </c>
      <c r="D1831" s="22"/>
      <c r="E1831" s="22"/>
    </row>
    <row r="1832" spans="1:5" x14ac:dyDescent="0.2">
      <c r="A1832" s="23" t="s">
        <v>1859</v>
      </c>
      <c r="B1832" s="26">
        <v>693.92</v>
      </c>
      <c r="C1832" s="26">
        <v>63958609.869999997</v>
      </c>
      <c r="D1832" s="22"/>
      <c r="E1832" s="22"/>
    </row>
    <row r="1833" spans="1:5" x14ac:dyDescent="0.2">
      <c r="A1833" s="23" t="s">
        <v>1860</v>
      </c>
      <c r="B1833" s="26">
        <v>697.2</v>
      </c>
      <c r="C1833" s="26">
        <v>64274241.530000001</v>
      </c>
      <c r="D1833" s="22"/>
      <c r="E1833" s="22"/>
    </row>
    <row r="1834" spans="1:5" x14ac:dyDescent="0.2">
      <c r="A1834" s="23" t="s">
        <v>1861</v>
      </c>
      <c r="B1834" s="26">
        <v>690.94</v>
      </c>
      <c r="C1834" s="26">
        <v>63646996.740000002</v>
      </c>
      <c r="D1834" s="22"/>
      <c r="E1834" s="22"/>
    </row>
    <row r="1835" spans="1:5" x14ac:dyDescent="0.2">
      <c r="A1835" s="23" t="s">
        <v>1862</v>
      </c>
      <c r="B1835" s="26">
        <v>692.86</v>
      </c>
      <c r="C1835" s="26">
        <v>63890017.509999998</v>
      </c>
      <c r="D1835" s="22"/>
      <c r="E1835" s="22"/>
    </row>
    <row r="1836" spans="1:5" x14ac:dyDescent="0.2">
      <c r="A1836" s="23" t="s">
        <v>1863</v>
      </c>
      <c r="B1836" s="26">
        <v>673.61</v>
      </c>
      <c r="C1836" s="26">
        <v>61939921.68</v>
      </c>
      <c r="D1836" s="22"/>
      <c r="E1836" s="22"/>
    </row>
    <row r="1837" spans="1:5" x14ac:dyDescent="0.2">
      <c r="A1837" s="23" t="s">
        <v>1864</v>
      </c>
      <c r="B1837" s="26">
        <v>667.95</v>
      </c>
      <c r="C1837" s="26">
        <v>60484800.149999999</v>
      </c>
      <c r="D1837" s="22"/>
      <c r="E1837" s="22"/>
    </row>
    <row r="1838" spans="1:5" x14ac:dyDescent="0.2">
      <c r="A1838" s="23" t="s">
        <v>1865</v>
      </c>
      <c r="B1838" s="26">
        <v>670.35</v>
      </c>
      <c r="C1838" s="26">
        <v>60243386.82</v>
      </c>
      <c r="D1838" s="22"/>
      <c r="E1838" s="22"/>
    </row>
    <row r="1839" spans="1:5" x14ac:dyDescent="0.2">
      <c r="A1839" s="23" t="s">
        <v>1866</v>
      </c>
      <c r="B1839" s="26">
        <v>661.86</v>
      </c>
      <c r="C1839" s="26">
        <v>59191751.710000001</v>
      </c>
      <c r="D1839" s="22"/>
      <c r="E1839" s="22"/>
    </row>
    <row r="1840" spans="1:5" x14ac:dyDescent="0.2">
      <c r="A1840" s="23" t="s">
        <v>1867</v>
      </c>
      <c r="B1840" s="26">
        <v>648.29</v>
      </c>
      <c r="C1840" s="26">
        <v>58050366.710000001</v>
      </c>
      <c r="D1840" s="22"/>
      <c r="E1840" s="22"/>
    </row>
    <row r="1841" spans="1:5" x14ac:dyDescent="0.2">
      <c r="A1841" s="23" t="s">
        <v>1868</v>
      </c>
      <c r="B1841" s="26">
        <v>636.27</v>
      </c>
      <c r="C1841" s="26">
        <v>56761528.030000001</v>
      </c>
      <c r="D1841" s="22"/>
      <c r="E1841" s="22"/>
    </row>
    <row r="1842" spans="1:5" x14ac:dyDescent="0.2">
      <c r="A1842" s="23" t="s">
        <v>1869</v>
      </c>
      <c r="B1842" s="26">
        <v>634.99</v>
      </c>
      <c r="C1842" s="26">
        <v>56647736</v>
      </c>
      <c r="D1842" s="22"/>
      <c r="E1842" s="22"/>
    </row>
    <row r="1843" spans="1:5" x14ac:dyDescent="0.2">
      <c r="A1843" s="23" t="s">
        <v>1870</v>
      </c>
      <c r="B1843" s="26">
        <v>642.03</v>
      </c>
      <c r="C1843" s="26">
        <v>57160643.969999999</v>
      </c>
      <c r="D1843" s="22"/>
      <c r="E1843" s="22"/>
    </row>
    <row r="1844" spans="1:5" x14ac:dyDescent="0.2">
      <c r="A1844" s="23" t="s">
        <v>1871</v>
      </c>
      <c r="B1844" s="26">
        <v>657.1</v>
      </c>
      <c r="C1844" s="26">
        <v>58650886.280000001</v>
      </c>
      <c r="D1844" s="22"/>
      <c r="E1844" s="22"/>
    </row>
    <row r="1845" spans="1:5" x14ac:dyDescent="0.2">
      <c r="A1845" s="23" t="s">
        <v>1872</v>
      </c>
      <c r="B1845" s="26">
        <v>667.1</v>
      </c>
      <c r="C1845" s="26">
        <v>59443929.479999997</v>
      </c>
      <c r="D1845" s="22"/>
      <c r="E1845" s="22"/>
    </row>
    <row r="1846" spans="1:5" x14ac:dyDescent="0.2">
      <c r="A1846" s="23" t="s">
        <v>1873</v>
      </c>
      <c r="B1846" s="26">
        <v>656.95</v>
      </c>
      <c r="C1846" s="26">
        <v>58768008.350000001</v>
      </c>
      <c r="D1846" s="22"/>
      <c r="E1846" s="22"/>
    </row>
    <row r="1847" spans="1:5" x14ac:dyDescent="0.2">
      <c r="A1847" s="23" t="s">
        <v>1874</v>
      </c>
      <c r="B1847" s="26">
        <v>677.42</v>
      </c>
      <c r="C1847" s="26">
        <v>60672721.990000002</v>
      </c>
      <c r="D1847" s="22"/>
      <c r="E1847" s="22"/>
    </row>
    <row r="1848" spans="1:5" x14ac:dyDescent="0.2">
      <c r="A1848" s="23" t="s">
        <v>1875</v>
      </c>
      <c r="B1848" s="26">
        <v>701.27</v>
      </c>
      <c r="C1848" s="26">
        <v>62058522.920000002</v>
      </c>
      <c r="D1848" s="22"/>
      <c r="E1848" s="22"/>
    </row>
    <row r="1849" spans="1:5" x14ac:dyDescent="0.2">
      <c r="A1849" s="23" t="s">
        <v>1876</v>
      </c>
      <c r="B1849" s="26">
        <v>719.92</v>
      </c>
      <c r="C1849" s="26">
        <v>63494418.210000001</v>
      </c>
      <c r="D1849" s="22"/>
      <c r="E1849" s="22"/>
    </row>
    <row r="1850" spans="1:5" x14ac:dyDescent="0.2">
      <c r="A1850" s="23" t="s">
        <v>1877</v>
      </c>
      <c r="B1850" s="26">
        <v>699.07</v>
      </c>
      <c r="C1850" s="26">
        <v>60690121.119999997</v>
      </c>
      <c r="D1850" s="22"/>
      <c r="E1850" s="22"/>
    </row>
    <row r="1851" spans="1:5" x14ac:dyDescent="0.2">
      <c r="A1851" s="23" t="s">
        <v>1878</v>
      </c>
      <c r="B1851" s="26">
        <v>686.16</v>
      </c>
      <c r="C1851" s="26">
        <v>59399329.009999998</v>
      </c>
      <c r="D1851" s="22"/>
      <c r="E1851" s="22"/>
    </row>
    <row r="1852" spans="1:5" x14ac:dyDescent="0.2">
      <c r="A1852" s="23" t="s">
        <v>1879</v>
      </c>
      <c r="B1852" s="26">
        <v>696.64</v>
      </c>
      <c r="C1852" s="26">
        <v>59973871.18</v>
      </c>
      <c r="D1852" s="22"/>
      <c r="E1852" s="22"/>
    </row>
    <row r="1853" spans="1:5" x14ac:dyDescent="0.2">
      <c r="A1853" s="23" t="s">
        <v>1880</v>
      </c>
      <c r="B1853" s="26">
        <v>704.82</v>
      </c>
      <c r="C1853" s="26">
        <v>60176199.590000004</v>
      </c>
      <c r="D1853" s="22"/>
      <c r="E1853" s="22"/>
    </row>
    <row r="1854" spans="1:5" x14ac:dyDescent="0.2">
      <c r="A1854" s="23" t="s">
        <v>1881</v>
      </c>
      <c r="B1854" s="26">
        <v>693.65</v>
      </c>
      <c r="C1854" s="26">
        <v>59224124.240000002</v>
      </c>
      <c r="D1854" s="22"/>
      <c r="E1854" s="22"/>
    </row>
    <row r="1855" spans="1:5" x14ac:dyDescent="0.2">
      <c r="A1855" s="23" t="s">
        <v>1882</v>
      </c>
      <c r="B1855" s="26">
        <v>700.19</v>
      </c>
      <c r="C1855" s="26">
        <v>59508518.32</v>
      </c>
      <c r="D1855" s="22"/>
      <c r="E1855" s="22"/>
    </row>
    <row r="1856" spans="1:5" x14ac:dyDescent="0.2">
      <c r="A1856" s="23" t="s">
        <v>1883</v>
      </c>
      <c r="B1856" s="26">
        <v>704.75</v>
      </c>
      <c r="C1856" s="26">
        <v>59773548.850000001</v>
      </c>
      <c r="D1856" s="22"/>
      <c r="E1856" s="22"/>
    </row>
    <row r="1857" spans="1:5" x14ac:dyDescent="0.2">
      <c r="A1857" s="23" t="s">
        <v>1884</v>
      </c>
      <c r="B1857" s="26">
        <v>713.86</v>
      </c>
      <c r="C1857" s="26">
        <v>60476105.710000001</v>
      </c>
      <c r="D1857" s="22"/>
      <c r="E1857" s="22"/>
    </row>
    <row r="1858" spans="1:5" x14ac:dyDescent="0.2">
      <c r="A1858" s="23" t="s">
        <v>1885</v>
      </c>
      <c r="B1858" s="26">
        <v>724.6</v>
      </c>
      <c r="C1858" s="26">
        <v>58370805.030000001</v>
      </c>
      <c r="D1858" s="22"/>
      <c r="E1858" s="22"/>
    </row>
    <row r="1859" spans="1:5" x14ac:dyDescent="0.2">
      <c r="A1859" s="23" t="s">
        <v>1886</v>
      </c>
      <c r="B1859" s="26">
        <v>682.04</v>
      </c>
      <c r="C1859" s="26">
        <v>54532631.200000003</v>
      </c>
      <c r="D1859" s="22"/>
      <c r="E1859" s="22"/>
    </row>
    <row r="1860" spans="1:5" x14ac:dyDescent="0.2">
      <c r="A1860" s="23" t="s">
        <v>1887</v>
      </c>
      <c r="B1860" s="26">
        <v>654.97</v>
      </c>
      <c r="C1860" s="26">
        <v>51618101.509999998</v>
      </c>
      <c r="D1860" s="22"/>
      <c r="E1860" s="22"/>
    </row>
    <row r="1861" spans="1:5" x14ac:dyDescent="0.2">
      <c r="A1861" s="23" t="s">
        <v>1888</v>
      </c>
      <c r="B1861" s="26">
        <v>652.6</v>
      </c>
      <c r="C1861" s="26">
        <v>51431387.829999998</v>
      </c>
      <c r="D1861" s="22"/>
      <c r="E1861" s="22"/>
    </row>
    <row r="1862" spans="1:5" x14ac:dyDescent="0.2">
      <c r="A1862" s="23" t="s">
        <v>1889</v>
      </c>
      <c r="B1862" s="26">
        <v>643.30999999999995</v>
      </c>
      <c r="C1862" s="26">
        <v>50623801.149999999</v>
      </c>
      <c r="D1862" s="22"/>
      <c r="E1862" s="22"/>
    </row>
    <row r="1863" spans="1:5" x14ac:dyDescent="0.2">
      <c r="A1863" s="23" t="s">
        <v>1890</v>
      </c>
      <c r="B1863" s="26">
        <v>634.1</v>
      </c>
      <c r="C1863" s="26">
        <v>49293981.880000003</v>
      </c>
      <c r="D1863" s="22"/>
      <c r="E1863" s="22"/>
    </row>
    <row r="1864" spans="1:5" x14ac:dyDescent="0.2">
      <c r="A1864" s="23" t="s">
        <v>1891</v>
      </c>
      <c r="B1864" s="26">
        <v>625.75</v>
      </c>
      <c r="C1864" s="26">
        <v>49021231.920000002</v>
      </c>
      <c r="D1864" s="22"/>
      <c r="E1864" s="22"/>
    </row>
    <row r="1865" spans="1:5" x14ac:dyDescent="0.2">
      <c r="A1865" s="23" t="s">
        <v>1892</v>
      </c>
      <c r="B1865" s="26">
        <v>623.47</v>
      </c>
      <c r="C1865" s="26">
        <v>48435426.880000003</v>
      </c>
      <c r="D1865" s="22"/>
      <c r="E1865" s="22"/>
    </row>
    <row r="1866" spans="1:5" x14ac:dyDescent="0.2">
      <c r="A1866" s="23" t="s">
        <v>1893</v>
      </c>
      <c r="B1866" s="26">
        <v>638.15</v>
      </c>
      <c r="C1866" s="26">
        <v>49118426.399999999</v>
      </c>
      <c r="D1866" s="22"/>
      <c r="E1866" s="22"/>
    </row>
    <row r="1867" spans="1:5" x14ac:dyDescent="0.2">
      <c r="A1867" s="23" t="s">
        <v>1894</v>
      </c>
      <c r="B1867" s="26">
        <v>626.69000000000005</v>
      </c>
      <c r="C1867" s="26">
        <v>48225261.359999999</v>
      </c>
      <c r="D1867" s="22"/>
      <c r="E1867" s="22"/>
    </row>
    <row r="1868" spans="1:5" x14ac:dyDescent="0.2">
      <c r="A1868" s="23" t="s">
        <v>1895</v>
      </c>
      <c r="B1868" s="26">
        <v>626.58000000000004</v>
      </c>
      <c r="C1868" s="26">
        <v>48118652.640000001</v>
      </c>
      <c r="D1868" s="22"/>
      <c r="E1868" s="22"/>
    </row>
    <row r="1869" spans="1:5" x14ac:dyDescent="0.2">
      <c r="A1869" s="23" t="s">
        <v>1896</v>
      </c>
      <c r="B1869" s="26">
        <v>614.36</v>
      </c>
      <c r="C1869" s="26">
        <v>47080337.130000003</v>
      </c>
      <c r="D1869" s="22"/>
      <c r="E1869" s="22"/>
    </row>
    <row r="1870" spans="1:5" x14ac:dyDescent="0.2">
      <c r="A1870" s="23" t="s">
        <v>1897</v>
      </c>
      <c r="B1870" s="26">
        <v>627.36</v>
      </c>
      <c r="C1870" s="26">
        <v>48071091.340000004</v>
      </c>
      <c r="D1870" s="22"/>
      <c r="E1870" s="22"/>
    </row>
    <row r="1871" spans="1:5" x14ac:dyDescent="0.2">
      <c r="A1871" s="23" t="s">
        <v>1898</v>
      </c>
      <c r="B1871" s="26">
        <v>624.19000000000005</v>
      </c>
      <c r="C1871" s="26">
        <v>47768076.189999998</v>
      </c>
      <c r="D1871" s="22"/>
      <c r="E1871" s="22"/>
    </row>
    <row r="1872" spans="1:5" x14ac:dyDescent="0.2">
      <c r="A1872" s="23" t="s">
        <v>1899</v>
      </c>
      <c r="B1872" s="26">
        <v>632.46</v>
      </c>
      <c r="C1872" s="26">
        <v>50050831.810000002</v>
      </c>
      <c r="D1872" s="22"/>
      <c r="E1872" s="22"/>
    </row>
    <row r="1873" spans="1:5" x14ac:dyDescent="0.2">
      <c r="A1873" s="23" t="s">
        <v>1900</v>
      </c>
      <c r="B1873" s="26">
        <v>623.26</v>
      </c>
      <c r="C1873" s="26">
        <v>49580753.490000002</v>
      </c>
      <c r="D1873" s="22"/>
      <c r="E1873" s="22"/>
    </row>
    <row r="1874" spans="1:5" x14ac:dyDescent="0.2">
      <c r="A1874" s="23" t="s">
        <v>1901</v>
      </c>
      <c r="B1874" s="26">
        <v>613.72</v>
      </c>
      <c r="C1874" s="26">
        <v>48653535.380000003</v>
      </c>
      <c r="D1874" s="22"/>
      <c r="E1874" s="22"/>
    </row>
    <row r="1875" spans="1:5" x14ac:dyDescent="0.2">
      <c r="A1875" s="23" t="s">
        <v>1902</v>
      </c>
      <c r="B1875" s="26">
        <v>610.77</v>
      </c>
      <c r="C1875" s="26">
        <v>48329193.219999999</v>
      </c>
      <c r="D1875" s="22"/>
      <c r="E1875" s="22"/>
    </row>
    <row r="1876" spans="1:5" x14ac:dyDescent="0.2">
      <c r="A1876" s="23" t="s">
        <v>1903</v>
      </c>
      <c r="B1876" s="26">
        <v>599.66999999999996</v>
      </c>
      <c r="C1876" s="26">
        <v>46500389.149999999</v>
      </c>
      <c r="D1876" s="22"/>
      <c r="E1876" s="22"/>
    </row>
    <row r="1877" spans="1:5" x14ac:dyDescent="0.2">
      <c r="A1877" s="23" t="s">
        <v>1904</v>
      </c>
      <c r="B1877" s="26">
        <v>612.4</v>
      </c>
      <c r="C1877" s="26">
        <v>47327369.159999996</v>
      </c>
      <c r="D1877" s="22"/>
      <c r="E1877" s="22"/>
    </row>
    <row r="1878" spans="1:5" x14ac:dyDescent="0.2">
      <c r="A1878" s="23" t="s">
        <v>1905</v>
      </c>
      <c r="B1878" s="26">
        <v>617.42999999999995</v>
      </c>
      <c r="C1878" s="26">
        <v>47763413.780000001</v>
      </c>
      <c r="D1878" s="22"/>
      <c r="E1878" s="22"/>
    </row>
    <row r="1879" spans="1:5" x14ac:dyDescent="0.2">
      <c r="A1879" s="23" t="s">
        <v>1906</v>
      </c>
      <c r="B1879" s="26">
        <v>602.12</v>
      </c>
      <c r="C1879" s="26">
        <v>46933169.369999997</v>
      </c>
      <c r="D1879" s="22"/>
      <c r="E1879" s="22"/>
    </row>
    <row r="1880" spans="1:5" x14ac:dyDescent="0.2">
      <c r="A1880" s="23" t="s">
        <v>1907</v>
      </c>
      <c r="B1880" s="26">
        <v>606.03</v>
      </c>
      <c r="C1880" s="26">
        <v>47286107.509999998</v>
      </c>
      <c r="D1880" s="22"/>
      <c r="E1880" s="22"/>
    </row>
    <row r="1881" spans="1:5" x14ac:dyDescent="0.2">
      <c r="A1881" s="23" t="s">
        <v>1908</v>
      </c>
      <c r="B1881" s="26">
        <v>607.57000000000005</v>
      </c>
      <c r="C1881" s="26">
        <v>47386650.560000002</v>
      </c>
      <c r="D1881" s="22"/>
      <c r="E1881" s="22"/>
    </row>
    <row r="1882" spans="1:5" x14ac:dyDescent="0.2">
      <c r="A1882" s="23" t="s">
        <v>1909</v>
      </c>
      <c r="B1882" s="26">
        <v>598.79999999999995</v>
      </c>
      <c r="C1882" s="26">
        <v>46417222.219999999</v>
      </c>
      <c r="D1882" s="22"/>
      <c r="E1882" s="22"/>
    </row>
    <row r="1883" spans="1:5" x14ac:dyDescent="0.2">
      <c r="A1883" s="23" t="s">
        <v>1910</v>
      </c>
      <c r="B1883" s="26">
        <v>585.03</v>
      </c>
      <c r="C1883" s="26">
        <v>45219769.450000003</v>
      </c>
      <c r="D1883" s="22"/>
      <c r="E1883" s="22"/>
    </row>
    <row r="1884" spans="1:5" x14ac:dyDescent="0.2">
      <c r="A1884" s="23" t="s">
        <v>1911</v>
      </c>
      <c r="B1884" s="26">
        <v>568.07000000000005</v>
      </c>
      <c r="C1884" s="26">
        <v>43908531.340000004</v>
      </c>
      <c r="D1884" s="22"/>
      <c r="E1884" s="22"/>
    </row>
    <row r="1885" spans="1:5" x14ac:dyDescent="0.2">
      <c r="A1885" s="23" t="s">
        <v>1912</v>
      </c>
      <c r="B1885" s="26">
        <v>568.95000000000005</v>
      </c>
      <c r="C1885" s="26">
        <v>43896293.479999997</v>
      </c>
      <c r="D1885" s="22"/>
      <c r="E1885" s="22"/>
    </row>
    <row r="1886" spans="1:5" x14ac:dyDescent="0.2">
      <c r="A1886" s="23" t="s">
        <v>1913</v>
      </c>
      <c r="B1886" s="26">
        <v>569.11</v>
      </c>
      <c r="C1886" s="26">
        <v>43898379.270000003</v>
      </c>
      <c r="D1886" s="22"/>
      <c r="E1886" s="22"/>
    </row>
    <row r="1887" spans="1:5" x14ac:dyDescent="0.2">
      <c r="A1887" s="23" t="s">
        <v>1914</v>
      </c>
      <c r="B1887" s="26">
        <v>561.85</v>
      </c>
      <c r="C1887" s="26">
        <v>43300909.880000003</v>
      </c>
      <c r="D1887" s="22"/>
      <c r="E1887" s="22"/>
    </row>
    <row r="1888" spans="1:5" x14ac:dyDescent="0.2">
      <c r="A1888" s="23" t="s">
        <v>1915</v>
      </c>
      <c r="B1888" s="26">
        <v>569.53</v>
      </c>
      <c r="C1888" s="26">
        <v>43952797.859999999</v>
      </c>
      <c r="D1888" s="22"/>
      <c r="E1888" s="22"/>
    </row>
    <row r="1889" spans="1:5" x14ac:dyDescent="0.2">
      <c r="A1889" s="23" t="s">
        <v>1916</v>
      </c>
      <c r="B1889" s="26">
        <v>553.24</v>
      </c>
      <c r="C1889" s="26">
        <v>42545635.390000001</v>
      </c>
      <c r="D1889" s="22"/>
      <c r="E1889" s="22"/>
    </row>
    <row r="1890" spans="1:5" x14ac:dyDescent="0.2">
      <c r="A1890" s="23" t="s">
        <v>1917</v>
      </c>
      <c r="B1890" s="26">
        <v>554.16</v>
      </c>
      <c r="C1890" s="26">
        <v>42616595.039999999</v>
      </c>
      <c r="D1890" s="22"/>
      <c r="E1890" s="22"/>
    </row>
    <row r="1891" spans="1:5" x14ac:dyDescent="0.2">
      <c r="A1891" s="23" t="s">
        <v>1918</v>
      </c>
      <c r="B1891" s="26">
        <v>536.03</v>
      </c>
      <c r="C1891" s="26">
        <v>41121533.759999998</v>
      </c>
      <c r="D1891" s="22"/>
      <c r="E1891" s="22"/>
    </row>
    <row r="1892" spans="1:5" x14ac:dyDescent="0.2">
      <c r="A1892" s="23" t="s">
        <v>1919</v>
      </c>
      <c r="B1892" s="26">
        <v>543.35</v>
      </c>
      <c r="C1892" s="26">
        <v>41670248.920000002</v>
      </c>
      <c r="D1892" s="22"/>
      <c r="E1892" s="22"/>
    </row>
    <row r="1893" spans="1:5" x14ac:dyDescent="0.2">
      <c r="A1893" s="23" t="s">
        <v>1920</v>
      </c>
      <c r="B1893" s="26">
        <v>547.73</v>
      </c>
      <c r="C1893" s="26">
        <v>42006202.329999998</v>
      </c>
      <c r="D1893" s="22"/>
      <c r="E1893" s="22"/>
    </row>
    <row r="1894" spans="1:5" x14ac:dyDescent="0.2">
      <c r="A1894" s="23" t="s">
        <v>1921</v>
      </c>
      <c r="B1894" s="26">
        <v>551.22</v>
      </c>
      <c r="C1894" s="26">
        <v>42273710.060000002</v>
      </c>
      <c r="D1894" s="22"/>
      <c r="E1894" s="22"/>
    </row>
    <row r="1895" spans="1:5" x14ac:dyDescent="0.2">
      <c r="A1895" s="23" t="s">
        <v>1922</v>
      </c>
      <c r="B1895" s="26">
        <v>541.74</v>
      </c>
      <c r="C1895" s="26">
        <v>41446881.609999999</v>
      </c>
      <c r="D1895" s="22"/>
      <c r="E1895" s="22"/>
    </row>
    <row r="1896" spans="1:5" x14ac:dyDescent="0.2">
      <c r="A1896" s="23" t="s">
        <v>1923</v>
      </c>
      <c r="B1896" s="26">
        <v>537.08000000000004</v>
      </c>
      <c r="C1896" s="26">
        <v>41327471.18</v>
      </c>
      <c r="D1896" s="22"/>
      <c r="E1896" s="22"/>
    </row>
    <row r="1897" spans="1:5" x14ac:dyDescent="0.2">
      <c r="A1897" s="23" t="s">
        <v>1924</v>
      </c>
      <c r="B1897" s="26">
        <v>533.85</v>
      </c>
      <c r="C1897" s="26">
        <v>41078764.719999999</v>
      </c>
      <c r="D1897" s="22"/>
      <c r="E1897" s="22"/>
    </row>
    <row r="1898" spans="1:5" x14ac:dyDescent="0.2">
      <c r="A1898" s="23" t="s">
        <v>1925</v>
      </c>
      <c r="B1898" s="26">
        <v>539.83000000000004</v>
      </c>
      <c r="C1898" s="26">
        <v>42315154.149999999</v>
      </c>
      <c r="D1898" s="22"/>
      <c r="E1898" s="22"/>
    </row>
    <row r="1899" spans="1:5" x14ac:dyDescent="0.2">
      <c r="A1899" s="23" t="s">
        <v>1926</v>
      </c>
      <c r="B1899" s="26">
        <v>525.69000000000005</v>
      </c>
      <c r="C1899" s="26">
        <v>41265954.060000002</v>
      </c>
      <c r="D1899" s="22"/>
      <c r="E1899" s="22"/>
    </row>
    <row r="1900" spans="1:5" x14ac:dyDescent="0.2">
      <c r="A1900" s="23" t="s">
        <v>1927</v>
      </c>
      <c r="B1900" s="26">
        <v>558.37</v>
      </c>
      <c r="C1900" s="26">
        <v>43711049.810000002</v>
      </c>
      <c r="D1900" s="22"/>
      <c r="E1900" s="22"/>
    </row>
    <row r="1901" spans="1:5" x14ac:dyDescent="0.2">
      <c r="A1901" s="23" t="s">
        <v>1928</v>
      </c>
      <c r="B1901" s="26">
        <v>558.23</v>
      </c>
      <c r="C1901" s="26">
        <v>43691762.939999998</v>
      </c>
      <c r="D1901" s="22"/>
      <c r="E1901" s="22"/>
    </row>
    <row r="1902" spans="1:5" x14ac:dyDescent="0.2">
      <c r="A1902" s="23" t="s">
        <v>1929</v>
      </c>
      <c r="B1902" s="26">
        <v>532.77</v>
      </c>
      <c r="C1902" s="26">
        <v>41711438.25</v>
      </c>
      <c r="D1902" s="22"/>
      <c r="E1902" s="22"/>
    </row>
    <row r="1903" spans="1:5" x14ac:dyDescent="0.2">
      <c r="A1903" s="23" t="s">
        <v>1930</v>
      </c>
      <c r="B1903" s="26">
        <v>546.83000000000004</v>
      </c>
      <c r="C1903" s="26">
        <v>42812255.009999998</v>
      </c>
      <c r="D1903" s="22"/>
      <c r="E1903" s="22"/>
    </row>
    <row r="1904" spans="1:5" x14ac:dyDescent="0.2">
      <c r="A1904" s="23" t="s">
        <v>1931</v>
      </c>
      <c r="B1904" s="26">
        <v>557.96</v>
      </c>
      <c r="C1904" s="26">
        <v>43678241.659999996</v>
      </c>
      <c r="D1904" s="22"/>
      <c r="E1904" s="22"/>
    </row>
    <row r="1905" spans="1:5" x14ac:dyDescent="0.2">
      <c r="A1905" s="23" t="s">
        <v>1932</v>
      </c>
      <c r="B1905" s="26">
        <v>550.16999999999996</v>
      </c>
      <c r="C1905" s="26">
        <v>43063549.530000001</v>
      </c>
      <c r="D1905" s="22"/>
      <c r="E1905" s="22"/>
    </row>
    <row r="1906" spans="1:5" x14ac:dyDescent="0.2">
      <c r="A1906" s="23" t="s">
        <v>1933</v>
      </c>
      <c r="B1906" s="26">
        <v>560.33000000000004</v>
      </c>
      <c r="C1906" s="26">
        <v>43854330.490000002</v>
      </c>
      <c r="D1906" s="22"/>
      <c r="E1906" s="22"/>
    </row>
    <row r="1907" spans="1:5" x14ac:dyDescent="0.2">
      <c r="A1907" s="23" t="s">
        <v>1934</v>
      </c>
      <c r="B1907" s="26">
        <v>567.22</v>
      </c>
      <c r="C1907" s="26">
        <v>44120549.969999999</v>
      </c>
      <c r="D1907" s="22"/>
      <c r="E1907" s="22"/>
    </row>
    <row r="1908" spans="1:5" x14ac:dyDescent="0.2">
      <c r="A1908" s="23" t="s">
        <v>1935</v>
      </c>
      <c r="B1908" s="26">
        <v>557.29999999999995</v>
      </c>
      <c r="C1908" s="26">
        <v>43279658.909999996</v>
      </c>
      <c r="D1908" s="22"/>
      <c r="E1908" s="22"/>
    </row>
    <row r="1909" spans="1:5" x14ac:dyDescent="0.2">
      <c r="A1909" s="23" t="s">
        <v>1936</v>
      </c>
      <c r="B1909" s="26">
        <v>552.79</v>
      </c>
      <c r="C1909" s="26">
        <v>42901869.659999996</v>
      </c>
      <c r="D1909" s="22"/>
      <c r="E1909" s="22"/>
    </row>
    <row r="1910" spans="1:5" x14ac:dyDescent="0.2">
      <c r="A1910" s="23" t="s">
        <v>1937</v>
      </c>
      <c r="B1910" s="26">
        <v>529.22</v>
      </c>
      <c r="C1910" s="26">
        <v>41121394.960000001</v>
      </c>
      <c r="D1910" s="22"/>
      <c r="E1910" s="22"/>
    </row>
    <row r="1911" spans="1:5" x14ac:dyDescent="0.2">
      <c r="A1911" s="23" t="s">
        <v>1938</v>
      </c>
      <c r="B1911" s="26">
        <v>515.44000000000005</v>
      </c>
      <c r="C1911" s="26">
        <v>40500579.890000001</v>
      </c>
      <c r="D1911" s="22"/>
      <c r="E1911" s="22"/>
    </row>
    <row r="1912" spans="1:5" x14ac:dyDescent="0.2">
      <c r="A1912" s="23" t="s">
        <v>1939</v>
      </c>
      <c r="B1912" s="26">
        <v>501.22</v>
      </c>
      <c r="C1912" s="26">
        <v>39378070.289999999</v>
      </c>
      <c r="D1912" s="22"/>
      <c r="E1912" s="22"/>
    </row>
    <row r="1913" spans="1:5" x14ac:dyDescent="0.2">
      <c r="A1913" s="23" t="s">
        <v>1940</v>
      </c>
      <c r="B1913" s="26">
        <v>518.69000000000005</v>
      </c>
      <c r="C1913" s="26">
        <v>40795861.229999997</v>
      </c>
      <c r="D1913" s="22"/>
      <c r="E1913" s="22"/>
    </row>
    <row r="1914" spans="1:5" x14ac:dyDescent="0.2">
      <c r="A1914" s="23" t="s">
        <v>1941</v>
      </c>
      <c r="B1914" s="26">
        <v>528.95000000000005</v>
      </c>
      <c r="C1914" s="26">
        <v>41522782.530000001</v>
      </c>
      <c r="D1914" s="22"/>
      <c r="E1914" s="22"/>
    </row>
    <row r="1915" spans="1:5" x14ac:dyDescent="0.2">
      <c r="A1915" s="23" t="s">
        <v>1942</v>
      </c>
      <c r="B1915" s="26">
        <v>511.16</v>
      </c>
      <c r="C1915" s="26">
        <v>40101586.460000001</v>
      </c>
      <c r="D1915" s="22"/>
      <c r="E1915" s="22"/>
    </row>
    <row r="1916" spans="1:5" x14ac:dyDescent="0.2">
      <c r="A1916" s="23" t="s">
        <v>1943</v>
      </c>
      <c r="B1916" s="26">
        <v>495.91</v>
      </c>
      <c r="C1916" s="26">
        <v>38788782.399999999</v>
      </c>
      <c r="D1916" s="22"/>
      <c r="E1916" s="22"/>
    </row>
    <row r="1917" spans="1:5" x14ac:dyDescent="0.2">
      <c r="A1917" s="23" t="s">
        <v>1944</v>
      </c>
      <c r="B1917" s="26">
        <v>489.63</v>
      </c>
      <c r="C1917" s="26">
        <v>38237397.899999999</v>
      </c>
      <c r="D1917" s="22"/>
      <c r="E1917" s="22"/>
    </row>
    <row r="1918" spans="1:5" x14ac:dyDescent="0.2">
      <c r="A1918" s="23" t="s">
        <v>1945</v>
      </c>
      <c r="B1918" s="26">
        <v>498.25</v>
      </c>
      <c r="C1918" s="26">
        <v>38881959.280000001</v>
      </c>
      <c r="D1918" s="22"/>
      <c r="E1918" s="22"/>
    </row>
    <row r="1919" spans="1:5" x14ac:dyDescent="0.2">
      <c r="A1919" s="23" t="s">
        <v>1946</v>
      </c>
      <c r="B1919" s="26">
        <v>498.74</v>
      </c>
      <c r="C1919" s="26">
        <v>38920201.259999998</v>
      </c>
      <c r="D1919" s="22"/>
      <c r="E1919" s="22"/>
    </row>
    <row r="1920" spans="1:5" x14ac:dyDescent="0.2">
      <c r="A1920" s="23" t="s">
        <v>1947</v>
      </c>
      <c r="B1920" s="26">
        <v>481.64</v>
      </c>
      <c r="C1920" s="26">
        <v>37585382.909999996</v>
      </c>
      <c r="D1920" s="22"/>
      <c r="E1920" s="22"/>
    </row>
    <row r="1921" spans="1:5" x14ac:dyDescent="0.2">
      <c r="A1921" s="23" t="s">
        <v>1948</v>
      </c>
      <c r="B1921" s="26">
        <v>475.63</v>
      </c>
      <c r="C1921" s="26">
        <v>36689067.590000004</v>
      </c>
      <c r="D1921" s="22"/>
      <c r="E1921" s="22"/>
    </row>
    <row r="1922" spans="1:5" x14ac:dyDescent="0.2">
      <c r="A1922" s="23" t="s">
        <v>1949</v>
      </c>
      <c r="B1922" s="26">
        <v>471.97</v>
      </c>
      <c r="C1922" s="26">
        <v>36385064.880000003</v>
      </c>
      <c r="D1922" s="22"/>
      <c r="E1922" s="22"/>
    </row>
    <row r="1923" spans="1:5" x14ac:dyDescent="0.2">
      <c r="A1923" s="23" t="s">
        <v>1950</v>
      </c>
      <c r="B1923" s="26">
        <v>461.91</v>
      </c>
      <c r="C1923" s="26">
        <v>35309308.850000001</v>
      </c>
      <c r="D1923" s="22"/>
      <c r="E1923" s="22"/>
    </row>
    <row r="1924" spans="1:5" x14ac:dyDescent="0.2">
      <c r="A1924" s="23" t="s">
        <v>1951</v>
      </c>
      <c r="B1924" s="26">
        <v>441.87</v>
      </c>
      <c r="C1924" s="26">
        <v>33842760.280000001</v>
      </c>
      <c r="D1924" s="22"/>
      <c r="E1924" s="22"/>
    </row>
    <row r="1925" spans="1:5" x14ac:dyDescent="0.2">
      <c r="A1925" s="23" t="s">
        <v>1952</v>
      </c>
      <c r="B1925" s="26">
        <v>448.94</v>
      </c>
      <c r="C1925" s="26">
        <v>34383914.729999997</v>
      </c>
      <c r="D1925" s="22"/>
      <c r="E1925" s="22"/>
    </row>
    <row r="1926" spans="1:5" x14ac:dyDescent="0.2">
      <c r="A1926" s="23" t="s">
        <v>1953</v>
      </c>
      <c r="B1926" s="26">
        <v>469.65</v>
      </c>
      <c r="C1926" s="26">
        <v>35970556.93</v>
      </c>
      <c r="D1926" s="22"/>
      <c r="E1926" s="22"/>
    </row>
    <row r="1927" spans="1:5" x14ac:dyDescent="0.2">
      <c r="A1927" s="23" t="s">
        <v>1954</v>
      </c>
      <c r="B1927" s="26">
        <v>476.77</v>
      </c>
      <c r="C1927" s="26">
        <v>36515983.729999997</v>
      </c>
      <c r="D1927" s="22"/>
      <c r="E1927" s="22"/>
    </row>
    <row r="1928" spans="1:5" x14ac:dyDescent="0.2">
      <c r="A1928" s="23" t="s">
        <v>1955</v>
      </c>
      <c r="B1928" s="26">
        <v>492.16</v>
      </c>
      <c r="C1928" s="26">
        <v>37689287.469999999</v>
      </c>
      <c r="D1928" s="22"/>
      <c r="E1928" s="22"/>
    </row>
    <row r="1929" spans="1:5" x14ac:dyDescent="0.2">
      <c r="A1929" s="23" t="s">
        <v>1956</v>
      </c>
      <c r="B1929" s="26">
        <v>488.08</v>
      </c>
      <c r="C1929" s="26">
        <v>37358826.560000002</v>
      </c>
      <c r="D1929" s="22"/>
      <c r="E1929" s="22"/>
    </row>
    <row r="1930" spans="1:5" x14ac:dyDescent="0.2">
      <c r="A1930" s="23" t="s">
        <v>1957</v>
      </c>
      <c r="B1930" s="26">
        <v>503.33</v>
      </c>
      <c r="C1930" s="26">
        <v>38451951.969999999</v>
      </c>
      <c r="D1930" s="22"/>
      <c r="E1930" s="22"/>
    </row>
    <row r="1931" spans="1:5" x14ac:dyDescent="0.2">
      <c r="A1931" s="23" t="s">
        <v>1958</v>
      </c>
      <c r="B1931" s="26">
        <v>519.07000000000005</v>
      </c>
      <c r="C1931" s="26">
        <v>39431615.350000001</v>
      </c>
      <c r="D1931" s="22"/>
      <c r="E1931" s="22"/>
    </row>
    <row r="1932" spans="1:5" x14ac:dyDescent="0.2">
      <c r="A1932" s="23" t="s">
        <v>1959</v>
      </c>
      <c r="B1932" s="26">
        <v>517.87</v>
      </c>
      <c r="C1932" s="26">
        <v>39308875.119999997</v>
      </c>
      <c r="D1932" s="22"/>
      <c r="E1932" s="22"/>
    </row>
    <row r="1933" spans="1:5" x14ac:dyDescent="0.2">
      <c r="A1933" s="23" t="s">
        <v>1960</v>
      </c>
      <c r="B1933" s="26">
        <v>517.14</v>
      </c>
      <c r="C1933" s="26">
        <v>39153666.060000002</v>
      </c>
      <c r="D1933" s="22"/>
      <c r="E1933" s="22"/>
    </row>
    <row r="1934" spans="1:5" x14ac:dyDescent="0.2">
      <c r="A1934" s="23" t="s">
        <v>1961</v>
      </c>
      <c r="B1934" s="26">
        <v>508.31</v>
      </c>
      <c r="C1934" s="26">
        <v>38477183.880000003</v>
      </c>
      <c r="D1934" s="22"/>
      <c r="E1934" s="22"/>
    </row>
    <row r="1935" spans="1:5" x14ac:dyDescent="0.2">
      <c r="A1935" s="23" t="s">
        <v>1962</v>
      </c>
      <c r="B1935" s="26">
        <v>517.03</v>
      </c>
      <c r="C1935" s="26">
        <v>39065956.060000002</v>
      </c>
      <c r="D1935" s="22"/>
      <c r="E1935" s="22"/>
    </row>
    <row r="1936" spans="1:5" x14ac:dyDescent="0.2">
      <c r="A1936" s="23" t="s">
        <v>1963</v>
      </c>
      <c r="B1936" s="26">
        <v>511.04</v>
      </c>
      <c r="C1936" s="26">
        <v>38613124.509999998</v>
      </c>
      <c r="D1936" s="22"/>
      <c r="E1936" s="22"/>
    </row>
    <row r="1937" spans="1:5" x14ac:dyDescent="0.2">
      <c r="A1937" s="23" t="s">
        <v>1964</v>
      </c>
      <c r="B1937" s="26">
        <v>514.41999999999996</v>
      </c>
      <c r="C1937" s="26">
        <v>38873944.960000001</v>
      </c>
      <c r="D1937" s="22"/>
      <c r="E1937" s="22"/>
    </row>
    <row r="1938" spans="1:5" x14ac:dyDescent="0.2">
      <c r="A1938" s="23" t="s">
        <v>1965</v>
      </c>
      <c r="B1938" s="26">
        <v>485.62</v>
      </c>
      <c r="C1938" s="26">
        <v>36786497.659999996</v>
      </c>
      <c r="D1938" s="22"/>
      <c r="E1938" s="22"/>
    </row>
    <row r="1939" spans="1:5" x14ac:dyDescent="0.2">
      <c r="A1939" s="23" t="s">
        <v>1966</v>
      </c>
      <c r="B1939" s="26">
        <v>529.62</v>
      </c>
      <c r="C1939" s="26">
        <v>40046835.399999999</v>
      </c>
      <c r="D1939" s="22"/>
      <c r="E1939" s="22"/>
    </row>
    <row r="1940" spans="1:5" x14ac:dyDescent="0.2">
      <c r="A1940" s="23" t="s">
        <v>1967</v>
      </c>
      <c r="B1940" s="26">
        <v>554.32000000000005</v>
      </c>
      <c r="C1940" s="26">
        <v>41904788.609999999</v>
      </c>
      <c r="D1940" s="22"/>
      <c r="E1940" s="22"/>
    </row>
    <row r="1941" spans="1:5" x14ac:dyDescent="0.2">
      <c r="A1941" s="23" t="s">
        <v>1968</v>
      </c>
      <c r="B1941" s="26">
        <v>544.55999999999995</v>
      </c>
      <c r="C1941" s="26">
        <v>41274852.420000002</v>
      </c>
      <c r="D1941" s="22"/>
      <c r="E1941" s="22"/>
    </row>
    <row r="1942" spans="1:5" x14ac:dyDescent="0.2">
      <c r="A1942" s="23" t="s">
        <v>1969</v>
      </c>
      <c r="B1942" s="26">
        <v>589.86</v>
      </c>
      <c r="C1942" s="26">
        <v>44697601.719999999</v>
      </c>
      <c r="D1942" s="22"/>
      <c r="E1942" s="22"/>
    </row>
    <row r="1943" spans="1:5" x14ac:dyDescent="0.2">
      <c r="A1943" s="23" t="s">
        <v>1970</v>
      </c>
      <c r="B1943" s="26">
        <v>604.53</v>
      </c>
      <c r="C1943" s="26">
        <v>45945159.759999998</v>
      </c>
      <c r="D1943" s="22"/>
      <c r="E1943" s="22"/>
    </row>
    <row r="1944" spans="1:5" x14ac:dyDescent="0.2">
      <c r="A1944" s="23" t="s">
        <v>1971</v>
      </c>
      <c r="B1944" s="26">
        <v>603.65</v>
      </c>
      <c r="C1944" s="26">
        <v>46925608.509999998</v>
      </c>
      <c r="D1944" s="22"/>
      <c r="E1944" s="22"/>
    </row>
    <row r="1945" spans="1:5" x14ac:dyDescent="0.2">
      <c r="A1945" s="23" t="s">
        <v>1972</v>
      </c>
      <c r="B1945" s="26">
        <v>613.79999999999995</v>
      </c>
      <c r="C1945" s="26">
        <v>47654570.159999996</v>
      </c>
      <c r="D1945" s="22"/>
      <c r="E1945" s="22"/>
    </row>
    <row r="1946" spans="1:5" x14ac:dyDescent="0.2">
      <c r="A1946" s="23" t="s">
        <v>1973</v>
      </c>
      <c r="B1946" s="26">
        <v>616.04</v>
      </c>
      <c r="C1946" s="26">
        <v>46912090.579999998</v>
      </c>
      <c r="D1946" s="22"/>
      <c r="E1946" s="22"/>
    </row>
    <row r="1947" spans="1:5" x14ac:dyDescent="0.2">
      <c r="A1947" s="23" t="s">
        <v>1974</v>
      </c>
      <c r="B1947" s="26">
        <v>611.61</v>
      </c>
      <c r="C1947" s="26">
        <v>46545011.140000001</v>
      </c>
      <c r="D1947" s="22"/>
      <c r="E1947" s="22"/>
    </row>
    <row r="1948" spans="1:5" x14ac:dyDescent="0.2">
      <c r="A1948" s="23" t="s">
        <v>1975</v>
      </c>
      <c r="B1948" s="26">
        <v>604.6</v>
      </c>
      <c r="C1948" s="26">
        <v>46281889.990000002</v>
      </c>
      <c r="D1948" s="22"/>
      <c r="E1948" s="22"/>
    </row>
    <row r="1949" spans="1:5" x14ac:dyDescent="0.2">
      <c r="A1949" s="23" t="s">
        <v>1976</v>
      </c>
      <c r="B1949" s="26">
        <v>579.52</v>
      </c>
      <c r="C1949" s="26">
        <v>44262141.450000003</v>
      </c>
      <c r="D1949" s="22"/>
      <c r="E1949" s="22"/>
    </row>
    <row r="1950" spans="1:5" x14ac:dyDescent="0.2">
      <c r="A1950" s="23" t="s">
        <v>1977</v>
      </c>
      <c r="B1950" s="26">
        <v>543.54999999999995</v>
      </c>
      <c r="C1950" s="26">
        <v>41501559.920000002</v>
      </c>
      <c r="D1950" s="22"/>
      <c r="E1950" s="22"/>
    </row>
    <row r="1951" spans="1:5" x14ac:dyDescent="0.2">
      <c r="A1951" s="23" t="s">
        <v>1978</v>
      </c>
      <c r="B1951" s="26">
        <v>552.12</v>
      </c>
      <c r="C1951" s="26">
        <v>42155861.520000003</v>
      </c>
      <c r="D1951" s="22"/>
      <c r="E1951" s="22"/>
    </row>
    <row r="1952" spans="1:5" x14ac:dyDescent="0.2">
      <c r="A1952" s="23" t="s">
        <v>1979</v>
      </c>
      <c r="B1952" s="26">
        <v>556.91</v>
      </c>
      <c r="C1952" s="26">
        <v>42894199.770000003</v>
      </c>
      <c r="D1952" s="22"/>
      <c r="E1952" s="22"/>
    </row>
    <row r="1953" spans="1:5" x14ac:dyDescent="0.2">
      <c r="A1953" s="23" t="s">
        <v>1980</v>
      </c>
      <c r="B1953" s="26">
        <v>555.01</v>
      </c>
      <c r="C1953" s="26">
        <v>42397545.359999999</v>
      </c>
      <c r="D1953" s="22"/>
      <c r="E1953" s="22"/>
    </row>
    <row r="1954" spans="1:5" x14ac:dyDescent="0.2">
      <c r="A1954" s="23" t="s">
        <v>1981</v>
      </c>
      <c r="B1954" s="26">
        <v>513.57000000000005</v>
      </c>
      <c r="C1954" s="26">
        <v>39217287.630000003</v>
      </c>
      <c r="D1954" s="22"/>
      <c r="E1954" s="22"/>
    </row>
    <row r="1955" spans="1:5" x14ac:dyDescent="0.2">
      <c r="A1955" s="23" t="s">
        <v>1982</v>
      </c>
      <c r="B1955" s="26">
        <v>492.8</v>
      </c>
      <c r="C1955" s="26">
        <v>37631235.969999999</v>
      </c>
      <c r="D1955" s="22"/>
      <c r="E1955" s="22"/>
    </row>
    <row r="1956" spans="1:5" x14ac:dyDescent="0.2">
      <c r="A1956" s="23" t="s">
        <v>1983</v>
      </c>
      <c r="B1956" s="26">
        <v>491.82</v>
      </c>
      <c r="C1956" s="26">
        <v>37556301.539999999</v>
      </c>
      <c r="D1956" s="22"/>
      <c r="E1956" s="22"/>
    </row>
    <row r="1957" spans="1:5" x14ac:dyDescent="0.2">
      <c r="A1957" s="23" t="s">
        <v>1984</v>
      </c>
      <c r="B1957" s="26">
        <v>475.16</v>
      </c>
      <c r="C1957" s="26">
        <v>36279261.950000003</v>
      </c>
      <c r="D1957" s="22"/>
      <c r="E1957" s="22"/>
    </row>
    <row r="1958" spans="1:5" x14ac:dyDescent="0.2">
      <c r="A1958" s="23" t="s">
        <v>1985</v>
      </c>
      <c r="B1958" s="26">
        <v>480.84</v>
      </c>
      <c r="C1958" s="26">
        <v>36712560.689999998</v>
      </c>
      <c r="D1958" s="22"/>
      <c r="E1958" s="22"/>
    </row>
    <row r="1959" spans="1:5" x14ac:dyDescent="0.2">
      <c r="A1959" s="23" t="s">
        <v>1986</v>
      </c>
      <c r="B1959" s="26">
        <v>476.4</v>
      </c>
      <c r="C1959" s="26">
        <v>34812950.880000003</v>
      </c>
      <c r="D1959" s="22"/>
      <c r="E1959" s="22"/>
    </row>
    <row r="1960" spans="1:5" x14ac:dyDescent="0.2">
      <c r="A1960" s="23" t="s">
        <v>1987</v>
      </c>
      <c r="B1960" s="26">
        <v>477.09</v>
      </c>
      <c r="C1960" s="26">
        <v>34917911.170000002</v>
      </c>
      <c r="D1960" s="22"/>
      <c r="E1960" s="22"/>
    </row>
    <row r="1961" spans="1:5" x14ac:dyDescent="0.2">
      <c r="A1961" s="23" t="s">
        <v>1988</v>
      </c>
      <c r="B1961" s="26">
        <v>495.98</v>
      </c>
      <c r="C1961" s="26">
        <v>36091191.549999997</v>
      </c>
      <c r="D1961" s="22"/>
      <c r="E1961" s="22"/>
    </row>
    <row r="1962" spans="1:5" x14ac:dyDescent="0.2">
      <c r="A1962" s="23" t="s">
        <v>1989</v>
      </c>
      <c r="B1962" s="26">
        <v>484</v>
      </c>
      <c r="C1962" s="26">
        <v>34634636.789999999</v>
      </c>
      <c r="D1962" s="22"/>
      <c r="E1962" s="22"/>
    </row>
    <row r="1963" spans="1:5" x14ac:dyDescent="0.2">
      <c r="A1963" s="23" t="s">
        <v>1990</v>
      </c>
      <c r="B1963" s="26">
        <v>457.02</v>
      </c>
      <c r="C1963" s="26">
        <v>32688818.77</v>
      </c>
      <c r="D1963" s="22"/>
      <c r="E1963" s="22"/>
    </row>
    <row r="1964" spans="1:5" x14ac:dyDescent="0.2">
      <c r="A1964" s="23" t="s">
        <v>1991</v>
      </c>
      <c r="B1964" s="26">
        <v>455.55</v>
      </c>
      <c r="C1964" s="26">
        <v>32583710.300000001</v>
      </c>
      <c r="D1964" s="22"/>
      <c r="E1964" s="22"/>
    </row>
    <row r="1965" spans="1:5" x14ac:dyDescent="0.2">
      <c r="A1965" s="23" t="s">
        <v>1992</v>
      </c>
      <c r="B1965" s="26">
        <v>450.04</v>
      </c>
      <c r="C1965" s="26">
        <v>32089642.879999999</v>
      </c>
      <c r="D1965" s="22"/>
      <c r="E1965" s="22"/>
    </row>
    <row r="1966" spans="1:5" x14ac:dyDescent="0.2">
      <c r="A1966" s="23" t="s">
        <v>1993</v>
      </c>
      <c r="B1966" s="26">
        <v>459.58</v>
      </c>
      <c r="C1966" s="26">
        <v>32807777.73</v>
      </c>
      <c r="D1966" s="22"/>
      <c r="E1966" s="22"/>
    </row>
    <row r="1967" spans="1:5" x14ac:dyDescent="0.2">
      <c r="A1967" s="23" t="s">
        <v>1994</v>
      </c>
      <c r="B1967" s="26">
        <v>468.1</v>
      </c>
      <c r="C1967" s="26">
        <v>33165863.16</v>
      </c>
      <c r="D1967" s="22"/>
      <c r="E1967" s="22"/>
    </row>
    <row r="1968" spans="1:5" x14ac:dyDescent="0.2">
      <c r="A1968" s="23" t="s">
        <v>1995</v>
      </c>
      <c r="B1968" s="26">
        <v>457.97</v>
      </c>
      <c r="C1968" s="26">
        <v>32350883.25</v>
      </c>
      <c r="D1968" s="22"/>
      <c r="E1968" s="22"/>
    </row>
    <row r="1969" spans="1:5" x14ac:dyDescent="0.2">
      <c r="A1969" s="23" t="s">
        <v>1996</v>
      </c>
      <c r="B1969" s="26">
        <v>469.56</v>
      </c>
      <c r="C1969" s="26">
        <v>32879136.399999999</v>
      </c>
      <c r="D1969" s="22"/>
      <c r="E1969" s="22"/>
    </row>
    <row r="1970" spans="1:5" x14ac:dyDescent="0.2">
      <c r="A1970" s="23" t="s">
        <v>1997</v>
      </c>
      <c r="B1970" s="26">
        <v>441.24</v>
      </c>
      <c r="C1970" s="26">
        <v>30726252.280000001</v>
      </c>
      <c r="D1970" s="22"/>
      <c r="E1970" s="22"/>
    </row>
    <row r="1971" spans="1:5" x14ac:dyDescent="0.2">
      <c r="A1971" s="23" t="s">
        <v>1998</v>
      </c>
      <c r="B1971" s="26">
        <v>417.46</v>
      </c>
      <c r="C1971" s="26">
        <v>29025281.969999999</v>
      </c>
      <c r="D1971" s="22"/>
      <c r="E1971" s="22"/>
    </row>
    <row r="1972" spans="1:5" x14ac:dyDescent="0.2">
      <c r="A1972" s="23" t="s">
        <v>1999</v>
      </c>
      <c r="B1972" s="26">
        <v>421.98</v>
      </c>
      <c r="C1972" s="26">
        <v>29310620.66</v>
      </c>
      <c r="D1972" s="22"/>
      <c r="E1972" s="22"/>
    </row>
    <row r="1973" spans="1:5" x14ac:dyDescent="0.2">
      <c r="A1973" s="23" t="s">
        <v>2000</v>
      </c>
      <c r="B1973" s="26">
        <v>418.87</v>
      </c>
      <c r="C1973" s="26">
        <v>29180111.34</v>
      </c>
      <c r="D1973" s="22"/>
      <c r="E1973" s="22"/>
    </row>
    <row r="1974" spans="1:5" x14ac:dyDescent="0.2">
      <c r="A1974" s="23" t="s">
        <v>2001</v>
      </c>
      <c r="B1974" s="26">
        <v>400.79</v>
      </c>
      <c r="C1974" s="26">
        <v>27921038.859999999</v>
      </c>
      <c r="D1974" s="22"/>
      <c r="E1974" s="22"/>
    </row>
    <row r="1975" spans="1:5" x14ac:dyDescent="0.2">
      <c r="A1975" s="23" t="s">
        <v>2002</v>
      </c>
      <c r="B1975" s="26">
        <v>378.49</v>
      </c>
      <c r="C1975" s="26">
        <v>26367177.960000001</v>
      </c>
      <c r="D1975" s="22"/>
      <c r="E1975" s="22"/>
    </row>
    <row r="1976" spans="1:5" x14ac:dyDescent="0.2">
      <c r="A1976" s="23" t="s">
        <v>2003</v>
      </c>
      <c r="B1976" s="26">
        <v>385.98</v>
      </c>
      <c r="C1976" s="26">
        <v>26889225.25</v>
      </c>
      <c r="D1976" s="22"/>
      <c r="E1976" s="22"/>
    </row>
    <row r="1977" spans="1:5" x14ac:dyDescent="0.2">
      <c r="A1977" s="23" t="s">
        <v>2004</v>
      </c>
      <c r="B1977" s="26">
        <v>397.85</v>
      </c>
      <c r="C1977" s="26">
        <v>27715737.760000002</v>
      </c>
      <c r="D1977" s="22"/>
      <c r="E1977" s="22"/>
    </row>
    <row r="1978" spans="1:5" x14ac:dyDescent="0.2">
      <c r="A1978" s="23" t="s">
        <v>2005</v>
      </c>
      <c r="B1978" s="26">
        <v>394.69</v>
      </c>
      <c r="C1978" s="26">
        <v>27496051.079999998</v>
      </c>
      <c r="D1978" s="22"/>
      <c r="E1978" s="22"/>
    </row>
    <row r="1979" spans="1:5" x14ac:dyDescent="0.2">
      <c r="A1979" s="23" t="s">
        <v>2006</v>
      </c>
      <c r="B1979" s="26">
        <v>383.42</v>
      </c>
      <c r="C1979" s="26">
        <v>26710753.09</v>
      </c>
      <c r="D1979" s="22"/>
      <c r="E1979" s="22"/>
    </row>
    <row r="1980" spans="1:5" x14ac:dyDescent="0.2">
      <c r="A1980" s="23" t="s">
        <v>2007</v>
      </c>
      <c r="B1980" s="26">
        <v>368.12</v>
      </c>
      <c r="C1980" s="26">
        <v>25645163.260000002</v>
      </c>
      <c r="D1980" s="22"/>
      <c r="E1980" s="22"/>
    </row>
    <row r="1981" spans="1:5" x14ac:dyDescent="0.2">
      <c r="A1981" s="23" t="s">
        <v>2008</v>
      </c>
      <c r="B1981" s="26">
        <v>376.07</v>
      </c>
      <c r="C1981" s="26">
        <v>26178871.77</v>
      </c>
      <c r="D1981" s="22"/>
      <c r="E1981" s="22"/>
    </row>
    <row r="1982" spans="1:5" x14ac:dyDescent="0.2">
      <c r="A1982" s="23" t="s">
        <v>2009</v>
      </c>
      <c r="B1982" s="26">
        <v>396.44</v>
      </c>
      <c r="C1982" s="26">
        <v>27596545.609999999</v>
      </c>
      <c r="D1982" s="22"/>
      <c r="E1982" s="22"/>
    </row>
    <row r="1983" spans="1:5" x14ac:dyDescent="0.2">
      <c r="A1983" s="23" t="s">
        <v>2010</v>
      </c>
      <c r="B1983" s="26">
        <v>395.15</v>
      </c>
      <c r="C1983" s="26">
        <v>27397947.579999998</v>
      </c>
      <c r="D1983" s="22"/>
      <c r="E1983" s="22"/>
    </row>
    <row r="1984" spans="1:5" x14ac:dyDescent="0.2">
      <c r="A1984" s="23" t="s">
        <v>2011</v>
      </c>
      <c r="B1984" s="26">
        <v>396.34</v>
      </c>
      <c r="C1984" s="26">
        <v>27420103.079999998</v>
      </c>
      <c r="D1984" s="22"/>
      <c r="E1984" s="22"/>
    </row>
    <row r="1985" spans="1:5" x14ac:dyDescent="0.2">
      <c r="A1985" s="23" t="s">
        <v>2012</v>
      </c>
      <c r="B1985" s="26">
        <v>407.64</v>
      </c>
      <c r="C1985" s="26">
        <v>28202120.449999999</v>
      </c>
      <c r="D1985" s="22"/>
      <c r="E1985" s="22"/>
    </row>
    <row r="1986" spans="1:5" x14ac:dyDescent="0.2">
      <c r="A1986" s="23" t="s">
        <v>2013</v>
      </c>
      <c r="B1986" s="26">
        <v>383.06</v>
      </c>
      <c r="C1986" s="26">
        <v>26501473.989999998</v>
      </c>
      <c r="D1986" s="22"/>
      <c r="E1986" s="22"/>
    </row>
    <row r="1987" spans="1:5" x14ac:dyDescent="0.2">
      <c r="A1987" s="23" t="s">
        <v>2014</v>
      </c>
      <c r="B1987" s="26">
        <v>356.57</v>
      </c>
      <c r="C1987" s="26">
        <v>24518883.02</v>
      </c>
      <c r="D1987" s="22"/>
      <c r="E1987" s="22"/>
    </row>
    <row r="1988" spans="1:5" x14ac:dyDescent="0.2">
      <c r="A1988" s="23" t="s">
        <v>2015</v>
      </c>
      <c r="B1988" s="26">
        <v>345.75</v>
      </c>
      <c r="C1988" s="26">
        <v>23667626.289999999</v>
      </c>
      <c r="D1988" s="22"/>
      <c r="E1988" s="22"/>
    </row>
    <row r="1989" spans="1:5" x14ac:dyDescent="0.2">
      <c r="A1989" s="23" t="s">
        <v>2016</v>
      </c>
      <c r="B1989" s="26">
        <v>329.39</v>
      </c>
      <c r="C1989" s="26">
        <v>22542896.199999999</v>
      </c>
      <c r="D1989" s="22"/>
      <c r="E1989" s="22"/>
    </row>
    <row r="1990" spans="1:5" x14ac:dyDescent="0.2">
      <c r="A1990" s="23" t="s">
        <v>2017</v>
      </c>
      <c r="B1990" s="26">
        <v>316.35000000000002</v>
      </c>
      <c r="C1990" s="26">
        <v>21550712.41</v>
      </c>
      <c r="D1990" s="22"/>
      <c r="E1990" s="22"/>
    </row>
    <row r="1991" spans="1:5" x14ac:dyDescent="0.2">
      <c r="A1991" s="23" t="s">
        <v>2018</v>
      </c>
      <c r="B1991" s="26">
        <v>322.32</v>
      </c>
      <c r="C1991" s="26">
        <v>21951918.18</v>
      </c>
      <c r="D1991" s="22"/>
      <c r="E1991" s="22"/>
    </row>
    <row r="1992" spans="1:5" x14ac:dyDescent="0.2">
      <c r="A1992" s="23" t="s">
        <v>2019</v>
      </c>
      <c r="B1992" s="26">
        <v>312.79000000000002</v>
      </c>
      <c r="C1992" s="26">
        <v>21302971.640000001</v>
      </c>
      <c r="D1992" s="22"/>
      <c r="E1992" s="22"/>
    </row>
    <row r="1993" spans="1:5" x14ac:dyDescent="0.2">
      <c r="A1993" s="23" t="s">
        <v>2020</v>
      </c>
      <c r="B1993" s="26">
        <v>310.62</v>
      </c>
      <c r="C1993" s="26">
        <v>21171014.460000001</v>
      </c>
      <c r="D1993" s="22"/>
      <c r="E1993" s="22"/>
    </row>
    <row r="1994" spans="1:5" x14ac:dyDescent="0.2">
      <c r="A1994" s="23" t="s">
        <v>2021</v>
      </c>
      <c r="B1994" s="26">
        <v>289.8</v>
      </c>
      <c r="C1994" s="26">
        <v>19751678.77</v>
      </c>
      <c r="D1994" s="22"/>
      <c r="E1994" s="22"/>
    </row>
    <row r="1995" spans="1:5" x14ac:dyDescent="0.2">
      <c r="A1995" s="23" t="s">
        <v>2022</v>
      </c>
      <c r="B1995" s="26">
        <v>283.39999999999998</v>
      </c>
      <c r="C1995" s="26">
        <v>19315695.52</v>
      </c>
      <c r="D1995" s="22"/>
      <c r="E1995" s="22"/>
    </row>
    <row r="1996" spans="1:5" x14ac:dyDescent="0.2">
      <c r="A1996" s="23" t="s">
        <v>2023</v>
      </c>
      <c r="B1996" s="26">
        <v>276.8</v>
      </c>
      <c r="C1996" s="26">
        <v>18835909.030000001</v>
      </c>
      <c r="D1996" s="22"/>
      <c r="E1996" s="22"/>
    </row>
    <row r="1997" spans="1:5" x14ac:dyDescent="0.2">
      <c r="A1997" s="23" t="s">
        <v>2024</v>
      </c>
      <c r="B1997" s="26">
        <v>290.94</v>
      </c>
      <c r="C1997" s="26">
        <v>19798068.210000001</v>
      </c>
      <c r="D1997" s="22"/>
      <c r="E1997" s="22"/>
    </row>
    <row r="1998" spans="1:5" x14ac:dyDescent="0.2">
      <c r="A1998" s="23" t="s">
        <v>2025</v>
      </c>
      <c r="B1998" s="26">
        <v>286.10000000000002</v>
      </c>
      <c r="C1998" s="26">
        <v>19512621.530000001</v>
      </c>
      <c r="D1998" s="22"/>
      <c r="E1998" s="22"/>
    </row>
    <row r="1999" spans="1:5" x14ac:dyDescent="0.2">
      <c r="A1999" s="23" t="s">
        <v>2026</v>
      </c>
      <c r="B1999" s="26">
        <v>279.76</v>
      </c>
      <c r="C1999" s="26">
        <v>19080512.57</v>
      </c>
      <c r="D1999" s="22"/>
      <c r="E1999" s="22"/>
    </row>
    <row r="2000" spans="1:5" x14ac:dyDescent="0.2">
      <c r="A2000" s="23" t="s">
        <v>2027</v>
      </c>
      <c r="B2000" s="26">
        <v>277.79000000000002</v>
      </c>
      <c r="C2000" s="26">
        <v>18945788.760000002</v>
      </c>
      <c r="D2000" s="22"/>
      <c r="E2000" s="22"/>
    </row>
    <row r="2001" spans="1:5" x14ac:dyDescent="0.2">
      <c r="A2001" s="23" t="s">
        <v>2028</v>
      </c>
      <c r="B2001" s="26">
        <v>280.44</v>
      </c>
      <c r="C2001" s="26">
        <v>19126584.879999999</v>
      </c>
      <c r="D2001" s="22"/>
      <c r="E2001" s="22"/>
    </row>
    <row r="2002" spans="1:5" x14ac:dyDescent="0.2">
      <c r="A2002" s="23" t="s">
        <v>2029</v>
      </c>
      <c r="B2002" s="26">
        <v>269.18</v>
      </c>
      <c r="C2002" s="26">
        <v>18358978.120000001</v>
      </c>
      <c r="D2002" s="22"/>
      <c r="E2002" s="22"/>
    </row>
    <row r="2003" spans="1:5" x14ac:dyDescent="0.2">
      <c r="A2003" s="23" t="s">
        <v>2030</v>
      </c>
      <c r="B2003" s="26">
        <v>268.89</v>
      </c>
      <c r="C2003" s="26">
        <v>18339087.719999999</v>
      </c>
      <c r="D2003" s="22"/>
      <c r="E2003" s="22"/>
    </row>
    <row r="2004" spans="1:5" x14ac:dyDescent="0.2">
      <c r="A2004" s="23" t="s">
        <v>2031</v>
      </c>
      <c r="B2004" s="26">
        <v>269.43</v>
      </c>
      <c r="C2004" s="26">
        <v>18376001.57</v>
      </c>
      <c r="D2004" s="22"/>
      <c r="E2004" s="22"/>
    </row>
    <row r="2005" spans="1:5" x14ac:dyDescent="0.2">
      <c r="A2005" s="23" t="s">
        <v>2032</v>
      </c>
      <c r="B2005" s="26">
        <v>274.38</v>
      </c>
      <c r="C2005" s="26">
        <v>18713502.280000001</v>
      </c>
      <c r="D2005" s="22"/>
      <c r="E2005" s="22"/>
    </row>
    <row r="2006" spans="1:5" x14ac:dyDescent="0.2">
      <c r="A2006" s="23" t="s">
        <v>2033</v>
      </c>
      <c r="B2006" s="26">
        <v>273.92</v>
      </c>
      <c r="C2006" s="26">
        <v>18676848.539999999</v>
      </c>
      <c r="D2006" s="22"/>
      <c r="E2006" s="22"/>
    </row>
    <row r="2007" spans="1:5" x14ac:dyDescent="0.2">
      <c r="A2007" s="23" t="s">
        <v>2034</v>
      </c>
      <c r="B2007" s="26">
        <v>273.18</v>
      </c>
      <c r="C2007" s="26">
        <v>18626372.460000001</v>
      </c>
      <c r="D2007" s="22"/>
      <c r="E2007" s="22"/>
    </row>
    <row r="2008" spans="1:5" x14ac:dyDescent="0.2">
      <c r="A2008" s="23" t="s">
        <v>2035</v>
      </c>
      <c r="B2008" s="26">
        <v>268.45999999999998</v>
      </c>
      <c r="C2008" s="26">
        <v>18304628.350000001</v>
      </c>
      <c r="D2008" s="22"/>
      <c r="E2008" s="22"/>
    </row>
    <row r="2009" spans="1:5" x14ac:dyDescent="0.2">
      <c r="A2009" s="23" t="s">
        <v>2036</v>
      </c>
      <c r="B2009" s="26">
        <v>275.94</v>
      </c>
      <c r="C2009" s="26">
        <v>18815140.370000001</v>
      </c>
      <c r="D2009" s="22"/>
      <c r="E2009" s="22"/>
    </row>
    <row r="2010" spans="1:5" x14ac:dyDescent="0.2">
      <c r="A2010" s="23" t="s">
        <v>2037</v>
      </c>
      <c r="B2010" s="26">
        <v>273.43</v>
      </c>
      <c r="C2010" s="26">
        <v>18617030.550000001</v>
      </c>
      <c r="D2010" s="22"/>
      <c r="E2010" s="22"/>
    </row>
    <row r="2011" spans="1:5" x14ac:dyDescent="0.2">
      <c r="A2011" s="23" t="s">
        <v>2038</v>
      </c>
      <c r="B2011" s="26">
        <v>257.24</v>
      </c>
      <c r="C2011" s="26">
        <v>17514507.84</v>
      </c>
      <c r="D2011" s="22"/>
      <c r="E2011" s="22"/>
    </row>
    <row r="2012" spans="1:5" x14ac:dyDescent="0.2">
      <c r="A2012" s="23" t="s">
        <v>2039</v>
      </c>
      <c r="B2012" s="26">
        <v>256.62</v>
      </c>
      <c r="C2012" s="26">
        <v>17472072.5</v>
      </c>
      <c r="D2012" s="22"/>
      <c r="E2012" s="22"/>
    </row>
    <row r="2013" spans="1:5" x14ac:dyDescent="0.2">
      <c r="A2013" s="23" t="s">
        <v>2040</v>
      </c>
      <c r="B2013" s="26">
        <v>258.85000000000002</v>
      </c>
      <c r="C2013" s="26">
        <v>17623754.57</v>
      </c>
      <c r="D2013" s="22"/>
      <c r="E2013" s="22"/>
    </row>
    <row r="2014" spans="1:5" x14ac:dyDescent="0.2">
      <c r="A2014" s="23" t="s">
        <v>2041</v>
      </c>
      <c r="B2014" s="26">
        <v>253.59</v>
      </c>
      <c r="C2014" s="26">
        <v>17265896.699999999</v>
      </c>
      <c r="D2014" s="22"/>
      <c r="E2014" s="22"/>
    </row>
    <row r="2015" spans="1:5" x14ac:dyDescent="0.2">
      <c r="A2015" s="23" t="s">
        <v>2042</v>
      </c>
      <c r="B2015" s="26">
        <v>255.57</v>
      </c>
      <c r="C2015" s="26">
        <v>17400903.649999999</v>
      </c>
      <c r="D2015" s="22"/>
      <c r="E2015" s="22"/>
    </row>
    <row r="2016" spans="1:5" x14ac:dyDescent="0.2">
      <c r="A2016" s="23" t="s">
        <v>2043</v>
      </c>
      <c r="B2016" s="26">
        <v>259.55</v>
      </c>
      <c r="C2016" s="26">
        <v>17671963.559999999</v>
      </c>
      <c r="D2016" s="22"/>
      <c r="E2016" s="22"/>
    </row>
    <row r="2017" spans="1:5" x14ac:dyDescent="0.2">
      <c r="A2017" s="23" t="s">
        <v>2044</v>
      </c>
      <c r="B2017" s="26">
        <v>259.10000000000002</v>
      </c>
      <c r="C2017" s="26">
        <v>17640746.350000001</v>
      </c>
      <c r="D2017" s="22"/>
      <c r="E2017" s="22"/>
    </row>
    <row r="2018" spans="1:5" x14ac:dyDescent="0.2">
      <c r="A2018" s="23" t="s">
        <v>2045</v>
      </c>
      <c r="B2018" s="26">
        <v>259.8</v>
      </c>
      <c r="C2018" s="26">
        <v>17638979.289999999</v>
      </c>
      <c r="D2018" s="22"/>
      <c r="E2018" s="22"/>
    </row>
    <row r="2019" spans="1:5" x14ac:dyDescent="0.2">
      <c r="A2019" s="23" t="s">
        <v>2046</v>
      </c>
      <c r="B2019" s="26">
        <v>250.63</v>
      </c>
      <c r="C2019" s="26">
        <v>17016393.710000001</v>
      </c>
      <c r="D2019" s="22"/>
      <c r="E2019" s="22"/>
    </row>
    <row r="2020" spans="1:5" x14ac:dyDescent="0.2">
      <c r="A2020" s="23" t="s">
        <v>2047</v>
      </c>
      <c r="B2020" s="26">
        <v>248.55</v>
      </c>
      <c r="C2020" s="26">
        <v>16875247.109999999</v>
      </c>
      <c r="D2020" s="22"/>
      <c r="E2020" s="22"/>
    </row>
    <row r="2021" spans="1:5" x14ac:dyDescent="0.2">
      <c r="A2021" s="23" t="s">
        <v>2048</v>
      </c>
      <c r="B2021" s="26">
        <v>255.12</v>
      </c>
      <c r="C2021" s="26">
        <v>17311144.199999999</v>
      </c>
      <c r="D2021" s="22"/>
      <c r="E2021" s="22"/>
    </row>
    <row r="2022" spans="1:5" x14ac:dyDescent="0.2">
      <c r="A2022" s="23" t="s">
        <v>2049</v>
      </c>
      <c r="B2022" s="26">
        <v>243.61</v>
      </c>
      <c r="C2022" s="26">
        <v>16529705.949999999</v>
      </c>
      <c r="D2022" s="22"/>
      <c r="E2022" s="22"/>
    </row>
    <row r="2023" spans="1:5" x14ac:dyDescent="0.2">
      <c r="A2023" s="23" t="s">
        <v>2050</v>
      </c>
      <c r="B2023" s="26">
        <v>255.7</v>
      </c>
      <c r="C2023" s="26">
        <v>17350157.890000001</v>
      </c>
      <c r="D2023" s="22"/>
      <c r="E2023" s="22"/>
    </row>
    <row r="2024" spans="1:5" x14ac:dyDescent="0.2">
      <c r="A2024" s="23" t="s">
        <v>2051</v>
      </c>
      <c r="B2024" s="26">
        <v>264.19</v>
      </c>
      <c r="C2024" s="26">
        <v>17926722.609999999</v>
      </c>
      <c r="D2024" s="22"/>
      <c r="E2024" s="22"/>
    </row>
    <row r="2025" spans="1:5" x14ac:dyDescent="0.2">
      <c r="A2025" s="23" t="s">
        <v>2052</v>
      </c>
      <c r="B2025" s="26">
        <v>264.52999999999997</v>
      </c>
      <c r="C2025" s="26">
        <v>17949423.809999999</v>
      </c>
      <c r="D2025" s="22"/>
      <c r="E2025" s="22"/>
    </row>
    <row r="2026" spans="1:5" x14ac:dyDescent="0.2">
      <c r="A2026" s="23" t="s">
        <v>2053</v>
      </c>
      <c r="B2026" s="26">
        <v>262.02999999999997</v>
      </c>
      <c r="C2026" s="26">
        <v>17779972.420000002</v>
      </c>
      <c r="D2026" s="22"/>
      <c r="E2026" s="22"/>
    </row>
    <row r="2027" spans="1:5" x14ac:dyDescent="0.2">
      <c r="A2027" s="23" t="s">
        <v>2054</v>
      </c>
      <c r="B2027" s="26">
        <v>255.84</v>
      </c>
      <c r="C2027" s="26">
        <v>17360124.82</v>
      </c>
      <c r="D2027" s="22"/>
      <c r="E2027" s="22"/>
    </row>
    <row r="2028" spans="1:5" x14ac:dyDescent="0.2">
      <c r="A2028" s="23" t="s">
        <v>2055</v>
      </c>
      <c r="B2028" s="26">
        <v>256.43</v>
      </c>
      <c r="C2028" s="26">
        <v>17400181.609999999</v>
      </c>
      <c r="D2028" s="22"/>
      <c r="E2028" s="22"/>
    </row>
    <row r="2029" spans="1:5" x14ac:dyDescent="0.2">
      <c r="A2029" s="23" t="s">
        <v>2056</v>
      </c>
      <c r="B2029" s="26">
        <v>250.62</v>
      </c>
      <c r="C2029" s="26">
        <v>16925785.77</v>
      </c>
      <c r="D2029" s="22"/>
      <c r="E2029" s="22"/>
    </row>
    <row r="2030" spans="1:5" x14ac:dyDescent="0.2">
      <c r="A2030" s="23" t="s">
        <v>2057</v>
      </c>
      <c r="B2030" s="26">
        <v>240.17</v>
      </c>
      <c r="C2030" s="26">
        <v>16209714.93</v>
      </c>
      <c r="D2030" s="22"/>
      <c r="E2030" s="22"/>
    </row>
    <row r="2031" spans="1:5" x14ac:dyDescent="0.2">
      <c r="A2031" s="23" t="s">
        <v>2058</v>
      </c>
      <c r="B2031" s="26">
        <v>237.41</v>
      </c>
      <c r="C2031" s="26">
        <v>16023720.91</v>
      </c>
      <c r="D2031" s="22"/>
      <c r="E2031" s="22"/>
    </row>
    <row r="2032" spans="1:5" x14ac:dyDescent="0.2">
      <c r="A2032" s="23" t="s">
        <v>2059</v>
      </c>
      <c r="B2032" s="26">
        <v>238.31</v>
      </c>
      <c r="C2032" s="26">
        <v>16084333.449999999</v>
      </c>
      <c r="D2032" s="22"/>
      <c r="E2032" s="22"/>
    </row>
    <row r="2033" spans="1:5" x14ac:dyDescent="0.2">
      <c r="A2033" s="23" t="s">
        <v>2060</v>
      </c>
      <c r="B2033" s="26">
        <v>233.68</v>
      </c>
      <c r="C2033" s="26">
        <v>15721906.43</v>
      </c>
      <c r="D2033" s="22"/>
      <c r="E2033" s="22"/>
    </row>
    <row r="2034" spans="1:5" x14ac:dyDescent="0.2">
      <c r="A2034" s="23" t="s">
        <v>2061</v>
      </c>
      <c r="B2034" s="26">
        <v>226.61</v>
      </c>
      <c r="C2034" s="26">
        <v>15246377.220000001</v>
      </c>
      <c r="D2034" s="22"/>
      <c r="E2034" s="22"/>
    </row>
    <row r="2035" spans="1:5" x14ac:dyDescent="0.2">
      <c r="A2035" s="23" t="s">
        <v>2062</v>
      </c>
      <c r="B2035" s="26">
        <v>232.59</v>
      </c>
      <c r="C2035" s="26">
        <v>15648522.220000001</v>
      </c>
      <c r="D2035" s="22"/>
      <c r="E2035" s="22"/>
    </row>
    <row r="2036" spans="1:5" x14ac:dyDescent="0.2">
      <c r="A2036" s="23" t="s">
        <v>2063</v>
      </c>
      <c r="B2036" s="26">
        <v>232.48</v>
      </c>
      <c r="C2036" s="26">
        <v>15639687.279999999</v>
      </c>
      <c r="D2036" s="22"/>
      <c r="E2036" s="22"/>
    </row>
    <row r="2037" spans="1:5" x14ac:dyDescent="0.2">
      <c r="A2037" s="23" t="s">
        <v>2064</v>
      </c>
      <c r="B2037" s="26">
        <v>232.11</v>
      </c>
      <c r="C2037" s="26">
        <v>15614948.75</v>
      </c>
      <c r="D2037" s="22"/>
      <c r="E2037" s="22"/>
    </row>
    <row r="2038" spans="1:5" x14ac:dyDescent="0.2">
      <c r="A2038" s="23" t="s">
        <v>2065</v>
      </c>
      <c r="B2038" s="26">
        <v>223.46</v>
      </c>
      <c r="C2038" s="26">
        <v>14978190.09</v>
      </c>
      <c r="D2038" s="22"/>
      <c r="E2038" s="22"/>
    </row>
    <row r="2039" spans="1:5" x14ac:dyDescent="0.2">
      <c r="A2039" s="23" t="s">
        <v>2066</v>
      </c>
      <c r="B2039" s="26">
        <v>218.98</v>
      </c>
      <c r="C2039" s="26">
        <v>14677498.550000001</v>
      </c>
      <c r="D2039" s="22"/>
      <c r="E2039" s="22"/>
    </row>
    <row r="2040" spans="1:5" x14ac:dyDescent="0.2">
      <c r="A2040" s="23" t="s">
        <v>2067</v>
      </c>
      <c r="B2040" s="26">
        <v>207.06</v>
      </c>
      <c r="C2040" s="26">
        <v>13878954.48</v>
      </c>
      <c r="D2040" s="22"/>
      <c r="E2040" s="22"/>
    </row>
    <row r="2041" spans="1:5" x14ac:dyDescent="0.2">
      <c r="A2041" s="23" t="s">
        <v>2068</v>
      </c>
      <c r="B2041" s="26">
        <v>218.27</v>
      </c>
      <c r="C2041" s="26">
        <v>14624331.800000001</v>
      </c>
      <c r="D2041" s="22"/>
      <c r="E2041" s="22"/>
    </row>
    <row r="2042" spans="1:5" x14ac:dyDescent="0.2">
      <c r="A2042" s="23" t="s">
        <v>2069</v>
      </c>
      <c r="B2042" s="26">
        <v>218.01</v>
      </c>
      <c r="C2042" s="26">
        <v>14587380.529999999</v>
      </c>
      <c r="D2042" s="22"/>
      <c r="E2042" s="22"/>
    </row>
    <row r="2043" spans="1:5" x14ac:dyDescent="0.2">
      <c r="A2043" s="23" t="s">
        <v>2070</v>
      </c>
      <c r="B2043" s="26">
        <v>225.02</v>
      </c>
      <c r="C2043" s="26">
        <v>15056130.59</v>
      </c>
      <c r="D2043" s="22"/>
      <c r="E2043" s="22"/>
    </row>
    <row r="2044" spans="1:5" x14ac:dyDescent="0.2">
      <c r="A2044" s="23" t="s">
        <v>2071</v>
      </c>
      <c r="B2044" s="26">
        <v>240.95</v>
      </c>
      <c r="C2044" s="26">
        <v>16121722</v>
      </c>
      <c r="D2044" s="22"/>
      <c r="E2044" s="22"/>
    </row>
    <row r="2045" spans="1:5" x14ac:dyDescent="0.2">
      <c r="A2045" s="23" t="s">
        <v>2072</v>
      </c>
      <c r="B2045" s="26">
        <v>253.26</v>
      </c>
      <c r="C2045" s="26">
        <v>16945343.300000001</v>
      </c>
      <c r="D2045" s="22"/>
      <c r="E2045" s="22"/>
    </row>
    <row r="2046" spans="1:5" x14ac:dyDescent="0.2">
      <c r="A2046" s="23" t="s">
        <v>2073</v>
      </c>
      <c r="B2046" s="26">
        <v>254.48</v>
      </c>
      <c r="C2046" s="26">
        <v>17016958.359999999</v>
      </c>
      <c r="D2046" s="22"/>
      <c r="E2046" s="22"/>
    </row>
    <row r="2047" spans="1:5" x14ac:dyDescent="0.2">
      <c r="A2047" s="23" t="s">
        <v>2074</v>
      </c>
      <c r="B2047" s="26">
        <v>267.33</v>
      </c>
      <c r="C2047" s="26">
        <v>17876730.57</v>
      </c>
      <c r="D2047" s="22"/>
      <c r="E2047" s="22"/>
    </row>
    <row r="2048" spans="1:5" x14ac:dyDescent="0.2">
      <c r="A2048" s="23" t="s">
        <v>2075</v>
      </c>
      <c r="B2048" s="26">
        <v>269.88</v>
      </c>
      <c r="C2048" s="26">
        <v>18204242.41</v>
      </c>
      <c r="D2048" s="22"/>
      <c r="E2048" s="22"/>
    </row>
    <row r="2049" spans="1:5" x14ac:dyDescent="0.2">
      <c r="A2049" s="23" t="s">
        <v>2076</v>
      </c>
      <c r="B2049" s="26">
        <v>268.48</v>
      </c>
      <c r="C2049" s="26">
        <v>18059201.850000001</v>
      </c>
      <c r="D2049" s="22"/>
      <c r="E2049" s="22"/>
    </row>
    <row r="2050" spans="1:5" x14ac:dyDescent="0.2">
      <c r="A2050" s="23" t="s">
        <v>2077</v>
      </c>
      <c r="B2050" s="26">
        <v>265.55</v>
      </c>
      <c r="C2050" s="26">
        <v>17862424.649999999</v>
      </c>
      <c r="D2050" s="22"/>
      <c r="E2050" s="22"/>
    </row>
    <row r="2051" spans="1:5" x14ac:dyDescent="0.2">
      <c r="A2051" s="23" t="s">
        <v>2078</v>
      </c>
      <c r="B2051" s="26">
        <v>258.54000000000002</v>
      </c>
      <c r="C2051" s="26">
        <v>17391002.600000001</v>
      </c>
      <c r="D2051" s="22"/>
      <c r="E2051" s="22"/>
    </row>
    <row r="2052" spans="1:5" x14ac:dyDescent="0.2">
      <c r="A2052" s="23" t="s">
        <v>2079</v>
      </c>
      <c r="B2052" s="26">
        <v>255.42</v>
      </c>
      <c r="C2052" s="26">
        <v>17181098.59</v>
      </c>
      <c r="D2052" s="22"/>
      <c r="E2052" s="22"/>
    </row>
    <row r="2053" spans="1:5" x14ac:dyDescent="0.2">
      <c r="A2053" s="23" t="s">
        <v>2080</v>
      </c>
      <c r="B2053" s="26">
        <v>259.61</v>
      </c>
      <c r="C2053" s="26">
        <v>17458029.350000001</v>
      </c>
      <c r="D2053" s="22"/>
      <c r="E2053" s="22"/>
    </row>
    <row r="2054" spans="1:5" x14ac:dyDescent="0.2">
      <c r="A2054" s="23" t="s">
        <v>2081</v>
      </c>
      <c r="B2054" s="26">
        <v>267.91000000000003</v>
      </c>
      <c r="C2054" s="26">
        <v>17866285.48</v>
      </c>
      <c r="D2054" s="22"/>
      <c r="E2054" s="22"/>
    </row>
    <row r="2055" spans="1:5" x14ac:dyDescent="0.2">
      <c r="A2055" s="23" t="s">
        <v>2082</v>
      </c>
      <c r="B2055" s="26">
        <v>275.43</v>
      </c>
      <c r="C2055" s="26">
        <v>18215945.879999999</v>
      </c>
      <c r="D2055" s="22"/>
      <c r="E2055" s="22"/>
    </row>
    <row r="2056" spans="1:5" x14ac:dyDescent="0.2">
      <c r="A2056" s="23" t="s">
        <v>2083</v>
      </c>
      <c r="B2056" s="26">
        <v>287.27</v>
      </c>
      <c r="C2056" s="26">
        <v>18998984.48</v>
      </c>
      <c r="D2056" s="22"/>
      <c r="E2056" s="22"/>
    </row>
    <row r="2057" spans="1:5" x14ac:dyDescent="0.2">
      <c r="A2057" s="23" t="s">
        <v>2084</v>
      </c>
      <c r="B2057" s="26">
        <v>287.05</v>
      </c>
      <c r="C2057" s="26">
        <v>18984819.09</v>
      </c>
      <c r="D2057" s="22"/>
      <c r="E2057" s="22"/>
    </row>
    <row r="2058" spans="1:5" x14ac:dyDescent="0.2">
      <c r="A2058" s="23" t="s">
        <v>2085</v>
      </c>
      <c r="B2058" s="26">
        <v>286.89999999999998</v>
      </c>
      <c r="C2058" s="26">
        <v>18924693.52</v>
      </c>
      <c r="D2058" s="22"/>
      <c r="E2058" s="22"/>
    </row>
    <row r="2059" spans="1:5" x14ac:dyDescent="0.2">
      <c r="A2059" s="23" t="s">
        <v>2086</v>
      </c>
      <c r="B2059" s="26">
        <v>277.11</v>
      </c>
      <c r="C2059" s="26">
        <v>18273608.800000001</v>
      </c>
      <c r="D2059" s="22"/>
      <c r="E2059" s="22"/>
    </row>
    <row r="2060" spans="1:5" x14ac:dyDescent="0.2">
      <c r="A2060" s="23" t="s">
        <v>2087</v>
      </c>
      <c r="B2060" s="26">
        <v>280.11</v>
      </c>
      <c r="C2060" s="26">
        <v>18471692.77</v>
      </c>
      <c r="D2060" s="22"/>
      <c r="E2060" s="22"/>
    </row>
    <row r="2061" spans="1:5" x14ac:dyDescent="0.2">
      <c r="A2061" s="23" t="s">
        <v>2088</v>
      </c>
      <c r="B2061" s="26">
        <v>276.41000000000003</v>
      </c>
      <c r="C2061" s="26">
        <v>18227340.140000001</v>
      </c>
      <c r="D2061" s="22"/>
      <c r="E2061" s="22"/>
    </row>
    <row r="2062" spans="1:5" x14ac:dyDescent="0.2">
      <c r="A2062" s="23" t="s">
        <v>2089</v>
      </c>
      <c r="B2062" s="26">
        <v>272.93</v>
      </c>
      <c r="C2062" s="26">
        <v>17998056.940000001</v>
      </c>
      <c r="D2062" s="22"/>
      <c r="E2062" s="22"/>
    </row>
    <row r="2063" spans="1:5" x14ac:dyDescent="0.2">
      <c r="A2063" s="23" t="s">
        <v>2090</v>
      </c>
      <c r="B2063" s="26">
        <v>280.02999999999997</v>
      </c>
      <c r="C2063" s="26">
        <v>18466288.199999999</v>
      </c>
      <c r="D2063" s="22"/>
      <c r="E2063" s="22"/>
    </row>
    <row r="2064" spans="1:5" x14ac:dyDescent="0.2">
      <c r="A2064" s="23" t="s">
        <v>2091</v>
      </c>
      <c r="B2064" s="26">
        <v>278.38</v>
      </c>
      <c r="C2064" s="26">
        <v>18329143.469999999</v>
      </c>
      <c r="D2064" s="22"/>
      <c r="E2064" s="22"/>
    </row>
    <row r="2065" spans="1:5" x14ac:dyDescent="0.2">
      <c r="A2065" s="23" t="s">
        <v>2092</v>
      </c>
      <c r="B2065" s="26">
        <v>290.13</v>
      </c>
      <c r="C2065" s="26">
        <v>19102666.23</v>
      </c>
      <c r="D2065" s="22"/>
      <c r="E2065" s="22"/>
    </row>
    <row r="2066" spans="1:5" x14ac:dyDescent="0.2">
      <c r="A2066" s="23" t="s">
        <v>2093</v>
      </c>
      <c r="B2066" s="26">
        <v>294.92</v>
      </c>
      <c r="C2066" s="26">
        <v>19417776.719999999</v>
      </c>
      <c r="D2066" s="22"/>
      <c r="E2066" s="22"/>
    </row>
    <row r="2067" spans="1:5" x14ac:dyDescent="0.2">
      <c r="A2067" s="23" t="s">
        <v>2094</v>
      </c>
      <c r="B2067" s="26">
        <v>305.76</v>
      </c>
      <c r="C2067" s="26">
        <v>20081867.91</v>
      </c>
      <c r="D2067" s="22"/>
      <c r="E2067" s="22"/>
    </row>
    <row r="2068" spans="1:5" x14ac:dyDescent="0.2">
      <c r="A2068" s="23" t="s">
        <v>2095</v>
      </c>
      <c r="B2068" s="26">
        <v>292.95</v>
      </c>
      <c r="C2068" s="26">
        <v>19235634.07</v>
      </c>
      <c r="D2068" s="22"/>
      <c r="E2068" s="22"/>
    </row>
    <row r="2069" spans="1:5" x14ac:dyDescent="0.2">
      <c r="A2069" s="23" t="s">
        <v>2096</v>
      </c>
      <c r="B2069" s="26">
        <v>276.39</v>
      </c>
      <c r="C2069" s="26">
        <v>18147932.350000001</v>
      </c>
      <c r="D2069" s="22"/>
      <c r="E2069" s="22"/>
    </row>
    <row r="2070" spans="1:5" x14ac:dyDescent="0.2">
      <c r="A2070" s="23" t="s">
        <v>2097</v>
      </c>
      <c r="B2070" s="26">
        <v>269.66000000000003</v>
      </c>
      <c r="C2070" s="26">
        <v>17704168.489999998</v>
      </c>
      <c r="D2070" s="22"/>
      <c r="E2070" s="22"/>
    </row>
    <row r="2071" spans="1:5" x14ac:dyDescent="0.2">
      <c r="A2071" s="23" t="s">
        <v>2098</v>
      </c>
      <c r="B2071" s="26">
        <v>262.72000000000003</v>
      </c>
      <c r="C2071" s="26">
        <v>17248508.469999999</v>
      </c>
      <c r="D2071" s="22"/>
      <c r="E2071" s="22"/>
    </row>
    <row r="2072" spans="1:5" x14ac:dyDescent="0.2">
      <c r="A2072" s="23" t="s">
        <v>2099</v>
      </c>
      <c r="B2072" s="26">
        <v>257.93</v>
      </c>
      <c r="C2072" s="26">
        <v>16934375.489999998</v>
      </c>
      <c r="D2072" s="22"/>
      <c r="E2072" s="22"/>
    </row>
    <row r="2073" spans="1:5" x14ac:dyDescent="0.2">
      <c r="A2073" s="23" t="s">
        <v>2100</v>
      </c>
      <c r="B2073" s="26">
        <v>273.11</v>
      </c>
      <c r="C2073" s="26">
        <v>17930950</v>
      </c>
      <c r="D2073" s="22"/>
      <c r="E2073" s="22"/>
    </row>
    <row r="2074" spans="1:5" x14ac:dyDescent="0.2">
      <c r="A2074" s="23" t="s">
        <v>2101</v>
      </c>
      <c r="B2074" s="26">
        <v>294.8</v>
      </c>
      <c r="C2074" s="26">
        <v>19354970</v>
      </c>
      <c r="D2074" s="22"/>
      <c r="E2074" s="22"/>
    </row>
    <row r="2075" spans="1:5" x14ac:dyDescent="0.2">
      <c r="A2075" s="23" t="s">
        <v>2102</v>
      </c>
      <c r="B2075" s="26">
        <v>286.17</v>
      </c>
      <c r="C2075" s="26">
        <v>18787820</v>
      </c>
      <c r="D2075" s="22"/>
      <c r="E2075" s="22"/>
    </row>
    <row r="2076" spans="1:5" x14ac:dyDescent="0.2">
      <c r="A2076" s="23" t="s">
        <v>2103</v>
      </c>
      <c r="B2076" s="26">
        <v>258.99</v>
      </c>
      <c r="C2076" s="26">
        <v>17003710</v>
      </c>
      <c r="D2076" s="22"/>
      <c r="E2076" s="22"/>
    </row>
    <row r="2077" spans="1:5" x14ac:dyDescent="0.2">
      <c r="A2077" s="23" t="s">
        <v>2104</v>
      </c>
      <c r="B2077" s="26">
        <v>251.86</v>
      </c>
      <c r="C2077" s="26">
        <v>16535300</v>
      </c>
      <c r="D2077" s="22"/>
      <c r="E2077" s="22"/>
    </row>
    <row r="2078" spans="1:5" x14ac:dyDescent="0.2">
      <c r="A2078" s="23" t="s">
        <v>2105</v>
      </c>
      <c r="B2078" s="26">
        <v>238.36</v>
      </c>
      <c r="C2078" s="26">
        <v>15649470</v>
      </c>
      <c r="D2078" s="22"/>
      <c r="E2078" s="22"/>
    </row>
    <row r="2079" spans="1:5" x14ac:dyDescent="0.2">
      <c r="A2079" s="23" t="s">
        <v>2106</v>
      </c>
      <c r="B2079" s="26">
        <v>221.48</v>
      </c>
      <c r="C2079" s="26">
        <v>14540880</v>
      </c>
      <c r="D2079" s="22"/>
      <c r="E2079" s="22"/>
    </row>
    <row r="2080" spans="1:5" x14ac:dyDescent="0.2">
      <c r="A2080" s="23" t="s">
        <v>2107</v>
      </c>
      <c r="B2080" s="26">
        <v>221.97</v>
      </c>
      <c r="C2080" s="26">
        <v>14572860</v>
      </c>
      <c r="D2080" s="22"/>
      <c r="E2080" s="22"/>
    </row>
    <row r="2081" spans="1:5" x14ac:dyDescent="0.2">
      <c r="A2081" s="23" t="s">
        <v>2108</v>
      </c>
      <c r="B2081" s="26">
        <v>242.44</v>
      </c>
      <c r="C2081" s="26">
        <v>15916890</v>
      </c>
      <c r="D2081" s="22"/>
      <c r="E2081" s="22"/>
    </row>
    <row r="2082" spans="1:5" x14ac:dyDescent="0.2">
      <c r="A2082" s="23" t="s">
        <v>2109</v>
      </c>
      <c r="B2082" s="26">
        <v>249.34</v>
      </c>
      <c r="C2082" s="26">
        <v>16370020</v>
      </c>
      <c r="D2082" s="22"/>
      <c r="E2082" s="22"/>
    </row>
    <row r="2083" spans="1:5" x14ac:dyDescent="0.2">
      <c r="A2083" s="23" t="s">
        <v>2110</v>
      </c>
      <c r="B2083" s="26">
        <v>259.68</v>
      </c>
      <c r="C2083" s="26">
        <v>17049080</v>
      </c>
      <c r="D2083" s="22"/>
      <c r="E2083" s="22"/>
    </row>
    <row r="2084" spans="1:5" x14ac:dyDescent="0.2">
      <c r="A2084" s="23" t="s">
        <v>2111</v>
      </c>
      <c r="B2084" s="26">
        <v>276.39</v>
      </c>
      <c r="C2084" s="26">
        <v>18146250</v>
      </c>
      <c r="D2084" s="22"/>
      <c r="E2084" s="22"/>
    </row>
    <row r="2085" spans="1:5" x14ac:dyDescent="0.2">
      <c r="A2085" s="23" t="s">
        <v>2112</v>
      </c>
      <c r="B2085" s="26">
        <v>265.04000000000002</v>
      </c>
      <c r="C2085" s="26">
        <v>17400560</v>
      </c>
      <c r="D2085" s="22"/>
      <c r="E2085" s="22"/>
    </row>
    <row r="2086" spans="1:5" x14ac:dyDescent="0.2">
      <c r="A2086" s="23" t="s">
        <v>2113</v>
      </c>
      <c r="B2086" s="26">
        <v>277.32</v>
      </c>
      <c r="C2086" s="26">
        <v>18207280</v>
      </c>
      <c r="D2086" s="22"/>
      <c r="E2086" s="22"/>
    </row>
    <row r="2087" spans="1:5" x14ac:dyDescent="0.2">
      <c r="A2087" s="23" t="s">
        <v>2114</v>
      </c>
      <c r="B2087" s="26">
        <v>277.35000000000002</v>
      </c>
      <c r="C2087" s="26">
        <v>18209265.710000001</v>
      </c>
      <c r="D2087" s="22"/>
      <c r="E2087" s="22"/>
    </row>
    <row r="2088" spans="1:5" x14ac:dyDescent="0.2">
      <c r="A2088" s="23" t="s">
        <v>2115</v>
      </c>
      <c r="B2088" s="26">
        <v>301.33</v>
      </c>
      <c r="C2088" s="26">
        <v>19782380</v>
      </c>
      <c r="D2088" s="22"/>
      <c r="E2088" s="22"/>
    </row>
    <row r="2089" spans="1:5" x14ac:dyDescent="0.2">
      <c r="A2089" s="23" t="s">
        <v>2116</v>
      </c>
      <c r="B2089" s="26">
        <v>275.64999999999998</v>
      </c>
      <c r="C2089" s="26">
        <v>18071440</v>
      </c>
      <c r="D2089" s="22"/>
      <c r="E2089" s="22"/>
    </row>
    <row r="2090" spans="1:5" x14ac:dyDescent="0.2">
      <c r="A2090" s="23" t="s">
        <v>2117</v>
      </c>
      <c r="B2090" s="26">
        <v>272.2</v>
      </c>
      <c r="C2090" s="26">
        <v>17845230</v>
      </c>
      <c r="D2090" s="22"/>
      <c r="E2090" s="22"/>
    </row>
    <row r="2091" spans="1:5" x14ac:dyDescent="0.2">
      <c r="A2091" s="23" t="s">
        <v>2118</v>
      </c>
      <c r="B2091" s="26">
        <v>298.02999999999997</v>
      </c>
      <c r="C2091" s="26">
        <v>19538720</v>
      </c>
      <c r="D2091" s="22"/>
      <c r="E2091" s="22"/>
    </row>
    <row r="2092" spans="1:5" x14ac:dyDescent="0.2">
      <c r="A2092" s="23" t="s">
        <v>2119</v>
      </c>
      <c r="B2092" s="26">
        <v>273.06</v>
      </c>
      <c r="C2092" s="26">
        <v>17901590</v>
      </c>
      <c r="D2092" s="22"/>
      <c r="E2092" s="22"/>
    </row>
    <row r="2093" spans="1:5" x14ac:dyDescent="0.2">
      <c r="A2093" s="23" t="s">
        <v>2120</v>
      </c>
      <c r="B2093" s="26">
        <v>249.18</v>
      </c>
      <c r="C2093" s="26">
        <v>16331250</v>
      </c>
      <c r="D2093" s="22"/>
      <c r="E2093" s="22"/>
    </row>
    <row r="2094" spans="1:5" x14ac:dyDescent="0.2">
      <c r="A2094" s="23" t="s">
        <v>2121</v>
      </c>
      <c r="B2094" s="26">
        <v>242.62</v>
      </c>
      <c r="C2094" s="26">
        <v>15896270</v>
      </c>
      <c r="D2094" s="22"/>
      <c r="E2094" s="22"/>
    </row>
    <row r="2095" spans="1:5" x14ac:dyDescent="0.2">
      <c r="A2095" s="23" t="s">
        <v>2122</v>
      </c>
      <c r="B2095" s="26">
        <v>218.19</v>
      </c>
      <c r="C2095" s="26">
        <v>14295300</v>
      </c>
      <c r="D2095" s="22"/>
      <c r="E2095" s="22"/>
    </row>
    <row r="2096" spans="1:5" x14ac:dyDescent="0.2">
      <c r="A2096" s="23" t="s">
        <v>2123</v>
      </c>
      <c r="B2096" s="26">
        <v>213.46</v>
      </c>
      <c r="C2096" s="26">
        <v>13985630</v>
      </c>
      <c r="D2096" s="22"/>
      <c r="E2096" s="22"/>
    </row>
    <row r="2097" spans="1:5" x14ac:dyDescent="0.2">
      <c r="A2097" s="23" t="s">
        <v>2124</v>
      </c>
      <c r="B2097" s="26">
        <v>226.11</v>
      </c>
      <c r="C2097" s="26">
        <v>14814830</v>
      </c>
      <c r="D2097" s="22"/>
      <c r="E2097" s="22"/>
    </row>
    <row r="2098" spans="1:5" x14ac:dyDescent="0.2">
      <c r="A2098" s="23" t="s">
        <v>2125</v>
      </c>
      <c r="B2098" s="26">
        <v>226.15</v>
      </c>
      <c r="C2098" s="26">
        <v>14816980</v>
      </c>
      <c r="D2098" s="22"/>
      <c r="E2098" s="22"/>
    </row>
    <row r="2099" spans="1:5" x14ac:dyDescent="0.2">
      <c r="A2099" s="23" t="s">
        <v>2126</v>
      </c>
      <c r="B2099" s="26">
        <v>248.15</v>
      </c>
      <c r="C2099" s="26">
        <v>16258740</v>
      </c>
      <c r="D2099" s="22"/>
      <c r="E2099" s="22"/>
    </row>
    <row r="2100" spans="1:5" x14ac:dyDescent="0.2">
      <c r="A2100" s="23" t="s">
        <v>2127</v>
      </c>
      <c r="B2100" s="26">
        <v>255.98</v>
      </c>
      <c r="C2100" s="26">
        <v>16766870</v>
      </c>
      <c r="D2100" s="22"/>
      <c r="E2100" s="22"/>
    </row>
    <row r="2101" spans="1:5" x14ac:dyDescent="0.2">
      <c r="A2101" s="23" t="s">
        <v>2128</v>
      </c>
      <c r="B2101" s="26">
        <v>262.57</v>
      </c>
      <c r="C2101" s="26">
        <v>17198530</v>
      </c>
      <c r="D2101" s="22"/>
      <c r="E2101" s="22"/>
    </row>
    <row r="2102" spans="1:5" x14ac:dyDescent="0.2">
      <c r="A2102" s="23" t="s">
        <v>2129</v>
      </c>
      <c r="B2102" s="26">
        <v>252.69</v>
      </c>
      <c r="C2102" s="26">
        <v>16526270</v>
      </c>
      <c r="D2102" s="22"/>
      <c r="E2102" s="22"/>
    </row>
    <row r="2103" spans="1:5" x14ac:dyDescent="0.2">
      <c r="A2103" s="23" t="s">
        <v>2130</v>
      </c>
      <c r="B2103" s="26">
        <v>250.87</v>
      </c>
      <c r="C2103" s="26">
        <v>16835160</v>
      </c>
      <c r="D2103" s="22"/>
      <c r="E2103" s="22"/>
    </row>
    <row r="2104" spans="1:5" x14ac:dyDescent="0.2">
      <c r="A2104" s="23" t="s">
        <v>2131</v>
      </c>
      <c r="B2104" s="26">
        <v>270.98</v>
      </c>
      <c r="C2104" s="26">
        <v>18084820</v>
      </c>
      <c r="D2104" s="22"/>
      <c r="E2104" s="22"/>
    </row>
    <row r="2105" spans="1:5" x14ac:dyDescent="0.2">
      <c r="A2105" s="23" t="s">
        <v>2132</v>
      </c>
      <c r="B2105" s="26">
        <v>293.85000000000002</v>
      </c>
      <c r="C2105" s="26">
        <v>19611240</v>
      </c>
      <c r="D2105" s="22"/>
      <c r="E2105" s="22"/>
    </row>
    <row r="2106" spans="1:5" x14ac:dyDescent="0.2">
      <c r="A2106" s="23" t="s">
        <v>2133</v>
      </c>
      <c r="B2106" s="26">
        <v>309.98</v>
      </c>
      <c r="C2106" s="26">
        <v>20680410</v>
      </c>
      <c r="D2106" s="22"/>
      <c r="E2106" s="22"/>
    </row>
    <row r="2107" spans="1:5" x14ac:dyDescent="0.2">
      <c r="A2107" s="23" t="s">
        <v>2134</v>
      </c>
      <c r="B2107" s="26">
        <v>300.12</v>
      </c>
      <c r="C2107" s="26">
        <v>19842310</v>
      </c>
      <c r="D2107" s="22"/>
      <c r="E2107" s="22"/>
    </row>
    <row r="2108" spans="1:5" x14ac:dyDescent="0.2">
      <c r="A2108" s="23" t="s">
        <v>2135</v>
      </c>
      <c r="B2108" s="26">
        <v>310.33</v>
      </c>
      <c r="C2108" s="26">
        <v>20497650</v>
      </c>
      <c r="D2108" s="22"/>
      <c r="E2108" s="22"/>
    </row>
    <row r="2109" spans="1:5" x14ac:dyDescent="0.2">
      <c r="A2109" s="23" t="s">
        <v>2136</v>
      </c>
      <c r="B2109" s="26">
        <v>309.77</v>
      </c>
      <c r="C2109" s="26">
        <v>20460490</v>
      </c>
      <c r="D2109" s="22"/>
      <c r="E2109" s="22"/>
    </row>
    <row r="2110" spans="1:5" x14ac:dyDescent="0.2">
      <c r="A2110" s="23" t="s">
        <v>2137</v>
      </c>
      <c r="B2110" s="26">
        <v>303.01</v>
      </c>
      <c r="C2110" s="26">
        <v>19977030</v>
      </c>
      <c r="D2110" s="22"/>
      <c r="E2110" s="22"/>
    </row>
    <row r="2111" spans="1:5" x14ac:dyDescent="0.2">
      <c r="A2111" s="23" t="s">
        <v>2138</v>
      </c>
      <c r="B2111" s="26">
        <v>344.67</v>
      </c>
      <c r="C2111" s="26">
        <v>22723730</v>
      </c>
      <c r="D2111" s="22"/>
      <c r="E2111" s="22"/>
    </row>
    <row r="2112" spans="1:5" x14ac:dyDescent="0.2">
      <c r="A2112" s="23" t="s">
        <v>2139</v>
      </c>
      <c r="B2112" s="26">
        <v>367.09</v>
      </c>
      <c r="C2112" s="26">
        <v>24200500</v>
      </c>
      <c r="D2112" s="22"/>
      <c r="E2112" s="22"/>
    </row>
    <row r="2113" spans="1:5" x14ac:dyDescent="0.2">
      <c r="A2113" s="23" t="s">
        <v>2140</v>
      </c>
      <c r="B2113" s="26">
        <v>408.55</v>
      </c>
      <c r="C2113" s="26">
        <v>26933430</v>
      </c>
      <c r="D2113" s="22"/>
      <c r="E2113" s="22"/>
    </row>
    <row r="2114" spans="1:5" x14ac:dyDescent="0.2">
      <c r="A2114" s="23" t="s">
        <v>2141</v>
      </c>
      <c r="B2114" s="26">
        <v>433.71</v>
      </c>
      <c r="C2114" s="26">
        <v>28582240</v>
      </c>
      <c r="D2114" s="22"/>
      <c r="E2114" s="22"/>
    </row>
    <row r="2115" spans="1:5" x14ac:dyDescent="0.2">
      <c r="A2115" s="23" t="s">
        <v>2142</v>
      </c>
      <c r="B2115" s="26">
        <v>443.44</v>
      </c>
      <c r="C2115" s="26">
        <v>28460470</v>
      </c>
      <c r="D2115" s="22"/>
      <c r="E2115" s="22"/>
    </row>
    <row r="2116" spans="1:5" x14ac:dyDescent="0.2">
      <c r="A2116" s="23" t="s">
        <v>2143</v>
      </c>
      <c r="B2116" s="26">
        <v>423.08</v>
      </c>
      <c r="C2116" s="26">
        <v>28357000</v>
      </c>
      <c r="D2116" s="22"/>
      <c r="E2116" s="22"/>
    </row>
    <row r="2117" spans="1:5" x14ac:dyDescent="0.2">
      <c r="A2117" s="23" t="s">
        <v>2144</v>
      </c>
      <c r="B2117" s="26">
        <v>444.18</v>
      </c>
      <c r="C2117" s="26">
        <v>29771250</v>
      </c>
      <c r="D2117" s="22"/>
      <c r="E2117" s="22"/>
    </row>
    <row r="2118" spans="1:5" x14ac:dyDescent="0.2">
      <c r="A2118" s="23" t="s">
        <v>2145</v>
      </c>
      <c r="B2118" s="26">
        <v>458.71</v>
      </c>
      <c r="C2118" s="26">
        <v>30740043.02</v>
      </c>
      <c r="D2118" s="22"/>
      <c r="E2118" s="22"/>
    </row>
    <row r="2119" spans="1:5" x14ac:dyDescent="0.2">
      <c r="A2119" s="23" t="s">
        <v>2146</v>
      </c>
      <c r="B2119" s="26">
        <v>464.21</v>
      </c>
      <c r="C2119" s="26">
        <v>31108495.579999998</v>
      </c>
      <c r="D2119" s="22"/>
      <c r="E2119" s="22"/>
    </row>
    <row r="2120" spans="1:5" x14ac:dyDescent="0.2">
      <c r="A2120" s="23" t="s">
        <v>2147</v>
      </c>
      <c r="B2120" s="26">
        <v>483.27</v>
      </c>
      <c r="C2120" s="26">
        <v>32378866.449999999</v>
      </c>
      <c r="D2120" s="22"/>
      <c r="E2120" s="22"/>
    </row>
    <row r="2121" spans="1:5" x14ac:dyDescent="0.2">
      <c r="A2121" s="23" t="s">
        <v>2148</v>
      </c>
      <c r="B2121" s="26">
        <v>474.16</v>
      </c>
      <c r="C2121" s="26">
        <v>31768451.100000001</v>
      </c>
      <c r="D2121" s="22"/>
      <c r="E2121" s="22"/>
    </row>
    <row r="2122" spans="1:5" x14ac:dyDescent="0.2">
      <c r="A2122" s="23" t="s">
        <v>2149</v>
      </c>
      <c r="B2122" s="26">
        <v>495.22</v>
      </c>
      <c r="C2122" s="26">
        <v>33179552.25</v>
      </c>
      <c r="D2122" s="22"/>
      <c r="E2122" s="22"/>
    </row>
    <row r="2123" spans="1:5" x14ac:dyDescent="0.2">
      <c r="A2123" s="23" t="s">
        <v>2150</v>
      </c>
      <c r="B2123" s="26">
        <v>468.47</v>
      </c>
      <c r="C2123" s="26">
        <v>31357488.829999998</v>
      </c>
      <c r="D2123" s="22"/>
      <c r="E2123" s="22"/>
    </row>
    <row r="2124" spans="1:5" x14ac:dyDescent="0.2">
      <c r="A2124" s="23" t="s">
        <v>2151</v>
      </c>
      <c r="B2124" s="26">
        <v>408.76</v>
      </c>
      <c r="C2124" s="26">
        <v>27435463.699999999</v>
      </c>
      <c r="D2124" s="22"/>
      <c r="E2124" s="22"/>
    </row>
    <row r="2125" spans="1:5" x14ac:dyDescent="0.2">
      <c r="A2125" s="23" t="s">
        <v>2152</v>
      </c>
      <c r="B2125" s="26">
        <v>408.8</v>
      </c>
      <c r="C2125" s="26">
        <v>27436469.239999998</v>
      </c>
      <c r="D2125" s="22"/>
      <c r="E2125" s="22"/>
    </row>
    <row r="2126" spans="1:5" x14ac:dyDescent="0.2">
      <c r="A2126" s="23" t="s">
        <v>2153</v>
      </c>
      <c r="B2126" s="26">
        <v>454.12</v>
      </c>
      <c r="C2126" s="26">
        <v>30477681.800000001</v>
      </c>
      <c r="D2126" s="22"/>
      <c r="E2126" s="22"/>
    </row>
    <row r="2127" spans="1:5" x14ac:dyDescent="0.2">
      <c r="A2127" s="23" t="s">
        <v>2154</v>
      </c>
      <c r="B2127" s="26">
        <v>529.91</v>
      </c>
      <c r="C2127" s="26">
        <v>35564338.770000003</v>
      </c>
      <c r="D2127" s="22"/>
      <c r="E2127" s="22"/>
    </row>
    <row r="2128" spans="1:5" x14ac:dyDescent="0.2">
      <c r="A2128" s="23" t="s">
        <v>2155</v>
      </c>
      <c r="B2128" s="26">
        <v>566.26</v>
      </c>
      <c r="C2128" s="26">
        <v>38003909.740000002</v>
      </c>
      <c r="D2128" s="22"/>
      <c r="E2128" s="22"/>
    </row>
    <row r="2129" spans="1:5" x14ac:dyDescent="0.2">
      <c r="A2129" s="23" t="s">
        <v>2156</v>
      </c>
      <c r="B2129" s="26">
        <v>573.79999999999995</v>
      </c>
      <c r="C2129" s="26">
        <v>38510187.859999999</v>
      </c>
      <c r="D2129" s="22"/>
      <c r="E2129" s="22"/>
    </row>
    <row r="2130" spans="1:5" x14ac:dyDescent="0.2">
      <c r="A2130" s="23" t="s">
        <v>2157</v>
      </c>
      <c r="B2130" s="26">
        <v>582.04</v>
      </c>
      <c r="C2130" s="26">
        <v>39062790.909999996</v>
      </c>
      <c r="D2130" s="22"/>
      <c r="E2130" s="22"/>
    </row>
    <row r="2131" spans="1:5" x14ac:dyDescent="0.2">
      <c r="A2131" s="23" t="s">
        <v>2158</v>
      </c>
      <c r="B2131" s="26">
        <v>650.70000000000005</v>
      </c>
      <c r="C2131" s="26">
        <v>43671081.880000003</v>
      </c>
      <c r="D2131" s="22"/>
      <c r="E2131" s="22"/>
    </row>
    <row r="2132" spans="1:5" x14ac:dyDescent="0.2">
      <c r="A2132" s="23" t="s">
        <v>2159</v>
      </c>
      <c r="B2132" s="26">
        <v>696.3</v>
      </c>
      <c r="C2132" s="26">
        <v>47232242.75</v>
      </c>
      <c r="D2132" s="22"/>
      <c r="E2132" s="22"/>
    </row>
    <row r="2133" spans="1:5" x14ac:dyDescent="0.2">
      <c r="A2133" s="23" t="s">
        <v>2160</v>
      </c>
      <c r="B2133" s="26">
        <v>675.79</v>
      </c>
      <c r="C2133" s="26">
        <v>45838002.090000004</v>
      </c>
      <c r="D2133" s="22"/>
      <c r="E2133" s="22"/>
    </row>
    <row r="2134" spans="1:5" x14ac:dyDescent="0.2">
      <c r="A2134" s="23" t="s">
        <v>2161</v>
      </c>
      <c r="B2134" s="26">
        <v>725.95</v>
      </c>
      <c r="C2134" s="26">
        <v>49185300.390000001</v>
      </c>
      <c r="D2134" s="22"/>
      <c r="E2134" s="22"/>
    </row>
    <row r="2135" spans="1:5" x14ac:dyDescent="0.2">
      <c r="A2135" s="23" t="s">
        <v>2162</v>
      </c>
      <c r="B2135" s="26">
        <v>730.16</v>
      </c>
      <c r="C2135" s="26">
        <v>49460647.020000003</v>
      </c>
      <c r="D2135" s="22"/>
      <c r="E2135" s="22"/>
    </row>
    <row r="2136" spans="1:5" x14ac:dyDescent="0.2">
      <c r="A2136" s="23" t="s">
        <v>2163</v>
      </c>
      <c r="B2136" s="26">
        <v>736.58</v>
      </c>
      <c r="C2136" s="26">
        <v>49095897.590000004</v>
      </c>
      <c r="D2136" s="22"/>
      <c r="E2136" s="22"/>
    </row>
    <row r="2137" spans="1:5" x14ac:dyDescent="0.2">
      <c r="A2137" s="23" t="s">
        <v>2164</v>
      </c>
      <c r="B2137" s="26">
        <v>728.31</v>
      </c>
      <c r="C2137" s="26">
        <v>48544426.450000003</v>
      </c>
      <c r="D2137" s="22"/>
      <c r="E2137" s="22"/>
    </row>
    <row r="2138" spans="1:5" x14ac:dyDescent="0.2">
      <c r="A2138" s="23" t="s">
        <v>2165</v>
      </c>
      <c r="B2138" s="26">
        <v>714.6</v>
      </c>
      <c r="C2138" s="26">
        <v>47630656.149999999</v>
      </c>
      <c r="D2138" s="22"/>
      <c r="E2138" s="22"/>
    </row>
    <row r="2139" spans="1:5" x14ac:dyDescent="0.2">
      <c r="A2139" s="23" t="s">
        <v>2166</v>
      </c>
      <c r="B2139" s="26">
        <v>703.51</v>
      </c>
      <c r="C2139" s="26">
        <v>46886558.859999999</v>
      </c>
      <c r="D2139" s="22"/>
      <c r="E2139" s="22"/>
    </row>
    <row r="2140" spans="1:5" x14ac:dyDescent="0.2">
      <c r="A2140" s="23" t="s">
        <v>2167</v>
      </c>
      <c r="B2140" s="26">
        <v>674.87</v>
      </c>
      <c r="C2140" s="26">
        <v>44977540.200000003</v>
      </c>
      <c r="D2140" s="22"/>
      <c r="E2140" s="22"/>
    </row>
    <row r="2141" spans="1:5" x14ac:dyDescent="0.2">
      <c r="A2141" s="23" t="s">
        <v>2168</v>
      </c>
      <c r="B2141" s="26">
        <v>665.35</v>
      </c>
      <c r="C2141" s="26">
        <v>44343158.57</v>
      </c>
      <c r="D2141" s="22"/>
      <c r="E2141" s="22"/>
    </row>
    <row r="2142" spans="1:5" x14ac:dyDescent="0.2">
      <c r="A2142" s="23" t="s">
        <v>2169</v>
      </c>
      <c r="B2142" s="26">
        <v>706.45</v>
      </c>
      <c r="C2142" s="26">
        <v>47082404.039999999</v>
      </c>
      <c r="D2142" s="22"/>
      <c r="E2142" s="22"/>
    </row>
    <row r="2143" spans="1:5" x14ac:dyDescent="0.2">
      <c r="A2143" s="23" t="s">
        <v>2170</v>
      </c>
      <c r="B2143" s="26">
        <v>734.49</v>
      </c>
      <c r="C2143" s="26">
        <v>48951334.520000003</v>
      </c>
      <c r="D2143" s="22"/>
      <c r="E2143" s="22"/>
    </row>
    <row r="2144" spans="1:5" x14ac:dyDescent="0.2">
      <c r="A2144" s="23" t="s">
        <v>2171</v>
      </c>
      <c r="B2144" s="26">
        <v>739.88</v>
      </c>
      <c r="C2144" s="26">
        <v>49310212.229999997</v>
      </c>
      <c r="D2144" s="22"/>
      <c r="E2144" s="22"/>
    </row>
    <row r="2145" spans="1:5" x14ac:dyDescent="0.2">
      <c r="A2145" s="23" t="s">
        <v>2172</v>
      </c>
      <c r="B2145" s="26">
        <v>744.67</v>
      </c>
      <c r="C2145" s="26">
        <v>51068646.479999997</v>
      </c>
      <c r="D2145" s="22"/>
      <c r="E2145" s="22"/>
    </row>
    <row r="2146" spans="1:5" x14ac:dyDescent="0.2">
      <c r="A2146" s="23" t="s">
        <v>2173</v>
      </c>
      <c r="B2146" s="26">
        <v>742.59</v>
      </c>
      <c r="C2146" s="26">
        <v>50911370.869999997</v>
      </c>
      <c r="D2146" s="22"/>
      <c r="E2146" s="22"/>
    </row>
    <row r="2147" spans="1:5" x14ac:dyDescent="0.2">
      <c r="A2147" s="23" t="s">
        <v>2174</v>
      </c>
      <c r="B2147" s="26">
        <v>780.21</v>
      </c>
      <c r="C2147" s="26">
        <v>53490127.799999997</v>
      </c>
      <c r="D2147" s="22"/>
      <c r="E2147" s="22"/>
    </row>
    <row r="2148" spans="1:5" x14ac:dyDescent="0.2">
      <c r="A2148" s="23" t="s">
        <v>2175</v>
      </c>
      <c r="B2148" s="26">
        <v>773.66</v>
      </c>
      <c r="C2148" s="26">
        <v>53041165.289999999</v>
      </c>
      <c r="D2148" s="22"/>
      <c r="E2148" s="22"/>
    </row>
    <row r="2149" spans="1:5" x14ac:dyDescent="0.2">
      <c r="A2149" s="23" t="s">
        <v>2176</v>
      </c>
      <c r="B2149" s="26">
        <v>762.51</v>
      </c>
      <c r="C2149" s="26">
        <v>52277249.829999998</v>
      </c>
      <c r="D2149" s="22"/>
      <c r="E2149" s="22"/>
    </row>
    <row r="2150" spans="1:5" x14ac:dyDescent="0.2">
      <c r="A2150" s="23" t="s">
        <v>2177</v>
      </c>
      <c r="B2150" s="26">
        <v>744.85</v>
      </c>
      <c r="C2150" s="26">
        <v>51066441.579999998</v>
      </c>
      <c r="D2150" s="22"/>
      <c r="E2150" s="22"/>
    </row>
    <row r="2151" spans="1:5" x14ac:dyDescent="0.2">
      <c r="A2151" s="23" t="s">
        <v>2178</v>
      </c>
      <c r="B2151" s="26">
        <v>734.65</v>
      </c>
      <c r="C2151" s="26">
        <v>50366638.710000001</v>
      </c>
      <c r="D2151" s="22"/>
      <c r="E2151" s="22"/>
    </row>
    <row r="2152" spans="1:5" x14ac:dyDescent="0.2">
      <c r="A2152" s="23" t="s">
        <v>2179</v>
      </c>
      <c r="B2152" s="26">
        <v>695.54</v>
      </c>
      <c r="C2152" s="26">
        <v>47632916.329999998</v>
      </c>
      <c r="D2152" s="22"/>
      <c r="E2152" s="22"/>
    </row>
    <row r="2153" spans="1:5" x14ac:dyDescent="0.2">
      <c r="A2153" s="23" t="s">
        <v>2180</v>
      </c>
      <c r="B2153" s="26">
        <v>728.71</v>
      </c>
      <c r="C2153" s="26">
        <v>49904799.979999997</v>
      </c>
      <c r="D2153" s="22"/>
      <c r="E2153" s="22"/>
    </row>
    <row r="2154" spans="1:5" x14ac:dyDescent="0.2">
      <c r="A2154" s="23" t="s">
        <v>2181</v>
      </c>
      <c r="B2154" s="26">
        <v>746.25</v>
      </c>
      <c r="C2154" s="26">
        <v>51100961.880000003</v>
      </c>
      <c r="D2154" s="22"/>
      <c r="E2154" s="22"/>
    </row>
    <row r="2155" spans="1:5" x14ac:dyDescent="0.2">
      <c r="A2155" s="23" t="s">
        <v>2182</v>
      </c>
      <c r="B2155" s="26">
        <v>732.53</v>
      </c>
      <c r="C2155" s="26">
        <v>50161668.579999998</v>
      </c>
      <c r="D2155" s="22"/>
      <c r="E2155" s="22"/>
    </row>
    <row r="2156" spans="1:5" x14ac:dyDescent="0.2">
      <c r="A2156" s="23" t="s">
        <v>2183</v>
      </c>
      <c r="B2156" s="26">
        <v>737.46</v>
      </c>
      <c r="C2156" s="26">
        <v>49117875.57</v>
      </c>
      <c r="D2156" s="22"/>
      <c r="E2156" s="22"/>
    </row>
    <row r="2157" spans="1:5" x14ac:dyDescent="0.2">
      <c r="A2157" s="23" t="s">
        <v>2184</v>
      </c>
      <c r="B2157" s="26">
        <v>765.77</v>
      </c>
      <c r="C2157" s="26">
        <v>50953842.649999999</v>
      </c>
      <c r="D2157" s="22"/>
      <c r="E2157" s="22"/>
    </row>
    <row r="2158" spans="1:5" x14ac:dyDescent="0.2">
      <c r="A2158" s="23" t="s">
        <v>2185</v>
      </c>
      <c r="B2158" s="26">
        <v>774.93</v>
      </c>
      <c r="C2158" s="26">
        <v>51460212.710000001</v>
      </c>
      <c r="D2158" s="22"/>
      <c r="E2158" s="22"/>
    </row>
    <row r="2159" spans="1:5" x14ac:dyDescent="0.2">
      <c r="A2159" s="23" t="s">
        <v>2186</v>
      </c>
      <c r="B2159" s="26">
        <v>773.15</v>
      </c>
      <c r="C2159" s="26">
        <v>51337262.579999998</v>
      </c>
      <c r="D2159" s="22"/>
      <c r="E2159" s="22"/>
    </row>
    <row r="2160" spans="1:5" x14ac:dyDescent="0.2">
      <c r="A2160" s="23" t="s">
        <v>2187</v>
      </c>
      <c r="B2160" s="26">
        <v>767.56</v>
      </c>
      <c r="C2160" s="26">
        <v>50966185.68</v>
      </c>
      <c r="D2160" s="22"/>
      <c r="E2160" s="22"/>
    </row>
    <row r="2161" spans="1:5" x14ac:dyDescent="0.2">
      <c r="A2161" s="23" t="s">
        <v>2188</v>
      </c>
      <c r="B2161" s="26">
        <v>754.03</v>
      </c>
      <c r="C2161" s="26">
        <v>50062516.950000003</v>
      </c>
      <c r="D2161" s="22"/>
      <c r="E2161" s="22"/>
    </row>
    <row r="2162" spans="1:5" x14ac:dyDescent="0.2">
      <c r="A2162" s="23" t="s">
        <v>2189</v>
      </c>
      <c r="B2162" s="26">
        <v>781.65</v>
      </c>
      <c r="C2162" s="26">
        <v>51895979.909999996</v>
      </c>
      <c r="D2162" s="22"/>
      <c r="E2162" s="22"/>
    </row>
    <row r="2163" spans="1:5" x14ac:dyDescent="0.2">
      <c r="A2163" s="23" t="s">
        <v>2190</v>
      </c>
      <c r="B2163" s="26">
        <v>768.02</v>
      </c>
      <c r="C2163" s="26">
        <v>50991073.659999996</v>
      </c>
      <c r="D2163" s="22"/>
      <c r="E2163" s="22"/>
    </row>
    <row r="2164" spans="1:5" x14ac:dyDescent="0.2">
      <c r="A2164" s="23" t="s">
        <v>2191</v>
      </c>
      <c r="B2164" s="26">
        <v>802.24</v>
      </c>
      <c r="C2164" s="26">
        <v>53063410.299999997</v>
      </c>
      <c r="D2164" s="22"/>
      <c r="E2164" s="22"/>
    </row>
    <row r="2165" spans="1:5" x14ac:dyDescent="0.2">
      <c r="A2165" s="23" t="s">
        <v>2192</v>
      </c>
      <c r="B2165" s="26">
        <v>816.91</v>
      </c>
      <c r="C2165" s="26">
        <v>54028369.049999997</v>
      </c>
      <c r="D2165" s="22"/>
      <c r="E2165" s="22"/>
    </row>
    <row r="2166" spans="1:5" x14ac:dyDescent="0.2">
      <c r="A2166" s="23" t="s">
        <v>2193</v>
      </c>
      <c r="B2166" s="26">
        <v>815.98</v>
      </c>
      <c r="C2166" s="26">
        <v>53966990.600000001</v>
      </c>
      <c r="D2166" s="22"/>
      <c r="E2166" s="22"/>
    </row>
    <row r="2167" spans="1:5" x14ac:dyDescent="0.2">
      <c r="A2167" s="23" t="s">
        <v>2194</v>
      </c>
      <c r="B2167" s="26">
        <v>822.29</v>
      </c>
      <c r="C2167" s="26">
        <v>52504546.869999997</v>
      </c>
      <c r="D2167" s="22"/>
      <c r="E2167" s="22"/>
    </row>
    <row r="2168" spans="1:5" x14ac:dyDescent="0.2">
      <c r="A2168" s="23" t="s">
        <v>2195</v>
      </c>
      <c r="B2168" s="26">
        <v>832.71</v>
      </c>
      <c r="C2168" s="26">
        <v>53169507.450000003</v>
      </c>
      <c r="D2168" s="22"/>
      <c r="E2168" s="22"/>
    </row>
    <row r="2169" spans="1:5" x14ac:dyDescent="0.2">
      <c r="A2169" s="23" t="s">
        <v>2196</v>
      </c>
      <c r="B2169" s="26">
        <v>840.1</v>
      </c>
      <c r="C2169" s="26">
        <v>52511921.399999999</v>
      </c>
      <c r="D2169" s="22"/>
      <c r="E2169" s="22"/>
    </row>
    <row r="2170" spans="1:5" x14ac:dyDescent="0.2">
      <c r="A2170" s="23" t="s">
        <v>2197</v>
      </c>
      <c r="B2170" s="26">
        <v>831.46</v>
      </c>
      <c r="C2170" s="26">
        <v>51971561.18</v>
      </c>
      <c r="D2170" s="22"/>
      <c r="E2170" s="22"/>
    </row>
    <row r="2171" spans="1:5" x14ac:dyDescent="0.2">
      <c r="A2171" s="23" t="s">
        <v>2198</v>
      </c>
      <c r="B2171" s="26">
        <v>824.02</v>
      </c>
      <c r="C2171" s="26">
        <v>51506824.579999998</v>
      </c>
      <c r="D2171" s="22"/>
      <c r="E2171" s="22"/>
    </row>
    <row r="2172" spans="1:5" x14ac:dyDescent="0.2">
      <c r="A2172" s="23" t="s">
        <v>2199</v>
      </c>
      <c r="B2172" s="26">
        <v>835.56</v>
      </c>
      <c r="C2172" s="26">
        <v>52227782.909999996</v>
      </c>
      <c r="D2172" s="22"/>
      <c r="E2172" s="22"/>
    </row>
    <row r="2173" spans="1:5" x14ac:dyDescent="0.2">
      <c r="A2173" s="23" t="s">
        <v>2200</v>
      </c>
      <c r="B2173" s="26">
        <v>929.14</v>
      </c>
      <c r="C2173" s="26">
        <v>58077492.060000002</v>
      </c>
      <c r="D2173" s="22"/>
      <c r="E2173" s="22"/>
    </row>
    <row r="2174" spans="1:5" x14ac:dyDescent="0.2">
      <c r="A2174" s="23" t="s">
        <v>2201</v>
      </c>
      <c r="B2174" s="26">
        <v>912.68</v>
      </c>
      <c r="C2174" s="26">
        <v>57048625.979999997</v>
      </c>
      <c r="D2174" s="22"/>
      <c r="E2174" s="22"/>
    </row>
    <row r="2175" spans="1:5" x14ac:dyDescent="0.2">
      <c r="A2175" s="23" t="s">
        <v>2202</v>
      </c>
      <c r="B2175" s="26">
        <v>881.9</v>
      </c>
      <c r="C2175" s="26">
        <v>55124399.68</v>
      </c>
      <c r="D2175" s="22"/>
      <c r="E2175" s="22"/>
    </row>
    <row r="2176" spans="1:5" x14ac:dyDescent="0.2">
      <c r="A2176" s="23" t="s">
        <v>2203</v>
      </c>
      <c r="B2176" s="26">
        <v>876.37</v>
      </c>
      <c r="C2176" s="26">
        <v>54728931.170000002</v>
      </c>
      <c r="D2176" s="22"/>
      <c r="E2176" s="22"/>
    </row>
    <row r="2177" spans="1:5" x14ac:dyDescent="0.2">
      <c r="A2177" s="23" t="s">
        <v>2204</v>
      </c>
      <c r="B2177" s="26">
        <v>885.47</v>
      </c>
      <c r="C2177" s="26">
        <v>55296792.810000002</v>
      </c>
      <c r="D2177" s="22"/>
      <c r="E2177" s="22"/>
    </row>
    <row r="2178" spans="1:5" x14ac:dyDescent="0.2">
      <c r="A2178" s="23" t="s">
        <v>2205</v>
      </c>
      <c r="B2178" s="26">
        <v>887.66</v>
      </c>
      <c r="C2178" s="26">
        <v>55736457.649999999</v>
      </c>
      <c r="D2178" s="22"/>
      <c r="E2178" s="22"/>
    </row>
    <row r="2179" spans="1:5" x14ac:dyDescent="0.2">
      <c r="A2179" s="23" t="s">
        <v>2206</v>
      </c>
      <c r="B2179" s="26">
        <v>891.54</v>
      </c>
      <c r="C2179" s="26">
        <v>55980245.119999997</v>
      </c>
      <c r="D2179" s="22"/>
      <c r="E2179" s="22"/>
    </row>
    <row r="2180" spans="1:5" x14ac:dyDescent="0.2">
      <c r="A2180" s="23" t="s">
        <v>2207</v>
      </c>
      <c r="B2180" s="26">
        <v>904.04</v>
      </c>
      <c r="C2180" s="26">
        <v>56765304.060000002</v>
      </c>
      <c r="D2180" s="22"/>
      <c r="E2180" s="22"/>
    </row>
    <row r="2181" spans="1:5" x14ac:dyDescent="0.2">
      <c r="A2181" s="23" t="s">
        <v>2208</v>
      </c>
      <c r="B2181" s="26">
        <v>902.77</v>
      </c>
      <c r="C2181" s="26">
        <v>56684999.729999997</v>
      </c>
      <c r="D2181" s="22"/>
      <c r="E2181" s="22"/>
    </row>
    <row r="2182" spans="1:5" x14ac:dyDescent="0.2">
      <c r="A2182" s="23" t="s">
        <v>2209</v>
      </c>
      <c r="B2182" s="26">
        <v>919.84</v>
      </c>
      <c r="C2182" s="26">
        <v>57757137.57</v>
      </c>
      <c r="D2182" s="22"/>
      <c r="E2182" s="22"/>
    </row>
    <row r="2183" spans="1:5" x14ac:dyDescent="0.2">
      <c r="A2183" s="23" t="s">
        <v>2210</v>
      </c>
      <c r="B2183" s="26">
        <v>922.74</v>
      </c>
      <c r="C2183" s="26">
        <v>57939329.109999999</v>
      </c>
      <c r="D2183" s="22"/>
      <c r="E2183" s="22"/>
    </row>
    <row r="2184" spans="1:5" x14ac:dyDescent="0.2">
      <c r="A2184" s="23" t="s">
        <v>2211</v>
      </c>
      <c r="B2184" s="26">
        <v>938.92</v>
      </c>
      <c r="C2184" s="26">
        <v>58954951.43</v>
      </c>
      <c r="D2184" s="22"/>
      <c r="E2184" s="22"/>
    </row>
    <row r="2185" spans="1:5" x14ac:dyDescent="0.2">
      <c r="A2185" s="23" t="s">
        <v>2212</v>
      </c>
      <c r="B2185" s="26">
        <v>947.65</v>
      </c>
      <c r="C2185" s="26">
        <v>59503607.979999997</v>
      </c>
      <c r="D2185" s="22"/>
      <c r="E2185" s="22"/>
    </row>
    <row r="2186" spans="1:5" x14ac:dyDescent="0.2">
      <c r="A2186" s="23" t="s">
        <v>2213</v>
      </c>
      <c r="B2186" s="26">
        <v>953.05</v>
      </c>
      <c r="C2186" s="26">
        <v>59842548.100000001</v>
      </c>
      <c r="D2186" s="22"/>
      <c r="E2186" s="22"/>
    </row>
    <row r="2187" spans="1:5" x14ac:dyDescent="0.2">
      <c r="A2187" s="23" t="s">
        <v>2214</v>
      </c>
      <c r="B2187" s="26">
        <v>974.71</v>
      </c>
      <c r="C2187" s="26">
        <v>61202536.850000001</v>
      </c>
      <c r="D2187" s="22"/>
      <c r="E2187" s="22"/>
    </row>
    <row r="2188" spans="1:5" x14ac:dyDescent="0.2">
      <c r="A2188" s="23" t="s">
        <v>2215</v>
      </c>
      <c r="B2188" s="26">
        <v>979.14</v>
      </c>
      <c r="C2188" s="26">
        <v>61480620.140000001</v>
      </c>
      <c r="D2188" s="22"/>
      <c r="E2188" s="22"/>
    </row>
    <row r="2189" spans="1:5" x14ac:dyDescent="0.2">
      <c r="A2189" s="23" t="s">
        <v>2216</v>
      </c>
      <c r="B2189" s="26">
        <v>966.88</v>
      </c>
      <c r="C2189" s="26">
        <v>60710545.609999999</v>
      </c>
      <c r="D2189" s="22"/>
      <c r="E2189" s="22"/>
    </row>
    <row r="2190" spans="1:5" x14ac:dyDescent="0.2">
      <c r="A2190" s="23" t="s">
        <v>2217</v>
      </c>
      <c r="B2190" s="26">
        <v>961.62</v>
      </c>
      <c r="C2190" s="26">
        <v>60427615.909999996</v>
      </c>
      <c r="D2190" s="22"/>
      <c r="E2190" s="22"/>
    </row>
    <row r="2191" spans="1:5" x14ac:dyDescent="0.2">
      <c r="A2191" s="23" t="s">
        <v>2218</v>
      </c>
      <c r="B2191" s="26">
        <v>957.62</v>
      </c>
      <c r="C2191" s="26">
        <v>60176517.479999997</v>
      </c>
      <c r="D2191" s="22"/>
      <c r="E2191" s="22"/>
    </row>
    <row r="2192" spans="1:5" x14ac:dyDescent="0.2">
      <c r="A2192" s="23" t="s">
        <v>2219</v>
      </c>
      <c r="B2192" s="26">
        <v>956.18</v>
      </c>
      <c r="C2192" s="26">
        <v>60085871.149999999</v>
      </c>
      <c r="D2192" s="22"/>
      <c r="E2192" s="22"/>
    </row>
    <row r="2193" spans="1:5" x14ac:dyDescent="0.2">
      <c r="A2193" s="23" t="s">
        <v>2220</v>
      </c>
      <c r="B2193" s="26">
        <v>953.25</v>
      </c>
      <c r="C2193" s="26">
        <v>59901904.840000004</v>
      </c>
      <c r="D2193" s="22"/>
      <c r="E2193" s="22"/>
    </row>
    <row r="2194" spans="1:5" x14ac:dyDescent="0.2">
      <c r="A2194" s="23" t="s">
        <v>2221</v>
      </c>
      <c r="B2194" s="26">
        <v>953.43</v>
      </c>
      <c r="C2194" s="26">
        <v>59227029</v>
      </c>
      <c r="D2194" s="22"/>
      <c r="E2194" s="22"/>
    </row>
    <row r="2195" spans="1:5" x14ac:dyDescent="0.2">
      <c r="A2195" s="23" t="s">
        <v>2222</v>
      </c>
      <c r="B2195" s="26">
        <v>961.12</v>
      </c>
      <c r="C2195" s="26">
        <v>59705227.009999998</v>
      </c>
      <c r="D2195" s="22"/>
      <c r="E2195" s="22"/>
    </row>
    <row r="2196" spans="1:5" x14ac:dyDescent="0.2">
      <c r="A2196" s="23" t="s">
        <v>2223</v>
      </c>
      <c r="B2196" s="26">
        <v>955.45</v>
      </c>
      <c r="C2196" s="26">
        <v>59352722.840000004</v>
      </c>
      <c r="D2196" s="22"/>
      <c r="E2196" s="22"/>
    </row>
    <row r="2197" spans="1:5" x14ac:dyDescent="0.2">
      <c r="A2197" s="23" t="s">
        <v>2224</v>
      </c>
      <c r="B2197" s="26">
        <v>974.34</v>
      </c>
      <c r="C2197" s="26">
        <v>60526226.939999998</v>
      </c>
      <c r="D2197" s="22"/>
      <c r="E2197" s="22"/>
    </row>
    <row r="2198" spans="1:5" x14ac:dyDescent="0.2">
      <c r="A2198" s="23" t="s">
        <v>2225</v>
      </c>
      <c r="B2198" s="26">
        <v>973.55</v>
      </c>
      <c r="C2198" s="26">
        <v>60277012.420000002</v>
      </c>
      <c r="D2198" s="22"/>
      <c r="E2198" s="22"/>
    </row>
    <row r="2199" spans="1:5" x14ac:dyDescent="0.2">
      <c r="A2199" s="23" t="s">
        <v>2226</v>
      </c>
      <c r="B2199" s="26">
        <v>976.9</v>
      </c>
      <c r="C2199" s="26">
        <v>59359651.630000003</v>
      </c>
      <c r="D2199" s="22"/>
      <c r="E2199" s="22"/>
    </row>
    <row r="2200" spans="1:5" x14ac:dyDescent="0.2">
      <c r="A2200" s="23" t="s">
        <v>2227</v>
      </c>
      <c r="B2200" s="26">
        <v>970.69</v>
      </c>
      <c r="C2200" s="26">
        <v>58982310.960000001</v>
      </c>
      <c r="D2200" s="22"/>
      <c r="E2200" s="22"/>
    </row>
    <row r="2201" spans="1:5" x14ac:dyDescent="0.2">
      <c r="A2201" s="23" t="s">
        <v>2228</v>
      </c>
      <c r="B2201" s="26">
        <v>967.41</v>
      </c>
      <c r="C2201" s="26">
        <v>58782639.479999997</v>
      </c>
      <c r="D2201" s="22"/>
      <c r="E2201" s="22"/>
    </row>
    <row r="2202" spans="1:5" x14ac:dyDescent="0.2">
      <c r="A2202" s="23" t="s">
        <v>2229</v>
      </c>
      <c r="B2202" s="26">
        <v>973.74</v>
      </c>
      <c r="C2202" s="26">
        <v>59167714.359999999</v>
      </c>
      <c r="D2202" s="22"/>
      <c r="E2202" s="22"/>
    </row>
    <row r="2203" spans="1:5" x14ac:dyDescent="0.2">
      <c r="A2203" s="23" t="s">
        <v>2230</v>
      </c>
      <c r="B2203" s="26">
        <v>972.44</v>
      </c>
      <c r="C2203" s="26">
        <v>59088373.670000002</v>
      </c>
      <c r="D2203" s="22"/>
      <c r="E2203" s="22"/>
    </row>
    <row r="2204" spans="1:5" x14ac:dyDescent="0.2">
      <c r="A2204" s="23" t="s">
        <v>2231</v>
      </c>
      <c r="B2204" s="26">
        <v>964.59</v>
      </c>
      <c r="C2204" s="26">
        <v>57486490.939999998</v>
      </c>
      <c r="D2204" s="22"/>
      <c r="E2204" s="22"/>
    </row>
    <row r="2205" spans="1:5" x14ac:dyDescent="0.2">
      <c r="A2205" s="23" t="s">
        <v>2232</v>
      </c>
      <c r="B2205" s="26">
        <v>967.55</v>
      </c>
      <c r="C2205" s="26">
        <v>57562688.329999998</v>
      </c>
      <c r="D2205" s="22"/>
      <c r="E2205" s="22"/>
    </row>
    <row r="2206" spans="1:5" x14ac:dyDescent="0.2">
      <c r="A2206" s="23" t="s">
        <v>2233</v>
      </c>
      <c r="B2206" s="26">
        <v>974.49</v>
      </c>
      <c r="C2206" s="26">
        <v>57975665.439999998</v>
      </c>
      <c r="D2206" s="22"/>
      <c r="E2206" s="22"/>
    </row>
    <row r="2207" spans="1:5" x14ac:dyDescent="0.2">
      <c r="A2207" s="23" t="s">
        <v>2234</v>
      </c>
      <c r="B2207" s="26">
        <v>977.47</v>
      </c>
      <c r="C2207" s="26">
        <v>56218084.149999999</v>
      </c>
      <c r="D2207" s="22"/>
      <c r="E2207" s="22"/>
    </row>
    <row r="2208" spans="1:5" x14ac:dyDescent="0.2">
      <c r="A2208" s="23" t="s">
        <v>2235</v>
      </c>
      <c r="B2208" s="26">
        <v>985.04</v>
      </c>
      <c r="C2208" s="26">
        <v>56891581.170000002</v>
      </c>
      <c r="D2208" s="22"/>
      <c r="E2208" s="22"/>
    </row>
    <row r="2209" spans="1:5" x14ac:dyDescent="0.2">
      <c r="A2209" s="23" t="s">
        <v>2236</v>
      </c>
      <c r="B2209" s="26">
        <v>982.73</v>
      </c>
      <c r="C2209" s="26">
        <v>56758211.289999999</v>
      </c>
      <c r="D2209" s="22"/>
      <c r="E2209" s="22"/>
    </row>
    <row r="2210" spans="1:5" x14ac:dyDescent="0.2">
      <c r="A2210" s="23" t="s">
        <v>2237</v>
      </c>
      <c r="B2210" s="26">
        <v>973.42</v>
      </c>
      <c r="C2210" s="26">
        <v>56220464.600000001</v>
      </c>
      <c r="D2210" s="22"/>
      <c r="E2210" s="22"/>
    </row>
    <row r="2211" spans="1:5" x14ac:dyDescent="0.2">
      <c r="A2211" s="23" t="s">
        <v>2238</v>
      </c>
      <c r="B2211" s="26">
        <v>979.96</v>
      </c>
      <c r="C2211" s="26">
        <v>56547841.380000003</v>
      </c>
      <c r="D2211" s="22"/>
      <c r="E2211" s="22"/>
    </row>
    <row r="2212" spans="1:5" x14ac:dyDescent="0.2">
      <c r="A2212" s="23" t="s">
        <v>2239</v>
      </c>
      <c r="B2212" s="26">
        <v>969.71</v>
      </c>
      <c r="C2212" s="26">
        <v>55956320.560000002</v>
      </c>
      <c r="D2212" s="22"/>
      <c r="E2212" s="22"/>
    </row>
    <row r="2213" spans="1:5" x14ac:dyDescent="0.2">
      <c r="A2213" s="23" t="s">
        <v>2240</v>
      </c>
      <c r="B2213" s="26">
        <v>968.11</v>
      </c>
      <c r="C2213" s="26">
        <v>55864218.619999997</v>
      </c>
      <c r="D2213" s="22"/>
      <c r="E2213" s="22"/>
    </row>
    <row r="2214" spans="1:5" x14ac:dyDescent="0.2">
      <c r="A2214" s="23" t="s">
        <v>2241</v>
      </c>
      <c r="B2214" s="26">
        <v>952.43</v>
      </c>
      <c r="C2214" s="26">
        <v>54959466.700000003</v>
      </c>
      <c r="D2214" s="22"/>
      <c r="E2214" s="22"/>
    </row>
    <row r="2215" spans="1:5" x14ac:dyDescent="0.2">
      <c r="A2215" s="23" t="s">
        <v>2242</v>
      </c>
      <c r="B2215" s="26">
        <v>942.54</v>
      </c>
      <c r="C2215" s="26">
        <v>53638736.289999999</v>
      </c>
      <c r="D2215" s="22"/>
      <c r="E2215" s="22"/>
    </row>
    <row r="2216" spans="1:5" x14ac:dyDescent="0.2">
      <c r="A2216" s="23" t="s">
        <v>2243</v>
      </c>
      <c r="B2216" s="26">
        <v>928.13</v>
      </c>
      <c r="C2216" s="26">
        <v>52818600.200000003</v>
      </c>
      <c r="D2216" s="22"/>
      <c r="E2216" s="22"/>
    </row>
    <row r="2217" spans="1:5" x14ac:dyDescent="0.2">
      <c r="A2217" s="23" t="s">
        <v>2244</v>
      </c>
      <c r="B2217" s="26">
        <v>916.13</v>
      </c>
      <c r="C2217" s="26">
        <v>52135855.18</v>
      </c>
      <c r="D2217" s="22"/>
      <c r="E2217" s="22"/>
    </row>
    <row r="2218" spans="1:5" x14ac:dyDescent="0.2">
      <c r="A2218" s="23" t="s">
        <v>2245</v>
      </c>
      <c r="B2218" s="26">
        <v>900.96</v>
      </c>
      <c r="C2218" s="26">
        <v>51272221.450000003</v>
      </c>
      <c r="D2218" s="22"/>
      <c r="E2218" s="22"/>
    </row>
    <row r="2219" spans="1:5" x14ac:dyDescent="0.2">
      <c r="A2219" s="23" t="s">
        <v>2246</v>
      </c>
      <c r="B2219" s="26">
        <v>887.54</v>
      </c>
      <c r="C2219" s="26">
        <v>50509015.579999998</v>
      </c>
      <c r="D2219" s="22"/>
      <c r="E2219" s="22"/>
    </row>
    <row r="2220" spans="1:5" x14ac:dyDescent="0.2">
      <c r="A2220" s="23" t="s">
        <v>2247</v>
      </c>
      <c r="B2220" s="26">
        <v>883</v>
      </c>
      <c r="C2220" s="26">
        <v>50250216.770000003</v>
      </c>
      <c r="D2220" s="22"/>
      <c r="E2220" s="22"/>
    </row>
    <row r="2221" spans="1:5" x14ac:dyDescent="0.2">
      <c r="A2221" s="23" t="s">
        <v>2248</v>
      </c>
      <c r="B2221" s="26">
        <v>875.01</v>
      </c>
      <c r="C2221" s="26">
        <v>49795502.399999999</v>
      </c>
      <c r="D2221" s="22"/>
      <c r="E2221" s="22"/>
    </row>
    <row r="2222" spans="1:5" x14ac:dyDescent="0.2">
      <c r="A2222" s="23" t="s">
        <v>2249</v>
      </c>
      <c r="B2222" s="26">
        <v>865.49</v>
      </c>
      <c r="C2222" s="26">
        <v>49253797.530000001</v>
      </c>
      <c r="D2222" s="22"/>
      <c r="E2222" s="22"/>
    </row>
    <row r="2223" spans="1:5" x14ac:dyDescent="0.2">
      <c r="A2223" s="23" t="s">
        <v>2250</v>
      </c>
      <c r="B2223" s="26">
        <v>870.67</v>
      </c>
      <c r="C2223" s="26">
        <v>49548448.780000001</v>
      </c>
      <c r="D2223" s="22"/>
      <c r="E2223" s="22"/>
    </row>
    <row r="2224" spans="1:5" x14ac:dyDescent="0.2">
      <c r="A2224" s="23" t="s">
        <v>2251</v>
      </c>
      <c r="B2224" s="26">
        <v>868.75</v>
      </c>
      <c r="C2224" s="26">
        <v>49309463.289999999</v>
      </c>
      <c r="D2224" s="22"/>
      <c r="E2224" s="22"/>
    </row>
    <row r="2225" spans="1:5" x14ac:dyDescent="0.2">
      <c r="A2225" s="23" t="s">
        <v>2252</v>
      </c>
      <c r="B2225" s="26">
        <v>866.07</v>
      </c>
      <c r="C2225" s="26">
        <v>49157159.719999999</v>
      </c>
      <c r="D2225" s="22"/>
      <c r="E2225" s="22"/>
    </row>
    <row r="2226" spans="1:5" x14ac:dyDescent="0.2">
      <c r="A2226" s="23" t="s">
        <v>2253</v>
      </c>
      <c r="B2226" s="26">
        <v>864.46</v>
      </c>
      <c r="C2226" s="26">
        <v>49066025.490000002</v>
      </c>
      <c r="D2226" s="22"/>
      <c r="E2226" s="22"/>
    </row>
    <row r="2227" spans="1:5" x14ac:dyDescent="0.2">
      <c r="A2227" s="23" t="s">
        <v>2254</v>
      </c>
      <c r="B2227" s="26">
        <v>878.26</v>
      </c>
      <c r="C2227" s="26">
        <v>49849134.649999999</v>
      </c>
      <c r="D2227" s="22"/>
      <c r="E2227" s="22"/>
    </row>
    <row r="2228" spans="1:5" x14ac:dyDescent="0.2">
      <c r="A2228" s="23" t="s">
        <v>2255</v>
      </c>
      <c r="B2228" s="26">
        <v>900.13</v>
      </c>
      <c r="C2228" s="26">
        <v>50940815.469999999</v>
      </c>
      <c r="D2228" s="22"/>
      <c r="E2228" s="22"/>
    </row>
    <row r="2229" spans="1:5" x14ac:dyDescent="0.2">
      <c r="A2229" s="23" t="s">
        <v>2256</v>
      </c>
      <c r="B2229" s="26">
        <v>914.25</v>
      </c>
      <c r="C2229" s="26">
        <v>51739838.299999997</v>
      </c>
      <c r="D2229" s="22"/>
      <c r="E2229" s="22"/>
    </row>
    <row r="2230" spans="1:5" x14ac:dyDescent="0.2">
      <c r="A2230" s="23" t="s">
        <v>2257</v>
      </c>
      <c r="B2230" s="26">
        <v>904.49</v>
      </c>
      <c r="C2230" s="26">
        <v>51187524.579999998</v>
      </c>
      <c r="D2230" s="22"/>
      <c r="E2230" s="22"/>
    </row>
    <row r="2231" spans="1:5" x14ac:dyDescent="0.2">
      <c r="A2231" s="23" t="s">
        <v>2258</v>
      </c>
      <c r="B2231" s="26">
        <v>901.2</v>
      </c>
      <c r="C2231" s="26">
        <v>51001230.039999999</v>
      </c>
      <c r="D2231" s="22"/>
      <c r="E2231" s="22"/>
    </row>
    <row r="2232" spans="1:5" x14ac:dyDescent="0.2">
      <c r="A2232" s="23" t="s">
        <v>2259</v>
      </c>
      <c r="B2232" s="26">
        <v>892.38</v>
      </c>
      <c r="C2232" s="26">
        <v>50501958.350000001</v>
      </c>
      <c r="D2232" s="22"/>
      <c r="E2232" s="22"/>
    </row>
    <row r="2233" spans="1:5" x14ac:dyDescent="0.2">
      <c r="A2233" s="23" t="s">
        <v>2260</v>
      </c>
      <c r="B2233" s="26">
        <v>891.5</v>
      </c>
      <c r="C2233" s="26">
        <v>50451903.18</v>
      </c>
      <c r="D2233" s="22"/>
      <c r="E2233" s="22"/>
    </row>
    <row r="2234" spans="1:5" x14ac:dyDescent="0.2">
      <c r="A2234" s="23" t="s">
        <v>2261</v>
      </c>
      <c r="B2234" s="26">
        <v>879.14</v>
      </c>
      <c r="C2234" s="26">
        <v>47252595.090000004</v>
      </c>
      <c r="D2234" s="22"/>
      <c r="E2234" s="22"/>
    </row>
    <row r="2235" spans="1:5" x14ac:dyDescent="0.2">
      <c r="A2235" s="23" t="s">
        <v>2262</v>
      </c>
      <c r="B2235" s="26">
        <v>891.42</v>
      </c>
      <c r="C2235" s="26">
        <v>47912957.270000003</v>
      </c>
      <c r="D2235" s="22"/>
      <c r="E2235" s="22"/>
    </row>
    <row r="2236" spans="1:5" x14ac:dyDescent="0.2">
      <c r="A2236" s="23" t="s">
        <v>2263</v>
      </c>
      <c r="B2236" s="26">
        <v>883.93</v>
      </c>
      <c r="C2236" s="26">
        <v>47510192.840000004</v>
      </c>
      <c r="D2236" s="22"/>
      <c r="E2236" s="22"/>
    </row>
    <row r="2237" spans="1:5" x14ac:dyDescent="0.2">
      <c r="A2237" s="23" t="s">
        <v>2264</v>
      </c>
      <c r="B2237" s="26">
        <v>880.06</v>
      </c>
      <c r="C2237" s="26">
        <v>47202015.009999998</v>
      </c>
      <c r="D2237" s="22"/>
      <c r="E2237" s="22"/>
    </row>
    <row r="2238" spans="1:5" x14ac:dyDescent="0.2">
      <c r="A2238" s="23" t="s">
        <v>2265</v>
      </c>
      <c r="B2238" s="26">
        <v>869.88</v>
      </c>
      <c r="C2238" s="26">
        <v>46656171.560000002</v>
      </c>
      <c r="D2238" s="22"/>
      <c r="E2238" s="22"/>
    </row>
    <row r="2239" spans="1:5" x14ac:dyDescent="0.2">
      <c r="A2239" s="23" t="s">
        <v>2266</v>
      </c>
      <c r="B2239" s="26">
        <v>866.67</v>
      </c>
      <c r="C2239" s="26">
        <v>46483725.210000001</v>
      </c>
      <c r="D2239" s="22"/>
      <c r="E2239" s="22"/>
    </row>
    <row r="2240" spans="1:5" x14ac:dyDescent="0.2">
      <c r="A2240" s="23" t="s">
        <v>2267</v>
      </c>
      <c r="B2240" s="26">
        <v>864.89</v>
      </c>
      <c r="C2240" s="26">
        <v>44888306.25</v>
      </c>
      <c r="D2240" s="22"/>
      <c r="E2240" s="22"/>
    </row>
    <row r="2241" spans="1:5" x14ac:dyDescent="0.2">
      <c r="A2241" s="23" t="s">
        <v>2268</v>
      </c>
      <c r="B2241" s="26">
        <v>878.11</v>
      </c>
      <c r="C2241" s="26">
        <v>45574434.369999997</v>
      </c>
      <c r="D2241" s="22"/>
      <c r="E2241" s="22"/>
    </row>
    <row r="2242" spans="1:5" x14ac:dyDescent="0.2">
      <c r="A2242" s="23" t="s">
        <v>2269</v>
      </c>
      <c r="B2242" s="26">
        <v>881.57</v>
      </c>
      <c r="C2242" s="26">
        <v>45754140.530000001</v>
      </c>
      <c r="D2242" s="22"/>
      <c r="E2242" s="22"/>
    </row>
    <row r="2243" spans="1:5" x14ac:dyDescent="0.2">
      <c r="A2243" s="23" t="s">
        <v>2270</v>
      </c>
      <c r="B2243" s="26">
        <v>878.8</v>
      </c>
      <c r="C2243" s="26">
        <v>45846979.920000002</v>
      </c>
      <c r="D2243" s="22"/>
      <c r="E2243" s="22"/>
    </row>
    <row r="2244" spans="1:5" x14ac:dyDescent="0.2">
      <c r="A2244" s="23" t="s">
        <v>2271</v>
      </c>
      <c r="B2244" s="26">
        <v>877.54</v>
      </c>
      <c r="C2244" s="26">
        <v>45781561.689999998</v>
      </c>
      <c r="D2244" s="22"/>
      <c r="E2244" s="22"/>
    </row>
    <row r="2245" spans="1:5" x14ac:dyDescent="0.2">
      <c r="A2245" s="23" t="s">
        <v>2272</v>
      </c>
      <c r="B2245" s="26">
        <v>880.78</v>
      </c>
      <c r="C2245" s="26">
        <v>45950412.920000002</v>
      </c>
      <c r="D2245" s="22"/>
      <c r="E2245" s="22"/>
    </row>
    <row r="2246" spans="1:5" x14ac:dyDescent="0.2">
      <c r="A2246" s="23" t="s">
        <v>2273</v>
      </c>
      <c r="B2246" s="26">
        <v>885.38</v>
      </c>
      <c r="C2246" s="26">
        <v>45140169.829999998</v>
      </c>
      <c r="D2246" s="22"/>
      <c r="E2246" s="22"/>
    </row>
    <row r="2247" spans="1:5" x14ac:dyDescent="0.2">
      <c r="A2247" s="23" t="s">
        <v>2274</v>
      </c>
      <c r="B2247" s="26">
        <v>882.94</v>
      </c>
      <c r="C2247" s="26">
        <v>45016142.880000003</v>
      </c>
      <c r="D2247" s="22"/>
      <c r="E2247" s="22"/>
    </row>
    <row r="2248" spans="1:5" x14ac:dyDescent="0.2">
      <c r="A2248" s="23" t="s">
        <v>2275</v>
      </c>
      <c r="B2248" s="26">
        <v>892.84</v>
      </c>
      <c r="C2248" s="26">
        <v>45520478.979999997</v>
      </c>
      <c r="D2248" s="22"/>
      <c r="E2248" s="22"/>
    </row>
    <row r="2249" spans="1:5" x14ac:dyDescent="0.2">
      <c r="A2249" s="23" t="s">
        <v>2276</v>
      </c>
      <c r="B2249" s="26">
        <v>892.28</v>
      </c>
      <c r="C2249" s="26">
        <v>45492236.280000001</v>
      </c>
      <c r="D2249" s="22"/>
      <c r="E2249" s="22"/>
    </row>
    <row r="2250" spans="1:5" x14ac:dyDescent="0.2">
      <c r="A2250" s="23" t="s">
        <v>2277</v>
      </c>
      <c r="B2250" s="26">
        <v>893.18</v>
      </c>
      <c r="C2250" s="26">
        <v>45537850.170000002</v>
      </c>
      <c r="D2250" s="22"/>
      <c r="E2250" s="22"/>
    </row>
    <row r="2251" spans="1:5" x14ac:dyDescent="0.2">
      <c r="A2251" s="23" t="s">
        <v>2278</v>
      </c>
      <c r="B2251" s="26">
        <v>893.49</v>
      </c>
      <c r="C2251" s="26">
        <v>45554065.43</v>
      </c>
      <c r="D2251" s="22"/>
      <c r="E2251" s="22"/>
    </row>
    <row r="2252" spans="1:5" x14ac:dyDescent="0.2">
      <c r="A2252" s="23" t="s">
        <v>2279</v>
      </c>
      <c r="B2252" s="26">
        <v>909</v>
      </c>
      <c r="C2252" s="26">
        <v>46344729.18</v>
      </c>
      <c r="D2252" s="22"/>
      <c r="E2252" s="22"/>
    </row>
    <row r="2253" spans="1:5" x14ac:dyDescent="0.2">
      <c r="A2253" s="23" t="s">
        <v>2280</v>
      </c>
      <c r="B2253" s="26">
        <v>907.35</v>
      </c>
      <c r="C2253" s="26">
        <v>46260351.600000001</v>
      </c>
      <c r="D2253" s="22"/>
      <c r="E2253" s="22"/>
    </row>
    <row r="2254" spans="1:5" x14ac:dyDescent="0.2">
      <c r="A2254" s="23" t="s">
        <v>2281</v>
      </c>
      <c r="B2254" s="26">
        <v>909.99</v>
      </c>
      <c r="C2254" s="26">
        <v>44895239.090000004</v>
      </c>
      <c r="D2254" s="22"/>
      <c r="E2254" s="22"/>
    </row>
    <row r="2255" spans="1:5" x14ac:dyDescent="0.2">
      <c r="A2255" s="23" t="s">
        <v>2282</v>
      </c>
      <c r="B2255" s="26">
        <v>942.06</v>
      </c>
      <c r="C2255" s="26">
        <v>46477328.240000002</v>
      </c>
      <c r="D2255" s="22"/>
      <c r="E2255" s="22"/>
    </row>
    <row r="2256" spans="1:5" x14ac:dyDescent="0.2">
      <c r="A2256" s="23" t="s">
        <v>2283</v>
      </c>
      <c r="B2256" s="26">
        <v>941.58</v>
      </c>
      <c r="C2256" s="26">
        <v>46453417.229999997</v>
      </c>
      <c r="D2256" s="22"/>
      <c r="E2256" s="22"/>
    </row>
    <row r="2257" spans="1:5" x14ac:dyDescent="0.2">
      <c r="A2257" s="23" t="s">
        <v>2284</v>
      </c>
      <c r="B2257" s="26">
        <v>950.57</v>
      </c>
      <c r="C2257" s="26">
        <v>45897078.810000002</v>
      </c>
      <c r="D2257" s="22"/>
      <c r="E2257" s="22"/>
    </row>
    <row r="2258" spans="1:5" x14ac:dyDescent="0.2">
      <c r="A2258" s="23" t="s">
        <v>2285</v>
      </c>
      <c r="B2258" s="26">
        <v>948.03</v>
      </c>
      <c r="C2258" s="26">
        <v>45791758.549999997</v>
      </c>
      <c r="D2258" s="22"/>
      <c r="E2258" s="22"/>
    </row>
    <row r="2259" spans="1:5" x14ac:dyDescent="0.2">
      <c r="A2259" s="23" t="s">
        <v>2286</v>
      </c>
      <c r="B2259" s="26">
        <v>951.33</v>
      </c>
      <c r="C2259" s="26">
        <v>45951073.700000003</v>
      </c>
      <c r="D2259" s="22"/>
      <c r="E2259" s="22"/>
    </row>
    <row r="2260" spans="1:5" x14ac:dyDescent="0.2">
      <c r="A2260" s="23" t="s">
        <v>2287</v>
      </c>
      <c r="B2260" s="26">
        <v>962.35</v>
      </c>
      <c r="C2260" s="26">
        <v>45333298.240000002</v>
      </c>
      <c r="D2260" s="22"/>
      <c r="E2260" s="22"/>
    </row>
    <row r="2261" spans="1:5" x14ac:dyDescent="0.2">
      <c r="A2261" s="23" t="s">
        <v>2288</v>
      </c>
      <c r="B2261" s="26">
        <v>956.29</v>
      </c>
      <c r="C2261" s="26">
        <v>45047507.68</v>
      </c>
      <c r="D2261" s="22"/>
      <c r="E2261" s="22"/>
    </row>
    <row r="2262" spans="1:5" x14ac:dyDescent="0.2">
      <c r="A2262" s="23" t="s">
        <v>2289</v>
      </c>
      <c r="B2262" s="26">
        <v>954.13</v>
      </c>
      <c r="C2262" s="26">
        <v>44695987.890000001</v>
      </c>
      <c r="D2262" s="22"/>
      <c r="E2262" s="22"/>
    </row>
    <row r="2263" spans="1:5" x14ac:dyDescent="0.2">
      <c r="A2263" s="23" t="s">
        <v>2290</v>
      </c>
      <c r="B2263" s="26">
        <v>955.98</v>
      </c>
      <c r="C2263" s="26">
        <v>44782740.060000002</v>
      </c>
      <c r="D2263" s="22"/>
      <c r="E2263" s="22"/>
    </row>
    <row r="2264" spans="1:5" x14ac:dyDescent="0.2">
      <c r="A2264" s="23" t="s">
        <v>2291</v>
      </c>
      <c r="B2264" s="26">
        <v>965.34</v>
      </c>
      <c r="C2264" s="26">
        <v>45221021.369999997</v>
      </c>
      <c r="D2264" s="22"/>
      <c r="E2264" s="22"/>
    </row>
    <row r="2265" spans="1:5" x14ac:dyDescent="0.2">
      <c r="A2265" s="23" t="s">
        <v>2292</v>
      </c>
      <c r="B2265" s="26">
        <v>967.09</v>
      </c>
      <c r="C2265" s="26">
        <v>44728120.270000003</v>
      </c>
      <c r="D2265" s="22"/>
      <c r="E2265" s="22"/>
    </row>
    <row r="2266" spans="1:5" x14ac:dyDescent="0.2">
      <c r="A2266" s="23" t="s">
        <v>2293</v>
      </c>
      <c r="B2266" s="26">
        <v>981</v>
      </c>
      <c r="C2266" s="26">
        <v>45371568.189999998</v>
      </c>
      <c r="D2266" s="22"/>
      <c r="E2266" s="22"/>
    </row>
    <row r="2267" spans="1:5" x14ac:dyDescent="0.2">
      <c r="A2267" s="23" t="s">
        <v>2294</v>
      </c>
      <c r="B2267" s="26">
        <v>991.32</v>
      </c>
      <c r="C2267" s="26">
        <v>45798684.170000002</v>
      </c>
      <c r="D2267" s="22"/>
      <c r="E2267" s="22"/>
    </row>
    <row r="2268" spans="1:5" x14ac:dyDescent="0.2">
      <c r="A2268" s="23" t="s">
        <v>2295</v>
      </c>
      <c r="B2268" s="26">
        <v>985.42</v>
      </c>
      <c r="C2268" s="26">
        <v>45326106.659999996</v>
      </c>
      <c r="D2268" s="22"/>
      <c r="E2268" s="22"/>
    </row>
    <row r="2269" spans="1:5" x14ac:dyDescent="0.2">
      <c r="A2269" s="23" t="s">
        <v>2296</v>
      </c>
      <c r="B2269" s="26">
        <v>981.92</v>
      </c>
      <c r="C2269" s="26">
        <v>45164953.340000004</v>
      </c>
      <c r="D2269" s="22"/>
      <c r="E2269" s="22"/>
    </row>
    <row r="2270" spans="1:5" x14ac:dyDescent="0.2">
      <c r="A2270" s="23" t="s">
        <v>2297</v>
      </c>
      <c r="B2270" s="26">
        <v>972.66</v>
      </c>
      <c r="C2270" s="26">
        <v>44739460.979999997</v>
      </c>
      <c r="D2270" s="22"/>
      <c r="E2270" s="22"/>
    </row>
    <row r="2271" spans="1:5" x14ac:dyDescent="0.2">
      <c r="A2271" s="23" t="s">
        <v>2298</v>
      </c>
      <c r="B2271" s="26">
        <v>977.15</v>
      </c>
      <c r="C2271" s="26">
        <v>44945614.969999999</v>
      </c>
      <c r="D2271" s="22"/>
      <c r="E2271" s="22"/>
    </row>
    <row r="2272" spans="1:5" x14ac:dyDescent="0.2">
      <c r="A2272" s="23" t="s">
        <v>2299</v>
      </c>
      <c r="B2272" s="26">
        <v>982.3</v>
      </c>
      <c r="C2272" s="26">
        <v>45182559.740000002</v>
      </c>
      <c r="D2272" s="22"/>
      <c r="E2272" s="22"/>
    </row>
    <row r="2273" spans="1:5" x14ac:dyDescent="0.2">
      <c r="A2273" s="23" t="s">
        <v>2300</v>
      </c>
      <c r="B2273" s="26">
        <v>978.18</v>
      </c>
      <c r="C2273" s="26">
        <v>44993125.049999997</v>
      </c>
      <c r="D2273" s="22"/>
      <c r="E2273" s="22"/>
    </row>
    <row r="2274" spans="1:5" x14ac:dyDescent="0.2">
      <c r="A2274" s="23" t="s">
        <v>2301</v>
      </c>
      <c r="B2274" s="26">
        <v>990.49</v>
      </c>
      <c r="C2274" s="26">
        <v>45559224.640000001</v>
      </c>
      <c r="D2274" s="22"/>
      <c r="E2274" s="22"/>
    </row>
    <row r="2275" spans="1:5" x14ac:dyDescent="0.2">
      <c r="A2275" s="23" t="s">
        <v>2302</v>
      </c>
      <c r="B2275" s="26">
        <v>984.75</v>
      </c>
      <c r="C2275" s="26">
        <v>45295344.060000002</v>
      </c>
      <c r="D2275" s="22"/>
      <c r="E2275" s="22"/>
    </row>
    <row r="2276" spans="1:5" x14ac:dyDescent="0.2">
      <c r="A2276" s="23" t="s">
        <v>2303</v>
      </c>
      <c r="B2276" s="26">
        <v>980.03</v>
      </c>
      <c r="C2276" s="26">
        <v>44578398.490000002</v>
      </c>
      <c r="D2276" s="22"/>
      <c r="E2276" s="22"/>
    </row>
    <row r="2277" spans="1:5" x14ac:dyDescent="0.2">
      <c r="A2277" s="23" t="s">
        <v>2304</v>
      </c>
      <c r="B2277" s="26">
        <v>965.86</v>
      </c>
      <c r="C2277" s="26">
        <v>43933519.619999997</v>
      </c>
      <c r="D2277" s="22"/>
      <c r="E2277" s="22"/>
    </row>
    <row r="2278" spans="1:5" x14ac:dyDescent="0.2">
      <c r="A2278" s="23" t="s">
        <v>2305</v>
      </c>
      <c r="B2278" s="26">
        <v>975.21</v>
      </c>
      <c r="C2278" s="26">
        <v>43358858.25</v>
      </c>
      <c r="D2278" s="22"/>
      <c r="E2278" s="22"/>
    </row>
    <row r="2279" spans="1:5" x14ac:dyDescent="0.2">
      <c r="A2279" s="23" t="s">
        <v>2306</v>
      </c>
      <c r="B2279" s="26">
        <v>976.05</v>
      </c>
      <c r="C2279" s="26">
        <v>43346512.119999997</v>
      </c>
      <c r="D2279" s="22"/>
      <c r="E2279" s="22"/>
    </row>
    <row r="2280" spans="1:5" x14ac:dyDescent="0.2">
      <c r="A2280" s="23" t="s">
        <v>2307</v>
      </c>
      <c r="B2280" s="26">
        <v>976.25</v>
      </c>
      <c r="C2280" s="26">
        <v>43355112.390000001</v>
      </c>
      <c r="D2280" s="22"/>
      <c r="E2280" s="22"/>
    </row>
    <row r="2281" spans="1:5" x14ac:dyDescent="0.2">
      <c r="A2281" s="23" t="s">
        <v>2308</v>
      </c>
      <c r="B2281" s="26">
        <v>998.17</v>
      </c>
      <c r="C2281" s="26">
        <v>43328780.810000002</v>
      </c>
      <c r="D2281" s="22"/>
      <c r="E2281" s="22"/>
    </row>
    <row r="2282" spans="1:5" x14ac:dyDescent="0.2">
      <c r="A2282" s="23" t="s">
        <v>2309</v>
      </c>
      <c r="B2282" s="26">
        <v>998.98</v>
      </c>
      <c r="C2282" s="26">
        <v>43363970.039999999</v>
      </c>
      <c r="D2282" s="22"/>
      <c r="E2282" s="22"/>
    </row>
    <row r="2283" spans="1:5" x14ac:dyDescent="0.2">
      <c r="A2283" s="23" t="s">
        <v>2310</v>
      </c>
      <c r="B2283" s="26">
        <v>995.76</v>
      </c>
      <c r="C2283" s="26">
        <v>43223991.829999998</v>
      </c>
      <c r="D2283" s="22"/>
      <c r="E2283" s="22"/>
    </row>
    <row r="2284" spans="1:5" x14ac:dyDescent="0.2">
      <c r="A2284" s="23" t="s">
        <v>2311</v>
      </c>
      <c r="B2284" s="26">
        <v>981.28</v>
      </c>
      <c r="C2284" s="26">
        <v>42495327.259999998</v>
      </c>
      <c r="D2284" s="22"/>
      <c r="E2284" s="22"/>
    </row>
    <row r="2285" spans="1:5" x14ac:dyDescent="0.2">
      <c r="A2285" s="23" t="s">
        <v>2312</v>
      </c>
      <c r="B2285" s="26">
        <v>984.19</v>
      </c>
      <c r="C2285" s="26">
        <v>41121334.340000004</v>
      </c>
      <c r="D2285" s="22"/>
      <c r="E2285" s="22"/>
    </row>
    <row r="2286" spans="1:5" x14ac:dyDescent="0.2">
      <c r="A2286" s="23" t="s">
        <v>2313</v>
      </c>
      <c r="B2286" s="26">
        <v>985.19</v>
      </c>
      <c r="C2286" s="26">
        <v>40763230.630000003</v>
      </c>
      <c r="D2286" s="22"/>
      <c r="E2286" s="22"/>
    </row>
    <row r="2287" spans="1:5" x14ac:dyDescent="0.2">
      <c r="A2287" s="23" t="s">
        <v>2314</v>
      </c>
      <c r="B2287" s="26">
        <v>977.22</v>
      </c>
      <c r="C2287" s="26">
        <v>40433424.590000004</v>
      </c>
      <c r="D2287" s="22"/>
      <c r="E2287" s="22"/>
    </row>
    <row r="2288" spans="1:5" x14ac:dyDescent="0.2">
      <c r="A2288" s="23" t="s">
        <v>2315</v>
      </c>
      <c r="B2288" s="26">
        <v>997.32</v>
      </c>
      <c r="C2288" s="26">
        <v>41215162.759999998</v>
      </c>
      <c r="D2288" s="22"/>
      <c r="E2288" s="22"/>
    </row>
    <row r="2289" spans="1:5" x14ac:dyDescent="0.2">
      <c r="A2289" s="23" t="s">
        <v>2316</v>
      </c>
      <c r="B2289" s="26">
        <v>988.89</v>
      </c>
      <c r="C2289" s="26">
        <v>40766993.170000002</v>
      </c>
      <c r="D2289" s="22"/>
      <c r="E2289" s="22"/>
    </row>
    <row r="2290" spans="1:5" x14ac:dyDescent="0.2">
      <c r="A2290" s="23" t="s">
        <v>2317</v>
      </c>
      <c r="B2290" s="26">
        <v>981.84</v>
      </c>
      <c r="C2290" s="26">
        <v>36276120.270000003</v>
      </c>
      <c r="D2290" s="22"/>
      <c r="E2290" s="22"/>
    </row>
    <row r="2291" spans="1:5" x14ac:dyDescent="0.2">
      <c r="A2291" s="23" t="s">
        <v>2318</v>
      </c>
      <c r="B2291" s="26">
        <v>985.98</v>
      </c>
      <c r="C2291" s="26">
        <v>36379229.219999999</v>
      </c>
      <c r="D2291" s="22"/>
      <c r="E2291" s="22"/>
    </row>
    <row r="2292" spans="1:5" x14ac:dyDescent="0.2">
      <c r="A2292" s="23" t="s">
        <v>2319</v>
      </c>
      <c r="B2292" s="26">
        <v>1015.28</v>
      </c>
      <c r="C2292" s="26">
        <v>37360380.240000002</v>
      </c>
      <c r="D2292" s="22"/>
      <c r="E2292" s="22"/>
    </row>
    <row r="2293" spans="1:5" x14ac:dyDescent="0.2">
      <c r="A2293" s="23" t="s">
        <v>2320</v>
      </c>
      <c r="B2293" s="26">
        <v>1034.74</v>
      </c>
      <c r="C2293" s="26">
        <v>34986825.990000002</v>
      </c>
      <c r="D2293" s="22"/>
      <c r="E2293" s="22"/>
    </row>
    <row r="2294" spans="1:5" x14ac:dyDescent="0.2">
      <c r="A2294" s="23" t="s">
        <v>2321</v>
      </c>
      <c r="B2294" s="26">
        <v>1036.82</v>
      </c>
      <c r="C2294" s="26">
        <v>34697193.030000001</v>
      </c>
      <c r="D2294" s="22"/>
      <c r="E2294" s="22"/>
    </row>
    <row r="2295" spans="1:5" x14ac:dyDescent="0.2">
      <c r="A2295" s="23" t="s">
        <v>2322</v>
      </c>
      <c r="B2295" s="26">
        <v>1040.31</v>
      </c>
      <c r="C2295" s="26">
        <v>34813790.789999999</v>
      </c>
      <c r="D2295" s="22"/>
      <c r="E2295" s="22"/>
    </row>
    <row r="2296" spans="1:5" x14ac:dyDescent="0.2">
      <c r="A2296" s="23" t="s">
        <v>2323</v>
      </c>
      <c r="B2296" s="26">
        <v>1056.8599999999999</v>
      </c>
      <c r="C2296" s="26">
        <v>35207763.630000003</v>
      </c>
      <c r="D2296" s="22"/>
      <c r="E2296" s="22"/>
    </row>
    <row r="2297" spans="1:5" x14ac:dyDescent="0.2">
      <c r="A2297" s="23" t="s">
        <v>2324</v>
      </c>
      <c r="B2297" s="26">
        <v>1053.6199999999999</v>
      </c>
      <c r="C2297" s="26">
        <v>35028016.829999998</v>
      </c>
      <c r="D2297" s="22"/>
      <c r="E2297" s="22"/>
    </row>
    <row r="2298" spans="1:5" x14ac:dyDescent="0.2">
      <c r="A2298" s="23" t="s">
        <v>2325</v>
      </c>
      <c r="B2298" s="26">
        <v>1048.9000000000001</v>
      </c>
      <c r="C2298" s="26">
        <v>34871116.780000001</v>
      </c>
      <c r="D2298" s="22"/>
      <c r="E2298" s="22"/>
    </row>
    <row r="2299" spans="1:5" x14ac:dyDescent="0.2">
      <c r="A2299" s="23" t="s">
        <v>2326</v>
      </c>
      <c r="B2299" s="26">
        <v>1047.1600000000001</v>
      </c>
      <c r="C2299" s="26">
        <v>34813342.579999998</v>
      </c>
      <c r="D2299" s="22"/>
      <c r="E2299" s="22"/>
    </row>
    <row r="2300" spans="1:5" x14ac:dyDescent="0.2">
      <c r="A2300" s="23" t="s">
        <v>2327</v>
      </c>
      <c r="B2300" s="26">
        <v>1045.4000000000001</v>
      </c>
      <c r="C2300" s="26">
        <v>34704785.450000003</v>
      </c>
      <c r="D2300" s="22"/>
      <c r="E2300" s="22"/>
    </row>
    <row r="2301" spans="1:5" x14ac:dyDescent="0.2">
      <c r="A2301" s="23" t="s">
        <v>2328</v>
      </c>
      <c r="B2301" s="26">
        <v>1045.8800000000001</v>
      </c>
      <c r="C2301" s="26">
        <v>34720547.710000001</v>
      </c>
      <c r="D2301" s="22"/>
      <c r="E2301" s="22"/>
    </row>
    <row r="2302" spans="1:5" x14ac:dyDescent="0.2">
      <c r="A2302" s="23" t="s">
        <v>2329</v>
      </c>
      <c r="B2302" s="26">
        <v>1046.05</v>
      </c>
      <c r="C2302" s="26">
        <v>34226407.390000001</v>
      </c>
      <c r="D2302" s="22"/>
      <c r="E2302" s="22"/>
    </row>
    <row r="2303" spans="1:5" x14ac:dyDescent="0.2">
      <c r="A2303" s="23" t="s">
        <v>2330</v>
      </c>
      <c r="B2303" s="26">
        <v>1050.58</v>
      </c>
      <c r="C2303" s="26">
        <v>34374599.469999999</v>
      </c>
      <c r="D2303" s="22"/>
      <c r="E2303" s="22"/>
    </row>
    <row r="2304" spans="1:5" x14ac:dyDescent="0.2">
      <c r="A2304" s="23" t="s">
        <v>2331</v>
      </c>
      <c r="B2304" s="26">
        <v>1051.18</v>
      </c>
      <c r="C2304" s="26">
        <v>34069021.859999999</v>
      </c>
      <c r="D2304" s="22"/>
      <c r="E2304" s="22"/>
    </row>
    <row r="2305" spans="1:5" x14ac:dyDescent="0.2">
      <c r="A2305" s="23" t="s">
        <v>2332</v>
      </c>
      <c r="B2305" s="26">
        <v>1050.79</v>
      </c>
      <c r="C2305" s="26">
        <v>33956393.109999999</v>
      </c>
      <c r="D2305" s="22"/>
      <c r="E2305" s="22"/>
    </row>
    <row r="2306" spans="1:5" x14ac:dyDescent="0.2">
      <c r="A2306" s="23" t="s">
        <v>2333</v>
      </c>
      <c r="B2306" s="26">
        <v>1041.79</v>
      </c>
      <c r="C2306" s="26">
        <v>32540802.23</v>
      </c>
      <c r="D2306" s="22"/>
      <c r="E2306" s="22"/>
    </row>
    <row r="2307" spans="1:5" x14ac:dyDescent="0.2">
      <c r="A2307" s="23" t="s">
        <v>2334</v>
      </c>
      <c r="B2307" s="26">
        <v>1030.48</v>
      </c>
      <c r="C2307" s="26">
        <v>31937511.23</v>
      </c>
      <c r="D2307" s="22"/>
      <c r="E2307" s="22"/>
    </row>
    <row r="2308" spans="1:5" x14ac:dyDescent="0.2">
      <c r="A2308" s="23" t="s">
        <v>2335</v>
      </c>
      <c r="B2308" s="26">
        <v>1032.77</v>
      </c>
      <c r="C2308" s="26">
        <v>31908484.059999999</v>
      </c>
      <c r="D2308" s="22"/>
      <c r="E2308" s="22"/>
    </row>
    <row r="2309" spans="1:5" x14ac:dyDescent="0.2">
      <c r="A2309" s="23" t="s">
        <v>2336</v>
      </c>
      <c r="B2309" s="26">
        <v>1031.01</v>
      </c>
      <c r="C2309" s="26">
        <v>31754374.989999998</v>
      </c>
      <c r="D2309" s="22"/>
      <c r="E2309" s="22"/>
    </row>
    <row r="2310" spans="1:5" x14ac:dyDescent="0.2">
      <c r="A2310" s="23" t="s">
        <v>2337</v>
      </c>
      <c r="B2310" s="26">
        <v>1020.49</v>
      </c>
      <c r="C2310" s="26">
        <v>31430132.390000001</v>
      </c>
      <c r="D2310" s="22"/>
      <c r="E2310" s="22"/>
    </row>
    <row r="2311" spans="1:5" x14ac:dyDescent="0.2">
      <c r="A2311" s="23" t="s">
        <v>2338</v>
      </c>
      <c r="B2311" s="26">
        <v>1014.73</v>
      </c>
      <c r="C2311" s="26">
        <v>31252716.350000001</v>
      </c>
      <c r="D2311" s="22"/>
      <c r="E2311" s="22"/>
    </row>
    <row r="2312" spans="1:5" x14ac:dyDescent="0.2">
      <c r="A2312" s="23" t="s">
        <v>2339</v>
      </c>
      <c r="B2312" s="26">
        <v>1049.06</v>
      </c>
      <c r="C2312" s="26">
        <v>32310071.84</v>
      </c>
      <c r="D2312" s="22"/>
      <c r="E2312" s="22"/>
    </row>
    <row r="2313" spans="1:5" x14ac:dyDescent="0.2">
      <c r="A2313" s="23" t="s">
        <v>2340</v>
      </c>
      <c r="B2313" s="26">
        <v>1009.84</v>
      </c>
      <c r="C2313" s="26">
        <v>31102332.32</v>
      </c>
      <c r="D2313" s="22"/>
      <c r="E2313" s="22"/>
    </row>
    <row r="2314" spans="1:5" x14ac:dyDescent="0.2">
      <c r="A2314" s="23" t="s">
        <v>2341</v>
      </c>
      <c r="B2314" s="26">
        <v>1013.13</v>
      </c>
      <c r="C2314" s="26">
        <v>31203680.399999999</v>
      </c>
      <c r="D2314" s="22"/>
      <c r="E2314" s="22"/>
    </row>
    <row r="2315" spans="1:5" x14ac:dyDescent="0.2">
      <c r="A2315" s="23" t="s">
        <v>2342</v>
      </c>
      <c r="B2315" s="26">
        <v>1010.76</v>
      </c>
      <c r="C2315" s="26">
        <v>31080690.879999999</v>
      </c>
      <c r="D2315" s="22"/>
      <c r="E2315" s="22"/>
    </row>
    <row r="2316" spans="1:5" x14ac:dyDescent="0.2">
      <c r="A2316" s="23" t="s">
        <v>2343</v>
      </c>
      <c r="B2316" s="26">
        <v>1006.24</v>
      </c>
      <c r="C2316" s="26">
        <v>30941710.600000001</v>
      </c>
      <c r="D2316" s="22"/>
      <c r="E2316" s="22"/>
    </row>
    <row r="2317" spans="1:5" x14ac:dyDescent="0.2">
      <c r="A2317" s="23" t="s">
        <v>2344</v>
      </c>
      <c r="B2317" s="26">
        <v>995.55</v>
      </c>
      <c r="C2317" s="26">
        <v>30612944.120000001</v>
      </c>
      <c r="D2317" s="22"/>
      <c r="E2317" s="22"/>
    </row>
    <row r="2318" spans="1:5" x14ac:dyDescent="0.2">
      <c r="A2318" s="23" t="s">
        <v>2345</v>
      </c>
      <c r="B2318" s="26">
        <v>991.89</v>
      </c>
      <c r="C2318" s="26">
        <v>30500201.609999999</v>
      </c>
      <c r="D2318" s="22"/>
      <c r="E2318" s="22"/>
    </row>
    <row r="2319" spans="1:5" x14ac:dyDescent="0.2">
      <c r="A2319" s="23" t="s">
        <v>2346</v>
      </c>
      <c r="B2319" s="26">
        <v>986.51</v>
      </c>
      <c r="C2319" s="26">
        <v>29084946</v>
      </c>
      <c r="D2319" s="22"/>
      <c r="E2319" s="22"/>
    </row>
    <row r="2320" spans="1:5" x14ac:dyDescent="0.2">
      <c r="A2320" s="23" t="s">
        <v>2347</v>
      </c>
      <c r="B2320" s="26">
        <v>980.72</v>
      </c>
      <c r="C2320" s="26">
        <v>28914187.68</v>
      </c>
      <c r="D2320" s="22"/>
      <c r="E2320" s="22"/>
    </row>
    <row r="2321" spans="1:5" x14ac:dyDescent="0.2">
      <c r="A2321" s="23" t="s">
        <v>2348</v>
      </c>
      <c r="B2321" s="26">
        <v>982.15</v>
      </c>
      <c r="C2321" s="26">
        <v>28956359.969999999</v>
      </c>
      <c r="D2321" s="22"/>
      <c r="E2321" s="22"/>
    </row>
    <row r="2322" spans="1:5" x14ac:dyDescent="0.2">
      <c r="A2322" s="23" t="s">
        <v>2349</v>
      </c>
      <c r="B2322" s="26">
        <v>977.86</v>
      </c>
      <c r="C2322" s="26">
        <v>24779841.289999999</v>
      </c>
      <c r="D2322" s="22"/>
      <c r="E2322" s="22"/>
    </row>
    <row r="2323" spans="1:5" x14ac:dyDescent="0.2">
      <c r="A2323" s="23" t="s">
        <v>2350</v>
      </c>
      <c r="B2323" s="26">
        <v>972.47</v>
      </c>
      <c r="C2323" s="26">
        <v>24643401.940000001</v>
      </c>
      <c r="D2323" s="22"/>
      <c r="E2323" s="22"/>
    </row>
    <row r="2324" spans="1:5" x14ac:dyDescent="0.2">
      <c r="A2324" s="23" t="s">
        <v>2351</v>
      </c>
      <c r="B2324" s="26">
        <v>967.44</v>
      </c>
      <c r="C2324" s="26">
        <v>24415932.66</v>
      </c>
      <c r="D2324" s="22"/>
      <c r="E2324" s="22"/>
    </row>
    <row r="2325" spans="1:5" x14ac:dyDescent="0.2">
      <c r="A2325" s="23" t="s">
        <v>2352</v>
      </c>
      <c r="B2325" s="26">
        <v>968</v>
      </c>
      <c r="C2325" s="26">
        <v>24161334.469999999</v>
      </c>
      <c r="D2325" s="22"/>
      <c r="E2325" s="22"/>
    </row>
    <row r="2326" spans="1:5" x14ac:dyDescent="0.2">
      <c r="A2326" s="23" t="s">
        <v>2353</v>
      </c>
      <c r="B2326" s="26">
        <v>969.66</v>
      </c>
      <c r="C2326" s="26">
        <v>24202842.829999998</v>
      </c>
      <c r="D2326" s="22"/>
      <c r="E2326" s="22"/>
    </row>
    <row r="2327" spans="1:5" x14ac:dyDescent="0.2">
      <c r="A2327" s="23" t="s">
        <v>2354</v>
      </c>
      <c r="B2327" s="26">
        <v>968.43</v>
      </c>
      <c r="C2327" s="26">
        <v>24172142.829999998</v>
      </c>
      <c r="D2327" s="22"/>
      <c r="E2327" s="22"/>
    </row>
    <row r="2328" spans="1:5" x14ac:dyDescent="0.2">
      <c r="A2328" s="23" t="s">
        <v>2355</v>
      </c>
      <c r="B2328" s="26">
        <v>971.14</v>
      </c>
      <c r="C2328" s="26">
        <v>24239777.239999998</v>
      </c>
      <c r="D2328" s="22"/>
      <c r="E2328" s="22"/>
    </row>
    <row r="2329" spans="1:5" x14ac:dyDescent="0.2">
      <c r="A2329" s="23" t="s">
        <v>2356</v>
      </c>
      <c r="B2329" s="26">
        <v>975.42</v>
      </c>
      <c r="C2329" s="26">
        <v>24346774.960000001</v>
      </c>
      <c r="D2329" s="22"/>
      <c r="E2329" s="22"/>
    </row>
    <row r="2330" spans="1:5" x14ac:dyDescent="0.2">
      <c r="A2330" s="23" t="s">
        <v>2357</v>
      </c>
      <c r="B2330" s="26">
        <v>981.96</v>
      </c>
      <c r="C2330" s="26">
        <v>24009935.190000001</v>
      </c>
      <c r="D2330" s="22"/>
      <c r="E2330" s="22"/>
    </row>
    <row r="2331" spans="1:5" x14ac:dyDescent="0.2">
      <c r="A2331" s="23" t="s">
        <v>2358</v>
      </c>
      <c r="B2331" s="26">
        <v>984.42</v>
      </c>
      <c r="C2331" s="26">
        <v>24070027</v>
      </c>
      <c r="D2331" s="22"/>
      <c r="E2331" s="22"/>
    </row>
    <row r="2332" spans="1:5" x14ac:dyDescent="0.2">
      <c r="A2332" s="23" t="s">
        <v>2359</v>
      </c>
      <c r="B2332" s="26">
        <v>987.7</v>
      </c>
      <c r="C2332" s="26">
        <v>24150147.77</v>
      </c>
      <c r="D2332" s="22"/>
      <c r="E2332" s="22"/>
    </row>
    <row r="2333" spans="1:5" x14ac:dyDescent="0.2">
      <c r="A2333" s="23" t="s">
        <v>2360</v>
      </c>
      <c r="B2333" s="26">
        <v>991.77</v>
      </c>
      <c r="C2333" s="26">
        <v>24199840.809999999</v>
      </c>
      <c r="D2333" s="22"/>
      <c r="E2333" s="22"/>
    </row>
    <row r="2334" spans="1:5" x14ac:dyDescent="0.2">
      <c r="A2334" s="23" t="s">
        <v>2361</v>
      </c>
      <c r="B2334" s="26">
        <v>994.49</v>
      </c>
      <c r="C2334" s="26">
        <v>24266138.120000001</v>
      </c>
      <c r="D2334" s="22"/>
      <c r="E2334" s="22"/>
    </row>
    <row r="2335" spans="1:5" x14ac:dyDescent="0.2">
      <c r="A2335" s="23" t="s">
        <v>2362</v>
      </c>
      <c r="B2335" s="26">
        <v>992.85</v>
      </c>
      <c r="C2335" s="26">
        <v>22265329.370000001</v>
      </c>
      <c r="D2335" s="22"/>
      <c r="E2335" s="22"/>
    </row>
    <row r="2336" spans="1:5" x14ac:dyDescent="0.2">
      <c r="A2336" s="23" t="s">
        <v>2363</v>
      </c>
      <c r="B2336" s="26">
        <v>996.56</v>
      </c>
      <c r="C2336" s="26">
        <v>22298609.66</v>
      </c>
      <c r="D2336" s="22"/>
      <c r="E2336" s="22"/>
    </row>
    <row r="2337" spans="1:5" x14ac:dyDescent="0.2">
      <c r="A2337" s="23" t="s">
        <v>2364</v>
      </c>
      <c r="B2337" s="26">
        <v>998.81</v>
      </c>
      <c r="C2337" s="26">
        <v>22348790.739999998</v>
      </c>
      <c r="D2337" s="22"/>
      <c r="E2337" s="22"/>
    </row>
    <row r="2338" spans="1:5" x14ac:dyDescent="0.2">
      <c r="A2338" s="23" t="s">
        <v>2365</v>
      </c>
      <c r="B2338" s="26">
        <v>998.92</v>
      </c>
      <c r="C2338" s="26">
        <v>22151218.27</v>
      </c>
      <c r="D2338" s="22"/>
      <c r="E2338" s="22"/>
    </row>
    <row r="2339" spans="1:5" x14ac:dyDescent="0.2">
      <c r="A2339" s="23" t="s">
        <v>2366</v>
      </c>
      <c r="B2339" s="26">
        <v>999.02</v>
      </c>
      <c r="C2339" s="26">
        <v>22053635.109999999</v>
      </c>
      <c r="D2339" s="22"/>
      <c r="E2339" s="22"/>
    </row>
    <row r="2340" spans="1:5" x14ac:dyDescent="0.2">
      <c r="A2340" s="23" t="s">
        <v>2367</v>
      </c>
      <c r="B2340" s="26">
        <v>999.13</v>
      </c>
      <c r="C2340" s="26">
        <v>22056052.219999999</v>
      </c>
      <c r="D2340" s="22"/>
      <c r="E2340" s="22"/>
    </row>
    <row r="2341" spans="1:5" x14ac:dyDescent="0.2">
      <c r="A2341" s="23" t="s">
        <v>2368</v>
      </c>
      <c r="B2341" s="26">
        <v>999.57</v>
      </c>
      <c r="C2341" s="26">
        <v>21815615.219999999</v>
      </c>
      <c r="D2341" s="22"/>
      <c r="E2341" s="22"/>
    </row>
    <row r="2342" spans="1:5" x14ac:dyDescent="0.2">
      <c r="A2342" s="23" t="s">
        <v>2369</v>
      </c>
      <c r="B2342" s="26">
        <v>999.68</v>
      </c>
      <c r="C2342" s="26">
        <v>21692992.539999999</v>
      </c>
      <c r="D2342" s="22"/>
      <c r="E2342" s="22"/>
    </row>
    <row r="2343" spans="1:5" x14ac:dyDescent="0.2">
      <c r="A2343" s="23" t="s">
        <v>2370</v>
      </c>
      <c r="B2343" s="26">
        <v>999.79</v>
      </c>
      <c r="C2343" s="26">
        <v>21595359.149999999</v>
      </c>
      <c r="D2343" s="22"/>
      <c r="E2343" s="22"/>
    </row>
    <row r="2344" spans="1:5" x14ac:dyDescent="0.2">
      <c r="A2344" s="23" t="s">
        <v>2371</v>
      </c>
      <c r="B2344" s="26">
        <v>999.89</v>
      </c>
      <c r="C2344" s="26">
        <v>21597726.030000001</v>
      </c>
      <c r="D2344" s="22"/>
      <c r="E2344" s="22"/>
    </row>
    <row r="2345" spans="1:5" x14ac:dyDescent="0.2">
      <c r="A2345" s="23" t="s">
        <v>2372</v>
      </c>
      <c r="B2345" s="26">
        <v>1000</v>
      </c>
      <c r="C2345" s="26">
        <v>20599983.559999999</v>
      </c>
      <c r="D2345" s="22"/>
      <c r="E2345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2373</v>
      </c>
      <c r="E1" s="3" t="s">
        <v>2374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326.61</v>
      </c>
      <c r="D2" s="5" t="str">
        <f>'Исходные данные'!A4</f>
        <v>06.04.2017</v>
      </c>
      <c r="E2" s="1">
        <f>'Исходные данные'!B4</f>
        <v>544.46</v>
      </c>
      <c r="F2" s="12">
        <f t="shared" ref="F2:F65" si="0">E2/C2</f>
        <v>1.6670034597838401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0.51102767922171621</v>
      </c>
      <c r="J2" s="18">
        <f t="shared" ref="J2:J65" si="3">H2*I2</f>
        <v>1.4721789890287168E-3</v>
      </c>
      <c r="K2" s="12">
        <f>F2/GEOMEAN(F$2:F$1242)</f>
        <v>1.8017072430843366</v>
      </c>
      <c r="L2" s="12">
        <f t="shared" ref="L2:L65" si="4">LN(K2)</f>
        <v>0.5887346837703813</v>
      </c>
      <c r="M2" s="12">
        <f>POWER(L2-AVERAGE(L$2:L$1242),2)</f>
        <v>0.34660852787421115</v>
      </c>
      <c r="N2" s="18">
        <f t="shared" ref="N2:N65" si="5">M2*H2</f>
        <v>9.9851693538736985E-4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319.54000000000002</v>
      </c>
      <c r="D3" s="5" t="str">
        <f>'Исходные данные'!A5</f>
        <v>05.04.2017</v>
      </c>
      <c r="E3" s="1">
        <f>'Исходные данные'!B5</f>
        <v>543.61</v>
      </c>
      <c r="F3" s="12">
        <f t="shared" si="0"/>
        <v>1.7012267634724916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0.53134961638768397</v>
      </c>
      <c r="J3" s="18">
        <f t="shared" si="3"/>
        <v>1.5264505232274364E-3</v>
      </c>
      <c r="K3" s="12">
        <f t="shared" ref="K3:K66" si="7">F3/GEOMEAN(F$2:F$1242)</f>
        <v>1.8386959930333702</v>
      </c>
      <c r="L3" s="12">
        <f t="shared" si="4"/>
        <v>0.60905662093634916</v>
      </c>
      <c r="M3" s="12">
        <f t="shared" ref="M3:M66" si="8">POWER(L3-AVERAGE(L$2:L$1242),2)</f>
        <v>0.37094996750640397</v>
      </c>
      <c r="N3" s="18">
        <f t="shared" si="5"/>
        <v>1.0656576282878363E-3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318.99</v>
      </c>
      <c r="D4" s="5" t="str">
        <f>'Исходные данные'!A6</f>
        <v>04.04.2017</v>
      </c>
      <c r="E4" s="1">
        <f>'Исходные данные'!B6</f>
        <v>539.83000000000004</v>
      </c>
      <c r="F4" s="12">
        <f t="shared" si="0"/>
        <v>1.6923101037650083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0.52609452084781427</v>
      </c>
      <c r="J4" s="18">
        <f t="shared" si="3"/>
        <v>1.5071355320697621E-3</v>
      </c>
      <c r="K4" s="12">
        <f t="shared" si="7"/>
        <v>1.8290588142472062</v>
      </c>
      <c r="L4" s="12">
        <f t="shared" si="4"/>
        <v>0.60380152539647935</v>
      </c>
      <c r="M4" s="12">
        <f t="shared" si="8"/>
        <v>0.36457628207111559</v>
      </c>
      <c r="N4" s="18">
        <f t="shared" si="5"/>
        <v>1.0444242376327901E-3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315.08</v>
      </c>
      <c r="D5" s="5" t="str">
        <f>'Исходные данные'!A7</f>
        <v>03.04.2017</v>
      </c>
      <c r="E5" s="1">
        <f>'Исходные данные'!B7</f>
        <v>536.12</v>
      </c>
      <c r="F5" s="12">
        <f t="shared" si="0"/>
        <v>1.7015361178113495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0.53153144177517231</v>
      </c>
      <c r="J5" s="18">
        <f t="shared" si="3"/>
        <v>1.5184610593154096E-3</v>
      </c>
      <c r="K5" s="12">
        <f t="shared" si="7"/>
        <v>1.8390303450406973</v>
      </c>
      <c r="L5" s="12">
        <f t="shared" si="4"/>
        <v>0.6092384463238375</v>
      </c>
      <c r="M5" s="12">
        <f t="shared" si="8"/>
        <v>0.37117148447908371</v>
      </c>
      <c r="N5" s="18">
        <f t="shared" si="5"/>
        <v>1.0603501528102992E-3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314.91000000000003</v>
      </c>
      <c r="D6" s="5" t="str">
        <f>'Исходные данные'!A8</f>
        <v>31.03.2017</v>
      </c>
      <c r="E6" s="1">
        <f>'Исходные данные'!B8</f>
        <v>528.16</v>
      </c>
      <c r="F6" s="12">
        <f t="shared" si="0"/>
        <v>1.6771776063002126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0.5171123843890667</v>
      </c>
      <c r="J6" s="18">
        <f t="shared" si="3"/>
        <v>1.4731460571195539E-3</v>
      </c>
      <c r="K6" s="12">
        <f t="shared" si="7"/>
        <v>1.8127035210843394</v>
      </c>
      <c r="L6" s="12">
        <f t="shared" si="4"/>
        <v>0.5948193889377319</v>
      </c>
      <c r="M6" s="12">
        <f t="shared" si="8"/>
        <v>0.35381010545625702</v>
      </c>
      <c r="N6" s="18">
        <f t="shared" si="5"/>
        <v>1.0079316944569363E-3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313.85000000000002</v>
      </c>
      <c r="D7" s="5" t="str">
        <f>'Исходные данные'!A9</f>
        <v>30.03.2017</v>
      </c>
      <c r="E7" s="1">
        <f>'Исходные данные'!B9</f>
        <v>538.71</v>
      </c>
      <c r="F7" s="12">
        <f t="shared" si="0"/>
        <v>1.7164569061653656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0.54026222795837542</v>
      </c>
      <c r="J7" s="18">
        <f t="shared" si="3"/>
        <v>1.5347994801576295E-3</v>
      </c>
      <c r="K7" s="12">
        <f t="shared" si="7"/>
        <v>1.855156821738859</v>
      </c>
      <c r="L7" s="12">
        <f t="shared" si="4"/>
        <v>0.6179692325070405</v>
      </c>
      <c r="M7" s="12">
        <f t="shared" si="8"/>
        <v>0.38188597232534094</v>
      </c>
      <c r="N7" s="18">
        <f t="shared" si="5"/>
        <v>1.0848776047500802E-3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307.99</v>
      </c>
      <c r="D8" s="5" t="str">
        <f>'Исходные данные'!A10</f>
        <v>29.03.2017</v>
      </c>
      <c r="E8" s="1">
        <f>'Исходные данные'!B10</f>
        <v>530.23</v>
      </c>
      <c r="F8" s="12">
        <f t="shared" si="0"/>
        <v>1.7215818695412188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0.54324355976190275</v>
      </c>
      <c r="J8" s="18">
        <f t="shared" si="3"/>
        <v>1.5389616371341271E-3</v>
      </c>
      <c r="K8" s="12">
        <f t="shared" si="7"/>
        <v>1.8606959126031419</v>
      </c>
      <c r="L8" s="12">
        <f t="shared" si="4"/>
        <v>0.62095056431056783</v>
      </c>
      <c r="M8" s="12">
        <f t="shared" si="8"/>
        <v>0.38557960331761293</v>
      </c>
      <c r="N8" s="18">
        <f t="shared" si="5"/>
        <v>1.0923133959052872E-3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311.79000000000002</v>
      </c>
      <c r="D9" s="5" t="str">
        <f>'Исходные данные'!A11</f>
        <v>28.03.2017</v>
      </c>
      <c r="E9" s="1">
        <f>'Исходные данные'!B11</f>
        <v>525.46</v>
      </c>
      <c r="F9" s="12">
        <f t="shared" si="0"/>
        <v>1.6853010038808172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0.52194418516857166</v>
      </c>
      <c r="J9" s="18">
        <f t="shared" si="3"/>
        <v>1.4744954629381992E-3</v>
      </c>
      <c r="K9" s="12">
        <f t="shared" si="7"/>
        <v>1.8214833374509634</v>
      </c>
      <c r="L9" s="12">
        <f t="shared" si="4"/>
        <v>0.59965118971723674</v>
      </c>
      <c r="M9" s="12">
        <f t="shared" si="8"/>
        <v>0.3595815493292977</v>
      </c>
      <c r="N9" s="18">
        <f t="shared" si="5"/>
        <v>1.0158200399743879E-3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311.77999999999997</v>
      </c>
      <c r="D10" s="5" t="str">
        <f>'Исходные данные'!A12</f>
        <v>27.03.2017</v>
      </c>
      <c r="E10" s="1">
        <f>'Исходные данные'!B12</f>
        <v>526.14</v>
      </c>
      <c r="F10" s="12">
        <f t="shared" si="0"/>
        <v>1.6875360831355444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0.52326952613478439</v>
      </c>
      <c r="J10" s="18">
        <f t="shared" si="3"/>
        <v>1.4741137244180763E-3</v>
      </c>
      <c r="K10" s="12">
        <f t="shared" si="7"/>
        <v>1.823899024388189</v>
      </c>
      <c r="L10" s="12">
        <f t="shared" si="4"/>
        <v>0.60097653068344958</v>
      </c>
      <c r="M10" s="12">
        <f t="shared" si="8"/>
        <v>0.36117279043231548</v>
      </c>
      <c r="N10" s="18">
        <f t="shared" si="5"/>
        <v>1.0174675586315555E-3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308.56</v>
      </c>
      <c r="D11" s="5" t="str">
        <f>'Исходные данные'!A13</f>
        <v>24.03.2017</v>
      </c>
      <c r="E11" s="1">
        <f>'Исходные данные'!B13</f>
        <v>540.04</v>
      </c>
      <c r="F11" s="12">
        <f t="shared" si="0"/>
        <v>1.7501944516463572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0.55972689698907296</v>
      </c>
      <c r="J11" s="18">
        <f t="shared" si="3"/>
        <v>1.5724175869074174E-3</v>
      </c>
      <c r="K11" s="12">
        <f t="shared" si="7"/>
        <v>1.8916205613311403</v>
      </c>
      <c r="L11" s="12">
        <f t="shared" si="4"/>
        <v>0.63743390153773816</v>
      </c>
      <c r="M11" s="12">
        <f t="shared" si="8"/>
        <v>0.40632197882962312</v>
      </c>
      <c r="N11" s="18">
        <f t="shared" si="5"/>
        <v>1.1414635046048101E-3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307.89</v>
      </c>
      <c r="D12" s="5" t="str">
        <f>'Исходные данные'!A14</f>
        <v>23.03.2017</v>
      </c>
      <c r="E12" s="1">
        <f>'Исходные данные'!B14</f>
        <v>540.17999999999995</v>
      </c>
      <c r="F12" s="12">
        <f t="shared" si="0"/>
        <v>1.7544577608886289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0.56215984102270766</v>
      </c>
      <c r="J12" s="18">
        <f t="shared" si="3"/>
        <v>1.5748445897122538E-3</v>
      </c>
      <c r="K12" s="12">
        <f t="shared" si="7"/>
        <v>1.8962283712887185</v>
      </c>
      <c r="L12" s="12">
        <f t="shared" si="4"/>
        <v>0.63986684557137274</v>
      </c>
      <c r="M12" s="12">
        <f t="shared" si="8"/>
        <v>0.40942958006145924</v>
      </c>
      <c r="N12" s="18">
        <f t="shared" si="5"/>
        <v>1.1469833167999344E-3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305.45999999999998</v>
      </c>
      <c r="D13" s="5" t="str">
        <f>'Исходные данные'!A15</f>
        <v>22.03.2017</v>
      </c>
      <c r="E13" s="1">
        <f>'Исходные данные'!B15</f>
        <v>543.48</v>
      </c>
      <c r="F13" s="12">
        <f t="shared" si="0"/>
        <v>1.7792182282459243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0.57617407021382328</v>
      </c>
      <c r="J13" s="18">
        <f t="shared" si="3"/>
        <v>1.60959926145978E-3</v>
      </c>
      <c r="K13" s="12">
        <f t="shared" si="7"/>
        <v>1.9229896315116439</v>
      </c>
      <c r="L13" s="12">
        <f t="shared" si="4"/>
        <v>0.65388107476248836</v>
      </c>
      <c r="M13" s="12">
        <f t="shared" si="8"/>
        <v>0.42756045993254715</v>
      </c>
      <c r="N13" s="18">
        <f t="shared" si="5"/>
        <v>1.1944324399767491E-3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304.14</v>
      </c>
      <c r="D14" s="5" t="str">
        <f>'Исходные данные'!A16</f>
        <v>21.03.2017</v>
      </c>
      <c r="E14" s="1">
        <f>'Исходные данные'!B16</f>
        <v>539.91999999999996</v>
      </c>
      <c r="F14" s="12">
        <f t="shared" si="0"/>
        <v>1.7752350891037021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0.57393285872283795</v>
      </c>
      <c r="J14" s="18">
        <f t="shared" si="3"/>
        <v>1.5988632246180694E-3</v>
      </c>
      <c r="K14" s="12">
        <f t="shared" si="7"/>
        <v>1.9186846310627037</v>
      </c>
      <c r="L14" s="12">
        <f t="shared" si="4"/>
        <v>0.65163986327150314</v>
      </c>
      <c r="M14" s="12">
        <f t="shared" si="8"/>
        <v>0.42463451140450359</v>
      </c>
      <c r="N14" s="18">
        <f t="shared" si="5"/>
        <v>1.1829476111528774E-3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302.04000000000002</v>
      </c>
      <c r="D15" s="5" t="str">
        <f>'Исходные данные'!A17</f>
        <v>20.03.2017</v>
      </c>
      <c r="E15" s="1">
        <f>'Исходные данные'!B17</f>
        <v>547.1</v>
      </c>
      <c r="F15" s="12">
        <f t="shared" si="0"/>
        <v>1.811349490133757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0.59407214213455539</v>
      </c>
      <c r="J15" s="18">
        <f t="shared" si="3"/>
        <v>1.6503481878517002E-3</v>
      </c>
      <c r="K15" s="12">
        <f t="shared" si="7"/>
        <v>1.9577172902534288</v>
      </c>
      <c r="L15" s="12">
        <f t="shared" si="4"/>
        <v>0.67177914668322047</v>
      </c>
      <c r="M15" s="12">
        <f t="shared" si="8"/>
        <v>0.45128722191843612</v>
      </c>
      <c r="N15" s="18">
        <f t="shared" si="5"/>
        <v>1.2536878874973886E-3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302.95999999999998</v>
      </c>
      <c r="D16" s="5" t="str">
        <f>'Исходные данные'!A18</f>
        <v>17.03.2017</v>
      </c>
      <c r="E16" s="1">
        <f>'Исходные данные'!B18</f>
        <v>531.29999999999995</v>
      </c>
      <c r="F16" s="12">
        <f t="shared" si="0"/>
        <v>1.7536968576709797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0.56172604986335817</v>
      </c>
      <c r="J16" s="18">
        <f t="shared" si="3"/>
        <v>1.5561344853243409E-3</v>
      </c>
      <c r="K16" s="12">
        <f t="shared" si="7"/>
        <v>1.8954059825705196</v>
      </c>
      <c r="L16" s="12">
        <f t="shared" si="4"/>
        <v>0.63943305441202336</v>
      </c>
      <c r="M16" s="12">
        <f t="shared" si="8"/>
        <v>0.40887463107468991</v>
      </c>
      <c r="N16" s="18">
        <f t="shared" si="5"/>
        <v>1.1326943333754341E-3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299.92</v>
      </c>
      <c r="D17" s="5" t="str">
        <f>'Исходные данные'!A19</f>
        <v>16.03.2017</v>
      </c>
      <c r="E17" s="1">
        <f>'Исходные данные'!B19</f>
        <v>525.34</v>
      </c>
      <c r="F17" s="12">
        <f t="shared" si="0"/>
        <v>1.7516004267804748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0.56052989959686628</v>
      </c>
      <c r="J17" s="18">
        <f t="shared" si="3"/>
        <v>1.5484868281230232E-3</v>
      </c>
      <c r="K17" s="12">
        <f t="shared" si="7"/>
        <v>1.8931401476090624</v>
      </c>
      <c r="L17" s="12">
        <f t="shared" si="4"/>
        <v>0.63823690414553136</v>
      </c>
      <c r="M17" s="12">
        <f t="shared" si="8"/>
        <v>0.40734634581327245</v>
      </c>
      <c r="N17" s="18">
        <f t="shared" si="5"/>
        <v>1.1253109806087938E-3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291.99</v>
      </c>
      <c r="D18" s="5" t="str">
        <f>'Исходные данные'!A20</f>
        <v>15.03.2017</v>
      </c>
      <c r="E18" s="1">
        <f>'Исходные данные'!B20</f>
        <v>512.1</v>
      </c>
      <c r="F18" s="12">
        <f t="shared" si="0"/>
        <v>1.7538271858625296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0.56180036336199268</v>
      </c>
      <c r="J18" s="18">
        <f t="shared" si="3"/>
        <v>1.5476648425159967E-3</v>
      </c>
      <c r="K18" s="12">
        <f t="shared" si="7"/>
        <v>1.895546842054233</v>
      </c>
      <c r="L18" s="12">
        <f t="shared" si="4"/>
        <v>0.63950736791065788</v>
      </c>
      <c r="M18" s="12">
        <f t="shared" si="8"/>
        <v>0.4089696736120178</v>
      </c>
      <c r="N18" s="18">
        <f t="shared" si="5"/>
        <v>1.1266421789348788E-3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288.05</v>
      </c>
      <c r="D19" s="5" t="str">
        <f>'Исходные данные'!A21</f>
        <v>14.03.2017</v>
      </c>
      <c r="E19" s="1">
        <f>'Исходные данные'!B21</f>
        <v>507.24</v>
      </c>
      <c r="F19" s="12">
        <f t="shared" si="0"/>
        <v>1.7609442805068565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0.56585018818830679</v>
      </c>
      <c r="J19" s="18">
        <f t="shared" si="3"/>
        <v>1.5544706815272705E-3</v>
      </c>
      <c r="K19" s="12">
        <f t="shared" si="7"/>
        <v>1.9032390402288326</v>
      </c>
      <c r="L19" s="12">
        <f t="shared" si="4"/>
        <v>0.64355719273697187</v>
      </c>
      <c r="M19" s="12">
        <f t="shared" si="8"/>
        <v>0.41416586032349223</v>
      </c>
      <c r="N19" s="18">
        <f t="shared" si="5"/>
        <v>1.137772330205777E-3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289.58999999999997</v>
      </c>
      <c r="D20" s="5" t="str">
        <f>'Исходные данные'!A22</f>
        <v>13.03.2017</v>
      </c>
      <c r="E20" s="1">
        <f>'Исходные данные'!B22</f>
        <v>502.59</v>
      </c>
      <c r="F20" s="12">
        <f t="shared" si="0"/>
        <v>1.7355226354501192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0.55130859884491723</v>
      </c>
      <c r="J20" s="18">
        <f t="shared" si="3"/>
        <v>1.5102957710676215E-3</v>
      </c>
      <c r="K20" s="12">
        <f t="shared" si="7"/>
        <v>1.8757631752202608</v>
      </c>
      <c r="L20" s="12">
        <f t="shared" si="4"/>
        <v>0.62901560339358231</v>
      </c>
      <c r="M20" s="12">
        <f t="shared" si="8"/>
        <v>0.39566062931259272</v>
      </c>
      <c r="N20" s="18">
        <f t="shared" si="5"/>
        <v>1.0839021493239164E-3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287.01</v>
      </c>
      <c r="D21" s="5" t="str">
        <f>'Исходные данные'!A23</f>
        <v>10.03.2017</v>
      </c>
      <c r="E21" s="1">
        <f>'Исходные данные'!B23</f>
        <v>499.5</v>
      </c>
      <c r="F21" s="12">
        <f t="shared" si="0"/>
        <v>1.7403574788334901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0.55409053973042255</v>
      </c>
      <c r="J21" s="18">
        <f t="shared" si="3"/>
        <v>1.5136802509902207E-3</v>
      </c>
      <c r="K21" s="12">
        <f t="shared" si="7"/>
        <v>1.8809887026730516</v>
      </c>
      <c r="L21" s="12">
        <f t="shared" si="4"/>
        <v>0.63179754427908763</v>
      </c>
      <c r="M21" s="12">
        <f t="shared" si="8"/>
        <v>0.39916813695708597</v>
      </c>
      <c r="N21" s="18">
        <f t="shared" si="5"/>
        <v>1.0904588373417525E-3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287.07</v>
      </c>
      <c r="D22" s="5" t="str">
        <f>'Исходные данные'!A24</f>
        <v>09.03.2017</v>
      </c>
      <c r="E22" s="1">
        <f>'Исходные данные'!B24</f>
        <v>485.73</v>
      </c>
      <c r="F22" s="12">
        <f t="shared" si="0"/>
        <v>1.6920263350402343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0.5259268255074897</v>
      </c>
      <c r="J22" s="18">
        <f t="shared" si="3"/>
        <v>1.4327318051111895E-3</v>
      </c>
      <c r="K22" s="12">
        <f t="shared" si="7"/>
        <v>1.8287521153235862</v>
      </c>
      <c r="L22" s="12">
        <f t="shared" si="4"/>
        <v>0.60363383005615479</v>
      </c>
      <c r="M22" s="12">
        <f t="shared" si="8"/>
        <v>0.36437380078826304</v>
      </c>
      <c r="N22" s="18">
        <f t="shared" si="5"/>
        <v>9.9262845707640858E-4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281.05</v>
      </c>
      <c r="D23" s="5" t="str">
        <f>'Исходные данные'!A25</f>
        <v>07.03.2017</v>
      </c>
      <c r="E23" s="1">
        <f>'Исходные данные'!B25</f>
        <v>525.34</v>
      </c>
      <c r="F23" s="12">
        <f t="shared" si="0"/>
        <v>1.8692047678349049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0.62551308257643889</v>
      </c>
      <c r="J23" s="18">
        <f t="shared" si="3"/>
        <v>1.6992690428565952E-3</v>
      </c>
      <c r="K23" s="12">
        <f t="shared" si="7"/>
        <v>2.0202476181138942</v>
      </c>
      <c r="L23" s="12">
        <f t="shared" si="4"/>
        <v>0.70322008712510398</v>
      </c>
      <c r="M23" s="12">
        <f t="shared" si="8"/>
        <v>0.49451849093623912</v>
      </c>
      <c r="N23" s="18">
        <f t="shared" si="5"/>
        <v>1.3434090927513451E-3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279.17</v>
      </c>
      <c r="D24" s="5" t="str">
        <f>'Исходные данные'!A26</f>
        <v>06.03.2017</v>
      </c>
      <c r="E24" s="1">
        <f>'Исходные данные'!B26</f>
        <v>541.46</v>
      </c>
      <c r="F24" s="12">
        <f t="shared" si="0"/>
        <v>1.9395350503277573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0.6624482795715374</v>
      </c>
      <c r="J24" s="18">
        <f t="shared" si="3"/>
        <v>1.7945844243377781E-3</v>
      </c>
      <c r="K24" s="12">
        <f t="shared" si="7"/>
        <v>2.0962610052678543</v>
      </c>
      <c r="L24" s="12">
        <f t="shared" si="4"/>
        <v>0.74015528412020259</v>
      </c>
      <c r="M24" s="12">
        <f t="shared" si="8"/>
        <v>0.5478298446110581</v>
      </c>
      <c r="N24" s="18">
        <f t="shared" si="5"/>
        <v>1.4840810017081837E-3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279.56</v>
      </c>
      <c r="D25" s="5" t="str">
        <f>'Исходные данные'!A27</f>
        <v>03.03.2017</v>
      </c>
      <c r="E25" s="1">
        <f>'Исходные данные'!B27</f>
        <v>549.94000000000005</v>
      </c>
      <c r="F25" s="12">
        <f t="shared" si="0"/>
        <v>1.9671626842180572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0.67659224275765151</v>
      </c>
      <c r="J25" s="18">
        <f t="shared" si="3"/>
        <v>1.8277849673225938E-3</v>
      </c>
      <c r="K25" s="12">
        <f t="shared" si="7"/>
        <v>2.1261211161136289</v>
      </c>
      <c r="L25" s="12">
        <f t="shared" si="4"/>
        <v>0.75429924730631659</v>
      </c>
      <c r="M25" s="12">
        <f t="shared" si="8"/>
        <v>0.56896735448687608</v>
      </c>
      <c r="N25" s="18">
        <f t="shared" si="5"/>
        <v>1.5370409409215129E-3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278.97000000000003</v>
      </c>
      <c r="D26" s="5" t="str">
        <f>'Исходные данные'!A28</f>
        <v>02.03.2017</v>
      </c>
      <c r="E26" s="1">
        <f>'Исходные данные'!B28</f>
        <v>537.77</v>
      </c>
      <c r="F26" s="12">
        <f t="shared" si="0"/>
        <v>1.9276983188156429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0.65632671030173739</v>
      </c>
      <c r="J26" s="18">
        <f t="shared" si="3"/>
        <v>1.7680898671590948E-3</v>
      </c>
      <c r="K26" s="12">
        <f t="shared" si="7"/>
        <v>2.0834677955269538</v>
      </c>
      <c r="L26" s="12">
        <f t="shared" si="4"/>
        <v>0.73403371485040247</v>
      </c>
      <c r="M26" s="12">
        <f t="shared" si="8"/>
        <v>0.53880549453708226</v>
      </c>
      <c r="N26" s="18">
        <f t="shared" si="5"/>
        <v>1.451497433073673E-3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280.39</v>
      </c>
      <c r="D27" s="5" t="str">
        <f>'Исходные данные'!A29</f>
        <v>01.03.2017</v>
      </c>
      <c r="E27" s="1">
        <f>'Исходные данные'!B29</f>
        <v>550.62</v>
      </c>
      <c r="F27" s="12">
        <f t="shared" si="0"/>
        <v>1.9637647562323908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0.67486342487258222</v>
      </c>
      <c r="J27" s="18">
        <f t="shared" si="3"/>
        <v>1.8129520478696393E-3</v>
      </c>
      <c r="K27" s="12">
        <f t="shared" si="7"/>
        <v>2.1224486153594628</v>
      </c>
      <c r="L27" s="12">
        <f t="shared" si="4"/>
        <v>0.75257042942124752</v>
      </c>
      <c r="M27" s="12">
        <f t="shared" si="8"/>
        <v>0.56636225123928119</v>
      </c>
      <c r="N27" s="18">
        <f t="shared" si="5"/>
        <v>1.5214746649133888E-3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274.06</v>
      </c>
      <c r="D28" s="5" t="str">
        <f>'Исходные данные'!A30</f>
        <v>28.02.2017</v>
      </c>
      <c r="E28" s="1">
        <f>'Исходные данные'!B30</f>
        <v>542.16999999999996</v>
      </c>
      <c r="F28" s="12">
        <f t="shared" si="0"/>
        <v>1.97828942567321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0.68223254487926066</v>
      </c>
      <c r="J28" s="18">
        <f t="shared" si="3"/>
        <v>1.8276331549723819E-3</v>
      </c>
      <c r="K28" s="12">
        <f t="shared" si="7"/>
        <v>2.1381469643828792</v>
      </c>
      <c r="L28" s="12">
        <f t="shared" si="4"/>
        <v>0.75993954942792574</v>
      </c>
      <c r="M28" s="12">
        <f t="shared" si="8"/>
        <v>0.57750811878471908</v>
      </c>
      <c r="N28" s="18">
        <f t="shared" si="5"/>
        <v>1.5470868299656906E-3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272.77999999999997</v>
      </c>
      <c r="D29" s="5" t="str">
        <f>'Исходные данные'!A31</f>
        <v>27.02.2017</v>
      </c>
      <c r="E29" s="1">
        <f>'Исходные данные'!B31</f>
        <v>531.26</v>
      </c>
      <c r="F29" s="12">
        <f t="shared" si="0"/>
        <v>1.9475768018183153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0.66658593409214895</v>
      </c>
      <c r="J29" s="18">
        <f t="shared" si="3"/>
        <v>1.780733420722324E-3</v>
      </c>
      <c r="K29" s="12">
        <f t="shared" si="7"/>
        <v>2.1049525780552925</v>
      </c>
      <c r="L29" s="12">
        <f t="shared" si="4"/>
        <v>0.74429293864081403</v>
      </c>
      <c r="M29" s="12">
        <f t="shared" si="8"/>
        <v>0.55397197851057889</v>
      </c>
      <c r="N29" s="18">
        <f t="shared" si="5"/>
        <v>1.4798938378755022E-3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270.04000000000002</v>
      </c>
      <c r="D30" s="5" t="str">
        <f>'Исходные данные'!A32</f>
        <v>22.02.2017</v>
      </c>
      <c r="E30" s="1">
        <f>'Исходные данные'!B32</f>
        <v>576.6</v>
      </c>
      <c r="F30" s="12">
        <f t="shared" si="0"/>
        <v>2.1352392238186932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0.75857868903063197</v>
      </c>
      <c r="J30" s="18">
        <f t="shared" si="3"/>
        <v>2.0208290276155592E-3</v>
      </c>
      <c r="K30" s="12">
        <f t="shared" si="7"/>
        <v>2.3077792386650269</v>
      </c>
      <c r="L30" s="12">
        <f t="shared" si="4"/>
        <v>0.83628569357929705</v>
      </c>
      <c r="M30" s="12">
        <f t="shared" si="8"/>
        <v>0.69937376128540629</v>
      </c>
      <c r="N30" s="18">
        <f t="shared" si="5"/>
        <v>1.8631090200599519E-3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270.83999999999997</v>
      </c>
      <c r="D31" s="5" t="str">
        <f>'Исходные данные'!A33</f>
        <v>21.02.2017</v>
      </c>
      <c r="E31" s="1">
        <f>'Исходные данные'!B33</f>
        <v>590.88</v>
      </c>
      <c r="F31" s="12">
        <f t="shared" si="0"/>
        <v>2.1816570669029689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0.78008471048680861</v>
      </c>
      <c r="J31" s="18">
        <f t="shared" si="3"/>
        <v>2.0723202416455576E-3</v>
      </c>
      <c r="K31" s="12">
        <f t="shared" si="7"/>
        <v>2.3579479192412127</v>
      </c>
      <c r="L31" s="12">
        <f t="shared" si="4"/>
        <v>0.8577917150354738</v>
      </c>
      <c r="M31" s="12">
        <f t="shared" si="8"/>
        <v>0.73580662638349992</v>
      </c>
      <c r="N31" s="18">
        <f t="shared" si="5"/>
        <v>1.9546940803901866E-3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269.99</v>
      </c>
      <c r="D32" s="5" t="str">
        <f>'Исходные данные'!A34</f>
        <v>20.02.2017</v>
      </c>
      <c r="E32" s="1">
        <f>'Исходные данные'!B34</f>
        <v>588.22</v>
      </c>
      <c r="F32" s="12">
        <f t="shared" si="0"/>
        <v>2.1786732841957108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0.778716106306511</v>
      </c>
      <c r="J32" s="18">
        <f t="shared" si="3"/>
        <v>2.0629107066549809E-3</v>
      </c>
      <c r="K32" s="12">
        <f t="shared" si="7"/>
        <v>2.3547230291644077</v>
      </c>
      <c r="L32" s="12">
        <f t="shared" si="4"/>
        <v>0.8564231108551762</v>
      </c>
      <c r="M32" s="12">
        <f t="shared" si="8"/>
        <v>0.73346054480685774</v>
      </c>
      <c r="N32" s="18">
        <f t="shared" si="5"/>
        <v>1.9430233926553768E-3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271.81</v>
      </c>
      <c r="D33" s="5" t="str">
        <f>'Исходные данные'!A35</f>
        <v>17.02.2017</v>
      </c>
      <c r="E33" s="1">
        <f>'Исходные данные'!B35</f>
        <v>603.03</v>
      </c>
      <c r="F33" s="12">
        <f t="shared" si="0"/>
        <v>2.2185717964754792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0.79686365393452518</v>
      </c>
      <c r="J33" s="18">
        <f t="shared" si="3"/>
        <v>2.1050938399440099E-3</v>
      </c>
      <c r="K33" s="12">
        <f t="shared" si="7"/>
        <v>2.3978455782754149</v>
      </c>
      <c r="L33" s="12">
        <f t="shared" si="4"/>
        <v>0.87457065848319027</v>
      </c>
      <c r="M33" s="12">
        <f t="shared" si="8"/>
        <v>0.76487383667972142</v>
      </c>
      <c r="N33" s="18">
        <f t="shared" si="5"/>
        <v>2.0205855719215922E-3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263.8</v>
      </c>
      <c r="D34" s="5" t="str">
        <f>'Исходные данные'!A36</f>
        <v>16.02.2017</v>
      </c>
      <c r="E34" s="1">
        <f>'Исходные данные'!B36</f>
        <v>601.80999999999995</v>
      </c>
      <c r="F34" s="12">
        <f t="shared" si="0"/>
        <v>2.2813115996967395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0.8247505405908907</v>
      </c>
      <c r="J34" s="18">
        <f t="shared" si="3"/>
        <v>2.1726822689760806E-3</v>
      </c>
      <c r="K34" s="12">
        <f t="shared" si="7"/>
        <v>2.4656551303372254</v>
      </c>
      <c r="L34" s="12">
        <f t="shared" si="4"/>
        <v>0.90245754513955578</v>
      </c>
      <c r="M34" s="12">
        <f t="shared" si="8"/>
        <v>0.8144296207793138</v>
      </c>
      <c r="N34" s="18">
        <f t="shared" si="5"/>
        <v>2.1454933453312762E-3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264.07</v>
      </c>
      <c r="D35" s="5" t="str">
        <f>'Исходные данные'!A37</f>
        <v>15.02.2017</v>
      </c>
      <c r="E35" s="1">
        <f>'Исходные данные'!B37</f>
        <v>603.04999999999995</v>
      </c>
      <c r="F35" s="12">
        <f t="shared" si="0"/>
        <v>2.2836747832014237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0.82578589251423451</v>
      </c>
      <c r="J35" s="18">
        <f t="shared" si="3"/>
        <v>2.1693380803255668E-3</v>
      </c>
      <c r="K35" s="12">
        <f t="shared" si="7"/>
        <v>2.4682092731088781</v>
      </c>
      <c r="L35" s="12">
        <f t="shared" si="4"/>
        <v>0.90349289706289959</v>
      </c>
      <c r="M35" s="12">
        <f t="shared" si="8"/>
        <v>0.81629941504311165</v>
      </c>
      <c r="N35" s="18">
        <f t="shared" si="5"/>
        <v>2.1444171207732061E-3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263.43</v>
      </c>
      <c r="D36" s="5" t="str">
        <f>'Исходные данные'!A38</f>
        <v>14.02.2017</v>
      </c>
      <c r="E36" s="1">
        <f>'Исходные данные'!B38</f>
        <v>606.72</v>
      </c>
      <c r="F36" s="12">
        <f t="shared" si="0"/>
        <v>2.3031545382074934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0.83427972158658836</v>
      </c>
      <c r="J36" s="18">
        <f t="shared" si="3"/>
        <v>2.1855343543739116E-3</v>
      </c>
      <c r="K36" s="12">
        <f t="shared" si="7"/>
        <v>2.4892631080496259</v>
      </c>
      <c r="L36" s="12">
        <f t="shared" si="4"/>
        <v>0.91198672613525356</v>
      </c>
      <c r="M36" s="12">
        <f t="shared" si="8"/>
        <v>0.83171978864689833</v>
      </c>
      <c r="N36" s="18">
        <f t="shared" si="5"/>
        <v>2.1788281846806747E-3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265.27999999999997</v>
      </c>
      <c r="D37" s="5" t="str">
        <f>'Исходные данные'!A39</f>
        <v>13.02.2017</v>
      </c>
      <c r="E37" s="1">
        <f>'Исходные данные'!B39</f>
        <v>608.42999999999995</v>
      </c>
      <c r="F37" s="12">
        <f t="shared" si="0"/>
        <v>2.2935389022919179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0.83009599688722036</v>
      </c>
      <c r="J37" s="18">
        <f t="shared" si="3"/>
        <v>2.1685050550303989E-3</v>
      </c>
      <c r="K37" s="12">
        <f t="shared" si="7"/>
        <v>2.4788704716251035</v>
      </c>
      <c r="L37" s="12">
        <f t="shared" si="4"/>
        <v>0.90780300143588544</v>
      </c>
      <c r="M37" s="12">
        <f t="shared" si="8"/>
        <v>0.82410628941600261</v>
      </c>
      <c r="N37" s="18">
        <f t="shared" si="5"/>
        <v>2.1528578154602824E-3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262.87</v>
      </c>
      <c r="D38" s="5" t="str">
        <f>'Исходные данные'!A40</f>
        <v>10.02.2017</v>
      </c>
      <c r="E38" s="1">
        <f>'Исходные данные'!B40</f>
        <v>607.33000000000004</v>
      </c>
      <c r="F38" s="12">
        <f t="shared" si="0"/>
        <v>2.3103815574238218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0.8374126872675357</v>
      </c>
      <c r="J38" s="18">
        <f t="shared" si="3"/>
        <v>2.1815130994480218E-3</v>
      </c>
      <c r="K38" s="12">
        <f t="shared" si="7"/>
        <v>2.4970741133547119</v>
      </c>
      <c r="L38" s="12">
        <f t="shared" si="4"/>
        <v>0.91511969181620079</v>
      </c>
      <c r="M38" s="12">
        <f t="shared" si="8"/>
        <v>0.83744405034977876</v>
      </c>
      <c r="N38" s="18">
        <f t="shared" si="5"/>
        <v>2.1815948022640796E-3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265.87</v>
      </c>
      <c r="D39" s="5" t="str">
        <f>'Исходные данные'!A41</f>
        <v>09.02.2017</v>
      </c>
      <c r="E39" s="1">
        <f>'Исходные данные'!B41</f>
        <v>606.67999999999995</v>
      </c>
      <c r="F39" s="12">
        <f t="shared" si="0"/>
        <v>2.2818670778952117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0.82499400166943393</v>
      </c>
      <c r="J39" s="18">
        <f t="shared" si="3"/>
        <v>2.1431632276005326E-3</v>
      </c>
      <c r="K39" s="12">
        <f t="shared" si="7"/>
        <v>2.4662554944742578</v>
      </c>
      <c r="L39" s="12">
        <f t="shared" si="4"/>
        <v>0.90270100621809901</v>
      </c>
      <c r="M39" s="12">
        <f t="shared" si="8"/>
        <v>0.81486910662716883</v>
      </c>
      <c r="N39" s="18">
        <f t="shared" si="5"/>
        <v>2.1168608512269014E-3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265.27</v>
      </c>
      <c r="D40" s="5" t="str">
        <f>'Исходные данные'!A42</f>
        <v>08.02.2017</v>
      </c>
      <c r="E40" s="1">
        <f>'Исходные данные'!B42</f>
        <v>608.47</v>
      </c>
      <c r="F40" s="12">
        <f t="shared" si="0"/>
        <v>2.2937761525992388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0.830199434433887</v>
      </c>
      <c r="J40" s="18">
        <f t="shared" si="3"/>
        <v>2.1506664521656906E-3</v>
      </c>
      <c r="K40" s="12">
        <f t="shared" si="7"/>
        <v>2.4791268931667716</v>
      </c>
      <c r="L40" s="12">
        <f t="shared" si="4"/>
        <v>0.90790643898255208</v>
      </c>
      <c r="M40" s="12">
        <f t="shared" si="8"/>
        <v>0.82429410194597896</v>
      </c>
      <c r="N40" s="18">
        <f t="shared" si="5"/>
        <v>2.1353684406953647E-3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265.52999999999997</v>
      </c>
      <c r="D41" s="5" t="str">
        <f>'Исходные данные'!A43</f>
        <v>07.02.2017</v>
      </c>
      <c r="E41" s="1">
        <f>'Исходные данные'!B43</f>
        <v>609.22</v>
      </c>
      <c r="F41" s="12">
        <f t="shared" si="0"/>
        <v>2.29435468685271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0.83045162177412701</v>
      </c>
      <c r="J41" s="18">
        <f t="shared" si="3"/>
        <v>2.1453153214869253E-3</v>
      </c>
      <c r="K41" s="12">
        <f t="shared" si="7"/>
        <v>2.4797521764250239</v>
      </c>
      <c r="L41" s="12">
        <f t="shared" si="4"/>
        <v>0.9081586263227921</v>
      </c>
      <c r="M41" s="12">
        <f t="shared" si="8"/>
        <v>0.82475209056450116</v>
      </c>
      <c r="N41" s="18">
        <f t="shared" si="5"/>
        <v>2.1305916563043809E-3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270.35000000000002</v>
      </c>
      <c r="D42" s="5" t="str">
        <f>'Исходные данные'!A44</f>
        <v>06.02.2017</v>
      </c>
      <c r="E42" s="1">
        <f>'Исходные данные'!B44</f>
        <v>606.12</v>
      </c>
      <c r="F42" s="12">
        <f t="shared" si="0"/>
        <v>2.2419826151285367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0.80736057043994747</v>
      </c>
      <c r="J42" s="18">
        <f t="shared" si="3"/>
        <v>2.0798427561789694E-3</v>
      </c>
      <c r="K42" s="12">
        <f t="shared" si="7"/>
        <v>2.4231481301604703</v>
      </c>
      <c r="L42" s="12">
        <f t="shared" si="4"/>
        <v>0.88506757498861255</v>
      </c>
      <c r="M42" s="12">
        <f t="shared" si="8"/>
        <v>0.78334461229622365</v>
      </c>
      <c r="N42" s="18">
        <f t="shared" si="5"/>
        <v>2.0179752109869831E-3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270.57</v>
      </c>
      <c r="D43" s="5" t="str">
        <f>'Исходные данные'!A45</f>
        <v>03.02.2017</v>
      </c>
      <c r="E43" s="1">
        <f>'Исходные данные'!B45</f>
        <v>610.14</v>
      </c>
      <c r="F43" s="12">
        <f t="shared" si="0"/>
        <v>2.2550171859407917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0.81315759418537459</v>
      </c>
      <c r="J43" s="18">
        <f t="shared" si="3"/>
        <v>2.0889298599287374E-3</v>
      </c>
      <c r="K43" s="12">
        <f t="shared" si="7"/>
        <v>2.4372359717333851</v>
      </c>
      <c r="L43" s="12">
        <f t="shared" si="4"/>
        <v>0.89086459873403967</v>
      </c>
      <c r="M43" s="12">
        <f t="shared" si="8"/>
        <v>0.79363973327756188</v>
      </c>
      <c r="N43" s="18">
        <f t="shared" si="5"/>
        <v>2.03879020342942E-3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268.92</v>
      </c>
      <c r="D44" s="5" t="str">
        <f>'Исходные данные'!A46</f>
        <v>02.02.2017</v>
      </c>
      <c r="E44" s="1">
        <f>'Исходные данные'!B46</f>
        <v>600.17999999999995</v>
      </c>
      <c r="F44" s="12">
        <f t="shared" si="0"/>
        <v>2.2318161535029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0.8028156726243082</v>
      </c>
      <c r="J44" s="18">
        <f t="shared" si="3"/>
        <v>2.0566062307168982E-3</v>
      </c>
      <c r="K44" s="12">
        <f t="shared" si="7"/>
        <v>2.412160158036031</v>
      </c>
      <c r="L44" s="12">
        <f t="shared" si="4"/>
        <v>0.88052267717297328</v>
      </c>
      <c r="M44" s="12">
        <f t="shared" si="8"/>
        <v>0.77532018501586053</v>
      </c>
      <c r="N44" s="18">
        <f t="shared" si="5"/>
        <v>1.9861698988659191E-3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261.02999999999997</v>
      </c>
      <c r="D45" s="5" t="str">
        <f>'Исходные данные'!A47</f>
        <v>01.02.2017</v>
      </c>
      <c r="E45" s="1">
        <f>'Исходные данные'!B47</f>
        <v>597.98</v>
      </c>
      <c r="F45" s="12">
        <f t="shared" si="0"/>
        <v>2.2908477952725743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0.82892196532924523</v>
      </c>
      <c r="J45" s="18">
        <f t="shared" si="3"/>
        <v>2.1175570631810649E-3</v>
      </c>
      <c r="K45" s="12">
        <f t="shared" si="7"/>
        <v>2.4759619071705972</v>
      </c>
      <c r="L45" s="12">
        <f t="shared" si="4"/>
        <v>0.90662896987791042</v>
      </c>
      <c r="M45" s="12">
        <f t="shared" si="8"/>
        <v>0.82197608902188135</v>
      </c>
      <c r="N45" s="18">
        <f t="shared" si="5"/>
        <v>2.0998131861337263E-3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264.64999999999998</v>
      </c>
      <c r="D46" s="5" t="str">
        <f>'Исходные данные'!A48</f>
        <v>31.01.2017</v>
      </c>
      <c r="E46" s="1">
        <f>'Исходные данные'!B48</f>
        <v>596.95000000000005</v>
      </c>
      <c r="F46" s="12">
        <f t="shared" si="0"/>
        <v>2.2556206310221052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0.81342515948740102</v>
      </c>
      <c r="J46" s="18">
        <f t="shared" si="3"/>
        <v>2.0721693462707668E-3</v>
      </c>
      <c r="K46" s="12">
        <f t="shared" si="7"/>
        <v>2.4378881787623659</v>
      </c>
      <c r="L46" s="12">
        <f t="shared" si="4"/>
        <v>0.8911321640360661</v>
      </c>
      <c r="M46" s="12">
        <f t="shared" si="8"/>
        <v>0.79411653377960256</v>
      </c>
      <c r="N46" s="18">
        <f t="shared" si="5"/>
        <v>2.0229813640161615E-3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263.45999999999998</v>
      </c>
      <c r="D47" s="5" t="str">
        <f>'Исходные данные'!A49</f>
        <v>30.01.2017</v>
      </c>
      <c r="E47" s="1">
        <f>'Исходные данные'!B49</f>
        <v>602.52</v>
      </c>
      <c r="F47" s="12">
        <f t="shared" si="0"/>
        <v>2.2869505807333184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0.82721930603293348</v>
      </c>
      <c r="J47" s="18">
        <f t="shared" si="3"/>
        <v>2.101427807049736E-3</v>
      </c>
      <c r="K47" s="12">
        <f t="shared" si="7"/>
        <v>2.4717497745430252</v>
      </c>
      <c r="L47" s="12">
        <f t="shared" si="4"/>
        <v>0.90492631058159867</v>
      </c>
      <c r="M47" s="12">
        <f t="shared" si="8"/>
        <v>0.81889162758282441</v>
      </c>
      <c r="N47" s="18">
        <f t="shared" si="5"/>
        <v>2.0802725765859402E-3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266.92</v>
      </c>
      <c r="D48" s="5" t="str">
        <f>'Исходные данные'!A50</f>
        <v>27.01.2017</v>
      </c>
      <c r="E48" s="1">
        <f>'Исходные данные'!B50</f>
        <v>597.79999999999995</v>
      </c>
      <c r="F48" s="12">
        <f t="shared" si="0"/>
        <v>2.2396223587591786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0.80630726181443158</v>
      </c>
      <c r="J48" s="18">
        <f t="shared" si="3"/>
        <v>2.0425869536326168E-3</v>
      </c>
      <c r="K48" s="12">
        <f t="shared" si="7"/>
        <v>2.4205971510540683</v>
      </c>
      <c r="L48" s="12">
        <f t="shared" si="4"/>
        <v>0.88401426636309666</v>
      </c>
      <c r="M48" s="12">
        <f t="shared" si="8"/>
        <v>0.78148122313348445</v>
      </c>
      <c r="N48" s="18">
        <f t="shared" si="5"/>
        <v>1.9796961114914085E-3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264.49</v>
      </c>
      <c r="D49" s="5" t="str">
        <f>'Исходные данные'!A51</f>
        <v>26.01.2017</v>
      </c>
      <c r="E49" s="1">
        <f>'Исходные данные'!B51</f>
        <v>593.52</v>
      </c>
      <c r="F49" s="12">
        <f t="shared" si="0"/>
        <v>2.2440167870240839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0.80826746848099074</v>
      </c>
      <c r="J49" s="18">
        <f t="shared" si="3"/>
        <v>2.0418378554063546E-3</v>
      </c>
      <c r="K49" s="12">
        <f t="shared" si="7"/>
        <v>2.4253466752302937</v>
      </c>
      <c r="L49" s="12">
        <f t="shared" si="4"/>
        <v>0.88597447302965582</v>
      </c>
      <c r="M49" s="12">
        <f t="shared" si="8"/>
        <v>0.78495076686017673</v>
      </c>
      <c r="N49" s="18">
        <f t="shared" si="5"/>
        <v>1.9829354179223047E-3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261.95999999999998</v>
      </c>
      <c r="D50" s="5" t="str">
        <f>'Исходные данные'!A52</f>
        <v>25.01.2017</v>
      </c>
      <c r="E50" s="1">
        <f>'Исходные данные'!B52</f>
        <v>589.22</v>
      </c>
      <c r="F50" s="12">
        <f t="shared" si="0"/>
        <v>2.2492746984272411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0.81060780799382337</v>
      </c>
      <c r="J50" s="18">
        <f t="shared" si="3"/>
        <v>2.0420346349858845E-3</v>
      </c>
      <c r="K50" s="12">
        <f t="shared" si="7"/>
        <v>2.4310294571123374</v>
      </c>
      <c r="L50" s="12">
        <f t="shared" si="4"/>
        <v>0.88831481254248845</v>
      </c>
      <c r="M50" s="12">
        <f t="shared" si="8"/>
        <v>0.78910320618239682</v>
      </c>
      <c r="N50" s="18">
        <f t="shared" si="5"/>
        <v>1.9878615302150412E-3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261.49</v>
      </c>
      <c r="D51" s="5" t="str">
        <f>'Исходные данные'!A53</f>
        <v>24.01.2017</v>
      </c>
      <c r="E51" s="1">
        <f>'Исходные данные'!B53</f>
        <v>591.46</v>
      </c>
      <c r="F51" s="12">
        <f t="shared" si="0"/>
        <v>2.261883819648935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0.81619801459278718</v>
      </c>
      <c r="J51" s="18">
        <f t="shared" si="3"/>
        <v>2.0503784308984934E-3</v>
      </c>
      <c r="K51" s="12">
        <f t="shared" si="7"/>
        <v>2.4446574702401569</v>
      </c>
      <c r="L51" s="12">
        <f t="shared" si="4"/>
        <v>0.89390501914145237</v>
      </c>
      <c r="M51" s="12">
        <f t="shared" si="8"/>
        <v>0.79906618324628076</v>
      </c>
      <c r="N51" s="18">
        <f t="shared" si="5"/>
        <v>2.0073414020811758E-3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262.43</v>
      </c>
      <c r="D52" s="5" t="str">
        <f>'Исходные данные'!A54</f>
        <v>23.01.2017</v>
      </c>
      <c r="E52" s="1">
        <f>'Исходные данные'!B54</f>
        <v>590.04</v>
      </c>
      <c r="F52" s="12">
        <f t="shared" si="0"/>
        <v>2.2483709941698735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0.81020595140871421</v>
      </c>
      <c r="J52" s="18">
        <f t="shared" si="3"/>
        <v>2.0296450268072275E-3</v>
      </c>
      <c r="K52" s="12">
        <f t="shared" si="7"/>
        <v>2.430052728182023</v>
      </c>
      <c r="L52" s="12">
        <f t="shared" si="4"/>
        <v>0.88791295595737929</v>
      </c>
      <c r="M52" s="12">
        <f t="shared" si="8"/>
        <v>0.78838941735697132</v>
      </c>
      <c r="N52" s="18">
        <f t="shared" si="5"/>
        <v>1.9749924785714356E-3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258.70999999999998</v>
      </c>
      <c r="D53" s="5" t="str">
        <f>'Исходные данные'!A55</f>
        <v>20.01.2017</v>
      </c>
      <c r="E53" s="1">
        <f>'Исходные данные'!B55</f>
        <v>590.76</v>
      </c>
      <c r="F53" s="12">
        <f t="shared" si="0"/>
        <v>2.283483437053071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0.82570210030067992</v>
      </c>
      <c r="J53" s="18">
        <f t="shared" si="3"/>
        <v>2.0626912135875749E-3</v>
      </c>
      <c r="K53" s="12">
        <f t="shared" si="7"/>
        <v>2.4680024650549419</v>
      </c>
      <c r="L53" s="12">
        <f t="shared" si="4"/>
        <v>0.90340910484934511</v>
      </c>
      <c r="M53" s="12">
        <f t="shared" si="8"/>
        <v>0.81614801072469545</v>
      </c>
      <c r="N53" s="18">
        <f t="shared" si="5"/>
        <v>2.0388240869143649E-3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257.60000000000002</v>
      </c>
      <c r="D54" s="5" t="str">
        <f>'Исходные данные'!A56</f>
        <v>19.01.2017</v>
      </c>
      <c r="E54" s="1">
        <f>'Исходные данные'!B56</f>
        <v>595.21</v>
      </c>
      <c r="F54" s="12">
        <f t="shared" si="0"/>
        <v>2.3105978260869566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0.83750629022281597</v>
      </c>
      <c r="J54" s="18">
        <f t="shared" si="3"/>
        <v>2.0863399600985215E-3</v>
      </c>
      <c r="K54" s="12">
        <f t="shared" si="7"/>
        <v>2.4973078578106911</v>
      </c>
      <c r="L54" s="12">
        <f t="shared" si="4"/>
        <v>0.91521329477148117</v>
      </c>
      <c r="M54" s="12">
        <f t="shared" si="8"/>
        <v>0.83761537492647054</v>
      </c>
      <c r="N54" s="18">
        <f t="shared" si="5"/>
        <v>2.0866117046560574E-3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257.93</v>
      </c>
      <c r="D55" s="5" t="str">
        <f>'Исходные данные'!A57</f>
        <v>18.01.2017</v>
      </c>
      <c r="E55" s="1">
        <f>'Исходные данные'!B57</f>
        <v>596.02</v>
      </c>
      <c r="F55" s="12">
        <f t="shared" si="0"/>
        <v>2.3107819951149535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0.83758599327048555</v>
      </c>
      <c r="J55" s="18">
        <f t="shared" si="3"/>
        <v>2.0807148859032982E-3</v>
      </c>
      <c r="K55" s="12">
        <f t="shared" si="7"/>
        <v>2.4975069087903075</v>
      </c>
      <c r="L55" s="12">
        <f t="shared" si="4"/>
        <v>0.91529299781915074</v>
      </c>
      <c r="M55" s="12">
        <f t="shared" si="8"/>
        <v>0.8377612718567683</v>
      </c>
      <c r="N55" s="18">
        <f t="shared" si="5"/>
        <v>2.0811503095691528E-3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255.56</v>
      </c>
      <c r="D56" s="5" t="str">
        <f>'Исходные данные'!A58</f>
        <v>17.01.2017</v>
      </c>
      <c r="E56" s="1">
        <f>'Исходные данные'!B58</f>
        <v>573.45000000000005</v>
      </c>
      <c r="F56" s="12">
        <f t="shared" si="0"/>
        <v>2.2438957583346379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0.8082135330763891</v>
      </c>
      <c r="J56" s="18">
        <f t="shared" si="3"/>
        <v>2.0021446714766303E-3</v>
      </c>
      <c r="K56" s="12">
        <f t="shared" si="7"/>
        <v>2.4252158667037031</v>
      </c>
      <c r="L56" s="12">
        <f t="shared" si="4"/>
        <v>0.88592053762505429</v>
      </c>
      <c r="M56" s="12">
        <f t="shared" si="8"/>
        <v>0.78485519898586564</v>
      </c>
      <c r="N56" s="18">
        <f t="shared" si="5"/>
        <v>1.9442803049200606E-3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254.26</v>
      </c>
      <c r="D57" s="5" t="str">
        <f>'Исходные данные'!A59</f>
        <v>16.01.2017</v>
      </c>
      <c r="E57" s="1">
        <f>'Исходные данные'!B59</f>
        <v>576.35</v>
      </c>
      <c r="F57" s="12">
        <f t="shared" si="0"/>
        <v>2.2667741681743099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0.81835774952504525</v>
      </c>
      <c r="J57" s="18">
        <f t="shared" si="3"/>
        <v>2.0216161864950216E-3</v>
      </c>
      <c r="K57" s="12">
        <f t="shared" si="7"/>
        <v>2.4499429879801844</v>
      </c>
      <c r="L57" s="12">
        <f t="shared" si="4"/>
        <v>0.89606475407371045</v>
      </c>
      <c r="M57" s="12">
        <f t="shared" si="8"/>
        <v>0.80293204349317959</v>
      </c>
      <c r="N57" s="18">
        <f t="shared" si="5"/>
        <v>1.9835095552323098E-3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264.70999999999998</v>
      </c>
      <c r="D58" s="5" t="str">
        <f>'Исходные данные'!A60</f>
        <v>13.01.2017</v>
      </c>
      <c r="E58" s="1">
        <f>'Исходные данные'!B60</f>
        <v>576.4</v>
      </c>
      <c r="F58" s="12">
        <f t="shared" si="0"/>
        <v>2.1774772392429451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0.77816697698860282</v>
      </c>
      <c r="J58" s="18">
        <f t="shared" si="3"/>
        <v>1.9169662771772809E-3</v>
      </c>
      <c r="K58" s="12">
        <f t="shared" si="7"/>
        <v>2.3534303366736959</v>
      </c>
      <c r="L58" s="12">
        <f t="shared" si="4"/>
        <v>0.8558739815372679</v>
      </c>
      <c r="M58" s="12">
        <f t="shared" si="8"/>
        <v>0.73252027227245597</v>
      </c>
      <c r="N58" s="18">
        <f t="shared" si="5"/>
        <v>1.8045184398972312E-3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267.31</v>
      </c>
      <c r="D59" s="5" t="str">
        <f>'Исходные данные'!A61</f>
        <v>12.01.2017</v>
      </c>
      <c r="E59" s="1">
        <f>'Исходные данные'!B61</f>
        <v>580.27</v>
      </c>
      <c r="F59" s="12">
        <f t="shared" si="0"/>
        <v>2.1707755040963672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0.77508447886869225</v>
      </c>
      <c r="J59" s="18">
        <f t="shared" si="3"/>
        <v>1.9040435862003164E-3</v>
      </c>
      <c r="K59" s="12">
        <f t="shared" si="7"/>
        <v>2.3461870615119351</v>
      </c>
      <c r="L59" s="12">
        <f t="shared" si="4"/>
        <v>0.85279148341735744</v>
      </c>
      <c r="M59" s="12">
        <f t="shared" si="8"/>
        <v>0.72725331418917738</v>
      </c>
      <c r="N59" s="18">
        <f t="shared" si="5"/>
        <v>1.7865433332453734E-3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271.01</v>
      </c>
      <c r="D60" s="5" t="str">
        <f>'Исходные данные'!A62</f>
        <v>11.01.2017</v>
      </c>
      <c r="E60" s="1">
        <f>'Исходные данные'!B62</f>
        <v>577.29</v>
      </c>
      <c r="F60" s="12">
        <f t="shared" si="0"/>
        <v>2.1301427991587025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0.75618901933267457</v>
      </c>
      <c r="J60" s="18">
        <f t="shared" si="3"/>
        <v>1.8524409869929658E-3</v>
      </c>
      <c r="K60" s="12">
        <f t="shared" si="7"/>
        <v>2.3022709926143983</v>
      </c>
      <c r="L60" s="12">
        <f t="shared" si="4"/>
        <v>0.83389602388133977</v>
      </c>
      <c r="M60" s="12">
        <f t="shared" si="8"/>
        <v>0.69538257864510833</v>
      </c>
      <c r="N60" s="18">
        <f t="shared" si="5"/>
        <v>1.7034830675798963E-3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268.98</v>
      </c>
      <c r="D61" s="5" t="str">
        <f>'Исходные данные'!A63</f>
        <v>10.01.2017</v>
      </c>
      <c r="E61" s="1">
        <f>'Исходные данные'!B63</f>
        <v>577.97</v>
      </c>
      <c r="F61" s="12">
        <f t="shared" si="0"/>
        <v>2.1487471187448879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0.76488493681577419</v>
      </c>
      <c r="J61" s="18">
        <f t="shared" si="3"/>
        <v>1.8685137263810903E-3</v>
      </c>
      <c r="K61" s="12">
        <f t="shared" si="7"/>
        <v>2.3223786517523295</v>
      </c>
      <c r="L61" s="12">
        <f t="shared" si="4"/>
        <v>0.84259194136443916</v>
      </c>
      <c r="M61" s="12">
        <f t="shared" si="8"/>
        <v>0.70996117965229488</v>
      </c>
      <c r="N61" s="18">
        <f t="shared" si="5"/>
        <v>1.7343421807998487E-3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260.05</v>
      </c>
      <c r="D62" s="5" t="str">
        <f>'Исходные данные'!A64</f>
        <v>09.01.2017</v>
      </c>
      <c r="E62" s="1">
        <f>'Исходные данные'!B64</f>
        <v>569.30999999999995</v>
      </c>
      <c r="F62" s="12">
        <f t="shared" si="0"/>
        <v>2.1892328398384922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0.7835511810149155</v>
      </c>
      <c r="J62" s="18">
        <f t="shared" si="3"/>
        <v>1.9087705389618968E-3</v>
      </c>
      <c r="K62" s="12">
        <f t="shared" si="7"/>
        <v>2.3661358596379678</v>
      </c>
      <c r="L62" s="12">
        <f t="shared" si="4"/>
        <v>0.86125818556358069</v>
      </c>
      <c r="M62" s="12">
        <f t="shared" si="8"/>
        <v>0.74176566220027162</v>
      </c>
      <c r="N62" s="18">
        <f t="shared" si="5"/>
        <v>1.8069788893528432E-3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260.11</v>
      </c>
      <c r="D63" s="5" t="str">
        <f>'Исходные данные'!A65</f>
        <v>30.12.2016</v>
      </c>
      <c r="E63" s="1">
        <f>'Исходные данные'!B65</f>
        <v>553.47</v>
      </c>
      <c r="F63" s="12">
        <f t="shared" si="0"/>
        <v>2.1278305332359388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0.75510293167098586</v>
      </c>
      <c r="J63" s="18">
        <f t="shared" si="3"/>
        <v>1.8343351131248702E-3</v>
      </c>
      <c r="K63" s="12">
        <f t="shared" si="7"/>
        <v>2.2997718818677892</v>
      </c>
      <c r="L63" s="12">
        <f t="shared" si="4"/>
        <v>0.83280993621965105</v>
      </c>
      <c r="M63" s="12">
        <f t="shared" si="8"/>
        <v>0.69357238986617964</v>
      </c>
      <c r="N63" s="18">
        <f t="shared" si="5"/>
        <v>1.6848619371799879E-3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257.36</v>
      </c>
      <c r="D64" s="5" t="str">
        <f>'Исходные данные'!A66</f>
        <v>29.12.2016</v>
      </c>
      <c r="E64" s="1">
        <f>'Исходные данные'!B66</f>
        <v>549.05999999999995</v>
      </c>
      <c r="F64" s="12">
        <f t="shared" si="0"/>
        <v>2.1334317687286291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0.75773184222457091</v>
      </c>
      <c r="J64" s="18">
        <f t="shared" si="3"/>
        <v>1.8355838604314308E-3</v>
      </c>
      <c r="K64" s="12">
        <f t="shared" si="7"/>
        <v>2.3058257304655054</v>
      </c>
      <c r="L64" s="12">
        <f t="shared" si="4"/>
        <v>0.83543884677323588</v>
      </c>
      <c r="M64" s="12">
        <f t="shared" si="8"/>
        <v>0.6979580666977947</v>
      </c>
      <c r="N64" s="18">
        <f t="shared" si="5"/>
        <v>1.690783587406236E-3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254.91</v>
      </c>
      <c r="D65" s="5" t="str">
        <f>'Исходные данные'!A67</f>
        <v>28.12.2016</v>
      </c>
      <c r="E65" s="1">
        <f>'Исходные данные'!B67</f>
        <v>543.20000000000005</v>
      </c>
      <c r="F65" s="12">
        <f t="shared" si="0"/>
        <v>2.1309481777882393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0.75656703456092689</v>
      </c>
      <c r="J65" s="18">
        <f t="shared" si="3"/>
        <v>1.827646823358316E-3</v>
      </c>
      <c r="K65" s="12">
        <f t="shared" si="7"/>
        <v>2.3031414506219958</v>
      </c>
      <c r="L65" s="12">
        <f t="shared" si="4"/>
        <v>0.83427403910959197</v>
      </c>
      <c r="M65" s="12">
        <f t="shared" si="8"/>
        <v>0.69601317233223337</v>
      </c>
      <c r="N65" s="18">
        <f t="shared" si="5"/>
        <v>1.6813662310396504E-3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256.01</v>
      </c>
      <c r="D66" s="5" t="str">
        <f>'Исходные данные'!A68</f>
        <v>27.12.2016</v>
      </c>
      <c r="E66" s="1">
        <f>'Исходные данные'!B68</f>
        <v>542.64</v>
      </c>
      <c r="F66" s="12">
        <f t="shared" ref="F66:F129" si="9">E66/C66</f>
        <v>2.1196047029412912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0.75122961042118119</v>
      </c>
      <c r="J66" s="18">
        <f t="shared" ref="J66:J129" si="12">H66*I66</f>
        <v>1.8096880929013971E-3</v>
      </c>
      <c r="K66" s="12">
        <f t="shared" si="7"/>
        <v>2.2908813556152694</v>
      </c>
      <c r="L66" s="12">
        <f t="shared" ref="L66:L129" si="13">LN(K66)</f>
        <v>0.82893661496984616</v>
      </c>
      <c r="M66" s="12">
        <f t="shared" si="8"/>
        <v>0.68713591163766741</v>
      </c>
      <c r="N66" s="18">
        <f t="shared" ref="N66:N129" si="14">M66*H66</f>
        <v>1.6552884234667707E-3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257.85000000000002</v>
      </c>
      <c r="D67" s="5" t="str">
        <f>'Исходные данные'!A69</f>
        <v>26.12.2016</v>
      </c>
      <c r="E67" s="1">
        <f>'Исходные данные'!B69</f>
        <v>533.57000000000005</v>
      </c>
      <c r="F67" s="12">
        <f t="shared" si="9"/>
        <v>2.0693038588326544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0.72721225063488082</v>
      </c>
      <c r="J67" s="18">
        <f t="shared" si="12"/>
        <v>1.7469416005513145E-3</v>
      </c>
      <c r="K67" s="12">
        <f t="shared" ref="K67:K130" si="16">F67/GEOMEAN(F$2:F$1242)</f>
        <v>2.2365159044628533</v>
      </c>
      <c r="L67" s="12">
        <f t="shared" si="13"/>
        <v>0.8049192551835459</v>
      </c>
      <c r="M67" s="12">
        <f t="shared" ref="M67:M130" si="17">POWER(L67-AVERAGE(L$2:L$1242),2)</f>
        <v>0.64789500736523464</v>
      </c>
      <c r="N67" s="18">
        <f t="shared" si="14"/>
        <v>1.5564021923003893E-3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257.08999999999997</v>
      </c>
      <c r="D68" s="5" t="str">
        <f>'Исходные данные'!A70</f>
        <v>23.12.2016</v>
      </c>
      <c r="E68" s="1">
        <f>'Исходные данные'!B70</f>
        <v>529.97</v>
      </c>
      <c r="F68" s="12">
        <f t="shared" si="9"/>
        <v>2.0614181804037499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0.72339418302658032</v>
      </c>
      <c r="J68" s="18">
        <f t="shared" si="12"/>
        <v>1.7329194735733338E-3</v>
      </c>
      <c r="K68" s="12">
        <f t="shared" si="16"/>
        <v>2.2279930163676882</v>
      </c>
      <c r="L68" s="12">
        <f t="shared" si="13"/>
        <v>0.80110118757524551</v>
      </c>
      <c r="M68" s="12">
        <f t="shared" si="17"/>
        <v>0.64176311273446907</v>
      </c>
      <c r="N68" s="18">
        <f t="shared" si="14"/>
        <v>1.5373690051330375E-3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257.62</v>
      </c>
      <c r="D69" s="5" t="str">
        <f>'Исходные данные'!A71</f>
        <v>22.12.2016</v>
      </c>
      <c r="E69" s="1">
        <f>'Исходные данные'!B71</f>
        <v>529.78</v>
      </c>
      <c r="F69" s="12">
        <f t="shared" si="9"/>
        <v>2.0564397174132441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0.7209761950630994</v>
      </c>
      <c r="J69" s="18">
        <f t="shared" si="12"/>
        <v>1.7223065961661989E-3</v>
      </c>
      <c r="K69" s="12">
        <f t="shared" si="16"/>
        <v>2.2226122639902544</v>
      </c>
      <c r="L69" s="12">
        <f t="shared" si="13"/>
        <v>0.79868319961176437</v>
      </c>
      <c r="M69" s="12">
        <f t="shared" si="17"/>
        <v>0.63789485334208584</v>
      </c>
      <c r="N69" s="18">
        <f t="shared" si="14"/>
        <v>1.5238374319354487E-3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258.79000000000002</v>
      </c>
      <c r="D70" s="5" t="str">
        <f>'Исходные данные'!A72</f>
        <v>21.12.2016</v>
      </c>
      <c r="E70" s="1">
        <f>'Исходные данные'!B72</f>
        <v>537.69000000000005</v>
      </c>
      <c r="F70" s="12">
        <f t="shared" si="9"/>
        <v>2.0777077939642181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0.73126526390776181</v>
      </c>
      <c r="J70" s="18">
        <f t="shared" si="12"/>
        <v>1.7420100371482866E-3</v>
      </c>
      <c r="K70" s="12">
        <f t="shared" si="16"/>
        <v>2.2455989274812413</v>
      </c>
      <c r="L70" s="12">
        <f t="shared" si="13"/>
        <v>0.80897226845642689</v>
      </c>
      <c r="M70" s="12">
        <f t="shared" si="17"/>
        <v>0.65443613113153754</v>
      </c>
      <c r="N70" s="18">
        <f t="shared" si="14"/>
        <v>1.5589887355123011E-3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257.86</v>
      </c>
      <c r="D71" s="5" t="str">
        <f>'Исходные данные'!A73</f>
        <v>20.12.2016</v>
      </c>
      <c r="E71" s="1">
        <f>'Исходные данные'!B73</f>
        <v>544.54</v>
      </c>
      <c r="F71" s="12">
        <f t="shared" si="9"/>
        <v>2.1117660746141316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0.74752459958377471</v>
      </c>
      <c r="J71" s="18">
        <f t="shared" si="12"/>
        <v>1.7757726673798329E-3</v>
      </c>
      <c r="K71" s="12">
        <f t="shared" si="16"/>
        <v>2.2824093195495969</v>
      </c>
      <c r="L71" s="12">
        <f t="shared" si="13"/>
        <v>0.82523160413243979</v>
      </c>
      <c r="M71" s="12">
        <f t="shared" si="17"/>
        <v>0.68100720045900021</v>
      </c>
      <c r="N71" s="18">
        <f t="shared" si="14"/>
        <v>1.6177580959038716E-3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263.06</v>
      </c>
      <c r="D72" s="5" t="str">
        <f>'Исходные данные'!A74</f>
        <v>19.12.2016</v>
      </c>
      <c r="E72" s="1">
        <f>'Исходные данные'!B74</f>
        <v>545.5</v>
      </c>
      <c r="F72" s="12">
        <f t="shared" si="9"/>
        <v>2.0736714057629437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0.72932066223249292</v>
      </c>
      <c r="J72" s="18">
        <f t="shared" si="12"/>
        <v>1.7276929658338752E-3</v>
      </c>
      <c r="K72" s="12">
        <f t="shared" si="16"/>
        <v>2.2412363751329223</v>
      </c>
      <c r="L72" s="12">
        <f t="shared" si="13"/>
        <v>0.807027666781158</v>
      </c>
      <c r="M72" s="12">
        <f t="shared" si="17"/>
        <v>0.65129365495024016</v>
      </c>
      <c r="N72" s="18">
        <f t="shared" si="14"/>
        <v>1.5428542267064721E-3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260.89999999999998</v>
      </c>
      <c r="D73" s="5" t="str">
        <f>'Исходные данные'!A75</f>
        <v>16.12.2016</v>
      </c>
      <c r="E73" s="1">
        <f>'Исходные данные'!B75</f>
        <v>556.66999999999996</v>
      </c>
      <c r="F73" s="12">
        <f t="shared" si="9"/>
        <v>2.133652740513607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0.75783541260603238</v>
      </c>
      <c r="J73" s="18">
        <f t="shared" si="12"/>
        <v>1.7902311607397149E-3</v>
      </c>
      <c r="K73" s="12">
        <f t="shared" si="16"/>
        <v>2.3060645580835142</v>
      </c>
      <c r="L73" s="12">
        <f t="shared" si="13"/>
        <v>0.83554241715469757</v>
      </c>
      <c r="M73" s="12">
        <f t="shared" si="17"/>
        <v>0.69813113086471501</v>
      </c>
      <c r="N73" s="18">
        <f t="shared" si="14"/>
        <v>1.6491920065580213E-3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256.86</v>
      </c>
      <c r="D74" s="5" t="str">
        <f>'Исходные данные'!A76</f>
        <v>15.12.2016</v>
      </c>
      <c r="E74" s="1">
        <f>'Исходные данные'!B76</f>
        <v>567.39</v>
      </c>
      <c r="F74" s="12">
        <f t="shared" si="9"/>
        <v>2.2089465078252744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0.79251570858356291</v>
      </c>
      <c r="J74" s="18">
        <f t="shared" si="12"/>
        <v>1.8669309923546986E-3</v>
      </c>
      <c r="K74" s="12">
        <f t="shared" si="16"/>
        <v>2.3874425091179581</v>
      </c>
      <c r="L74" s="12">
        <f t="shared" si="13"/>
        <v>0.8702227131322281</v>
      </c>
      <c r="M74" s="12">
        <f t="shared" si="17"/>
        <v>0.75728757045121653</v>
      </c>
      <c r="N74" s="18">
        <f t="shared" si="14"/>
        <v>1.7839439901162499E-3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251.69</v>
      </c>
      <c r="D75" s="5" t="str">
        <f>'Исходные данные'!A77</f>
        <v>14.12.2016</v>
      </c>
      <c r="E75" s="1">
        <f>'Исходные данные'!B77</f>
        <v>564.13</v>
      </c>
      <c r="F75" s="12">
        <f t="shared" si="9"/>
        <v>2.2413683499543087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0.80708654987682149</v>
      </c>
      <c r="J75" s="18">
        <f t="shared" si="12"/>
        <v>1.8959490632781627E-3</v>
      </c>
      <c r="K75" s="12">
        <f t="shared" si="16"/>
        <v>2.4224842287107848</v>
      </c>
      <c r="L75" s="12">
        <f t="shared" si="13"/>
        <v>0.88479355442548657</v>
      </c>
      <c r="M75" s="12">
        <f t="shared" si="17"/>
        <v>0.78285963395288682</v>
      </c>
      <c r="N75" s="18">
        <f t="shared" si="14"/>
        <v>1.8390369532211767E-3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252</v>
      </c>
      <c r="D76" s="5" t="str">
        <f>'Исходные данные'!A78</f>
        <v>13.12.2016</v>
      </c>
      <c r="E76" s="1">
        <f>'Исходные данные'!B78</f>
        <v>563.16</v>
      </c>
      <c r="F76" s="12">
        <f t="shared" si="9"/>
        <v>2.2347619047619047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0.80413469208290322</v>
      </c>
      <c r="J76" s="18">
        <f t="shared" si="12"/>
        <v>1.8837424462190297E-3</v>
      </c>
      <c r="K76" s="12">
        <f t="shared" si="16"/>
        <v>2.4153439434976174</v>
      </c>
      <c r="L76" s="12">
        <f t="shared" si="13"/>
        <v>0.88184169663156842</v>
      </c>
      <c r="M76" s="12">
        <f t="shared" si="17"/>
        <v>0.77764477791804354</v>
      </c>
      <c r="N76" s="18">
        <f t="shared" si="14"/>
        <v>1.8216879468915708E-3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253.67</v>
      </c>
      <c r="D77" s="5" t="str">
        <f>'Исходные данные'!A79</f>
        <v>12.12.2016</v>
      </c>
      <c r="E77" s="1">
        <f>'Исходные данные'!B79</f>
        <v>560.46</v>
      </c>
      <c r="F77" s="12">
        <f t="shared" si="9"/>
        <v>2.209405921078567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0.7927236654011055</v>
      </c>
      <c r="J77" s="18">
        <f t="shared" si="12"/>
        <v>1.8518283042276368E-3</v>
      </c>
      <c r="K77" s="12">
        <f t="shared" si="16"/>
        <v>2.3879390456915135</v>
      </c>
      <c r="L77" s="12">
        <f t="shared" si="13"/>
        <v>0.8704306699497707</v>
      </c>
      <c r="M77" s="12">
        <f t="shared" si="17"/>
        <v>0.75764955118920707</v>
      </c>
      <c r="N77" s="18">
        <f t="shared" si="14"/>
        <v>1.7698940309390475E-3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253.97</v>
      </c>
      <c r="D78" s="5" t="str">
        <f>'Исходные данные'!A80</f>
        <v>09.12.2016</v>
      </c>
      <c r="E78" s="1">
        <f>'Исходные данные'!B80</f>
        <v>560.12</v>
      </c>
      <c r="F78" s="12">
        <f t="shared" si="9"/>
        <v>2.2054573374808046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0.79093489668082329</v>
      </c>
      <c r="J78" s="18">
        <f t="shared" si="12"/>
        <v>1.8424928068331099E-3</v>
      </c>
      <c r="K78" s="12">
        <f t="shared" si="16"/>
        <v>2.3836713930803213</v>
      </c>
      <c r="L78" s="12">
        <f t="shared" si="13"/>
        <v>0.86864190122948837</v>
      </c>
      <c r="M78" s="12">
        <f t="shared" si="17"/>
        <v>0.75453875257158065</v>
      </c>
      <c r="N78" s="18">
        <f t="shared" si="14"/>
        <v>1.7577075305743961E-3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252.47</v>
      </c>
      <c r="D79" s="5" t="str">
        <f>'Исходные данные'!A81</f>
        <v>08.12.2016</v>
      </c>
      <c r="E79" s="1">
        <f>'Исходные данные'!B81</f>
        <v>558.07000000000005</v>
      </c>
      <c r="F79" s="12">
        <f t="shared" si="9"/>
        <v>2.2104408444567674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0.79319197276650322</v>
      </c>
      <c r="J79" s="18">
        <f t="shared" si="12"/>
        <v>1.8425935366858015E-3</v>
      </c>
      <c r="K79" s="12">
        <f t="shared" si="16"/>
        <v>2.3890575970272034</v>
      </c>
      <c r="L79" s="12">
        <f t="shared" si="13"/>
        <v>0.87089897731516841</v>
      </c>
      <c r="M79" s="12">
        <f t="shared" si="17"/>
        <v>0.75846502868860666</v>
      </c>
      <c r="N79" s="18">
        <f t="shared" si="14"/>
        <v>1.7619224697767344E-3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253.62</v>
      </c>
      <c r="D80" s="5" t="str">
        <f>'Исходные данные'!A82</f>
        <v>07.12.2016</v>
      </c>
      <c r="E80" s="1">
        <f>'Исходные данные'!B82</f>
        <v>541.57000000000005</v>
      </c>
      <c r="F80" s="12">
        <f t="shared" si="9"/>
        <v>2.1353599873826985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0.75863524482435785</v>
      </c>
      <c r="J80" s="18">
        <f t="shared" si="12"/>
        <v>1.7573991732863579E-3</v>
      </c>
      <c r="K80" s="12">
        <f t="shared" si="16"/>
        <v>2.3079097606424663</v>
      </c>
      <c r="L80" s="12">
        <f t="shared" si="13"/>
        <v>0.83634224937302304</v>
      </c>
      <c r="M80" s="12">
        <f t="shared" si="17"/>
        <v>0.69946835808632823</v>
      </c>
      <c r="N80" s="18">
        <f t="shared" si="14"/>
        <v>1.6203374713041165E-3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255.5</v>
      </c>
      <c r="D81" s="5" t="str">
        <f>'Исходные данные'!A83</f>
        <v>06.12.2016</v>
      </c>
      <c r="E81" s="1">
        <f>'Исходные данные'!B83</f>
        <v>538.25</v>
      </c>
      <c r="F81" s="12">
        <f t="shared" si="9"/>
        <v>2.1066536203522506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0.74510072660071336</v>
      </c>
      <c r="J81" s="18">
        <f t="shared" si="12"/>
        <v>1.7212286196146209E-3</v>
      </c>
      <c r="K81" s="12">
        <f t="shared" si="16"/>
        <v>2.2768837486100124</v>
      </c>
      <c r="L81" s="12">
        <f t="shared" si="13"/>
        <v>0.82280773114937844</v>
      </c>
      <c r="M81" s="12">
        <f t="shared" si="17"/>
        <v>0.67701256243918817</v>
      </c>
      <c r="N81" s="18">
        <f t="shared" si="14"/>
        <v>1.5639407622446485E-3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257.56</v>
      </c>
      <c r="D82" s="5" t="str">
        <f>'Исходные данные'!A84</f>
        <v>05.12.2016</v>
      </c>
      <c r="E82" s="1">
        <f>'Исходные данные'!B84</f>
        <v>535.41999999999996</v>
      </c>
      <c r="F82" s="12">
        <f t="shared" si="9"/>
        <v>2.0788165864264636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0.73179878296699186</v>
      </c>
      <c r="J82" s="18">
        <f t="shared" si="12"/>
        <v>1.6857820453965106E-3</v>
      </c>
      <c r="K82" s="12">
        <f t="shared" si="16"/>
        <v>2.2467973169618274</v>
      </c>
      <c r="L82" s="12">
        <f t="shared" si="13"/>
        <v>0.80950578751565694</v>
      </c>
      <c r="M82" s="12">
        <f t="shared" si="17"/>
        <v>0.65529962002134423</v>
      </c>
      <c r="N82" s="18">
        <f t="shared" si="14"/>
        <v>1.5095574897081587E-3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257.64999999999998</v>
      </c>
      <c r="D83" s="5" t="str">
        <f>'Исходные данные'!A85</f>
        <v>02.12.2016</v>
      </c>
      <c r="E83" s="1">
        <f>'Исходные данные'!B85</f>
        <v>526.49</v>
      </c>
      <c r="F83" s="12">
        <f t="shared" si="9"/>
        <v>2.0434310110615179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0.71463026326709445</v>
      </c>
      <c r="J83" s="18">
        <f t="shared" si="12"/>
        <v>1.6416376896704514E-3</v>
      </c>
      <c r="K83" s="12">
        <f t="shared" si="16"/>
        <v>2.2085523768799415</v>
      </c>
      <c r="L83" s="12">
        <f t="shared" si="13"/>
        <v>0.79233726781575953</v>
      </c>
      <c r="M83" s="12">
        <f t="shared" si="17"/>
        <v>0.62779834596974304</v>
      </c>
      <c r="N83" s="18">
        <f t="shared" si="14"/>
        <v>1.4421687398809536E-3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257.60000000000002</v>
      </c>
      <c r="D84" s="5" t="str">
        <f>'Исходные данные'!A86</f>
        <v>01.12.2016</v>
      </c>
      <c r="E84" s="1">
        <f>'Исходные данные'!B86</f>
        <v>532.74</v>
      </c>
      <c r="F84" s="12">
        <f t="shared" si="9"/>
        <v>2.0680900621118012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0.72662550604209186</v>
      </c>
      <c r="J84" s="18">
        <f t="shared" si="12"/>
        <v>1.6645341830443486E-3</v>
      </c>
      <c r="K84" s="12">
        <f t="shared" si="16"/>
        <v>2.2352040257557291</v>
      </c>
      <c r="L84" s="12">
        <f t="shared" si="13"/>
        <v>0.80433251059075705</v>
      </c>
      <c r="M84" s="12">
        <f t="shared" si="17"/>
        <v>0.64695078759323066</v>
      </c>
      <c r="N84" s="18">
        <f t="shared" si="14"/>
        <v>1.4820174790754115E-3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258.51</v>
      </c>
      <c r="D85" s="5" t="str">
        <f>'Исходные данные'!A87</f>
        <v>30.11.2016</v>
      </c>
      <c r="E85" s="1">
        <f>'Исходные данные'!B87</f>
        <v>538.57000000000005</v>
      </c>
      <c r="F85" s="12">
        <f t="shared" si="9"/>
        <v>2.0833623457506483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0.73398310094354635</v>
      </c>
      <c r="J85" s="18">
        <f t="shared" si="12"/>
        <v>1.6766959302151187E-3</v>
      </c>
      <c r="K85" s="12">
        <f t="shared" si="16"/>
        <v>2.2517104006459867</v>
      </c>
      <c r="L85" s="12">
        <f t="shared" si="13"/>
        <v>0.81169010549221132</v>
      </c>
      <c r="M85" s="12">
        <f t="shared" si="17"/>
        <v>0.65884082735395755</v>
      </c>
      <c r="N85" s="18">
        <f t="shared" si="14"/>
        <v>1.5050424627813161E-3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261.27999999999997</v>
      </c>
      <c r="D86" s="5" t="str">
        <f>'Исходные данные'!A88</f>
        <v>29.11.2016</v>
      </c>
      <c r="E86" s="1">
        <f>'Исходные данные'!B88</f>
        <v>530.49</v>
      </c>
      <c r="F86" s="12">
        <f t="shared" si="9"/>
        <v>2.0303505817513781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0.70820847851284074</v>
      </c>
      <c r="J86" s="18">
        <f t="shared" si="12"/>
        <v>1.613301510233813E-3</v>
      </c>
      <c r="K86" s="12">
        <f t="shared" si="16"/>
        <v>2.1944149711700653</v>
      </c>
      <c r="L86" s="12">
        <f t="shared" si="13"/>
        <v>0.78591548306150594</v>
      </c>
      <c r="M86" s="12">
        <f t="shared" si="17"/>
        <v>0.61766314651580057</v>
      </c>
      <c r="N86" s="18">
        <f t="shared" si="14"/>
        <v>1.4070389120195241E-3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263.56</v>
      </c>
      <c r="D87" s="5" t="str">
        <f>'Исходные данные'!A89</f>
        <v>28.11.2016</v>
      </c>
      <c r="E87" s="1">
        <f>'Исходные данные'!B89</f>
        <v>529.24</v>
      </c>
      <c r="F87" s="12">
        <f t="shared" si="9"/>
        <v>2.0080437092123238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0.69716096912859116</v>
      </c>
      <c r="J87" s="18">
        <f t="shared" si="12"/>
        <v>1.583702684717261E-3</v>
      </c>
      <c r="K87" s="12">
        <f t="shared" si="16"/>
        <v>2.170305570803623</v>
      </c>
      <c r="L87" s="12">
        <f t="shared" si="13"/>
        <v>0.77486797367725646</v>
      </c>
      <c r="M87" s="12">
        <f t="shared" si="17"/>
        <v>0.60042037663069781</v>
      </c>
      <c r="N87" s="18">
        <f t="shared" si="14"/>
        <v>1.3639423383347701E-3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260.89</v>
      </c>
      <c r="D88" s="5" t="str">
        <f>'Исходные данные'!A90</f>
        <v>25.11.2016</v>
      </c>
      <c r="E88" s="1">
        <f>'Исходные данные'!B90</f>
        <v>520.54999999999995</v>
      </c>
      <c r="F88" s="12">
        <f t="shared" si="9"/>
        <v>1.995285369312737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0.69078708237428144</v>
      </c>
      <c r="J88" s="18">
        <f t="shared" si="12"/>
        <v>1.5648436975642052E-3</v>
      </c>
      <c r="K88" s="12">
        <f t="shared" si="16"/>
        <v>2.1565162812422214</v>
      </c>
      <c r="L88" s="12">
        <f t="shared" si="13"/>
        <v>0.76849408692294663</v>
      </c>
      <c r="M88" s="12">
        <f t="shared" si="17"/>
        <v>0.59058316163553382</v>
      </c>
      <c r="N88" s="18">
        <f t="shared" si="14"/>
        <v>1.337851216320479E-3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259.56</v>
      </c>
      <c r="D89" s="5" t="str">
        <f>'Исходные данные'!A91</f>
        <v>24.11.2016</v>
      </c>
      <c r="E89" s="1">
        <f>'Исходные данные'!B91</f>
        <v>513.20000000000005</v>
      </c>
      <c r="F89" s="12">
        <f t="shared" si="9"/>
        <v>1.9771921713669287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0.68167774298851369</v>
      </c>
      <c r="J89" s="18">
        <f t="shared" si="12"/>
        <v>1.5398983055883908E-3</v>
      </c>
      <c r="K89" s="12">
        <f t="shared" si="16"/>
        <v>2.1369610454098082</v>
      </c>
      <c r="L89" s="12">
        <f t="shared" si="13"/>
        <v>0.75938474753717877</v>
      </c>
      <c r="M89" s="12">
        <f t="shared" si="17"/>
        <v>0.5766651947921051</v>
      </c>
      <c r="N89" s="18">
        <f t="shared" si="14"/>
        <v>1.302676764036764E-3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264.25</v>
      </c>
      <c r="D90" s="5" t="str">
        <f>'Исходные данные'!A92</f>
        <v>23.11.2016</v>
      </c>
      <c r="E90" s="1">
        <f>'Исходные данные'!B92</f>
        <v>511.6</v>
      </c>
      <c r="F90" s="12">
        <f t="shared" si="9"/>
        <v>1.9360454115421004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0.66064744495434069</v>
      </c>
      <c r="J90" s="18">
        <f t="shared" si="12"/>
        <v>1.4882258911010757E-3</v>
      </c>
      <c r="K90" s="12">
        <f t="shared" si="16"/>
        <v>2.0924893829361997</v>
      </c>
      <c r="L90" s="12">
        <f t="shared" si="13"/>
        <v>0.73835444950300577</v>
      </c>
      <c r="M90" s="12">
        <f t="shared" si="17"/>
        <v>0.54516729310088707</v>
      </c>
      <c r="N90" s="18">
        <f t="shared" si="14"/>
        <v>1.2280863065024076E-3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262.72000000000003</v>
      </c>
      <c r="D91" s="5" t="str">
        <f>'Исходные данные'!A93</f>
        <v>22.11.2016</v>
      </c>
      <c r="E91" s="1">
        <f>'Исходные данные'!B93</f>
        <v>509.62</v>
      </c>
      <c r="F91" s="12">
        <f t="shared" si="9"/>
        <v>1.9397838002436052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0.66257652369158548</v>
      </c>
      <c r="J91" s="18">
        <f t="shared" si="12"/>
        <v>1.4884056483314854E-3</v>
      </c>
      <c r="K91" s="12">
        <f t="shared" si="16"/>
        <v>2.096529855654738</v>
      </c>
      <c r="L91" s="12">
        <f t="shared" si="13"/>
        <v>0.74028352824025057</v>
      </c>
      <c r="M91" s="12">
        <f t="shared" si="17"/>
        <v>0.54801970218383422</v>
      </c>
      <c r="N91" s="18">
        <f t="shared" si="14"/>
        <v>1.2310662858725674E-3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264.47000000000003</v>
      </c>
      <c r="D92" s="5" t="str">
        <f>'Исходные данные'!A94</f>
        <v>21.11.2016</v>
      </c>
      <c r="E92" s="1">
        <f>'Исходные данные'!B94</f>
        <v>510.96</v>
      </c>
      <c r="F92" s="12">
        <f t="shared" si="9"/>
        <v>1.9320149733429119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0.65856348593778447</v>
      </c>
      <c r="J92" s="18">
        <f t="shared" si="12"/>
        <v>1.4752617503192718E-3</v>
      </c>
      <c r="K92" s="12">
        <f t="shared" si="16"/>
        <v>2.0881332613854844</v>
      </c>
      <c r="L92" s="12">
        <f t="shared" si="13"/>
        <v>0.73627049048644966</v>
      </c>
      <c r="M92" s="12">
        <f t="shared" si="17"/>
        <v>0.54209423516115751</v>
      </c>
      <c r="N92" s="18">
        <f t="shared" si="14"/>
        <v>1.214356561331413E-3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262.2</v>
      </c>
      <c r="D93" s="5" t="str">
        <f>'Исходные данные'!A95</f>
        <v>18.11.2016</v>
      </c>
      <c r="E93" s="1">
        <f>'Исходные данные'!B95</f>
        <v>509.53</v>
      </c>
      <c r="F93" s="12">
        <f t="shared" si="9"/>
        <v>1.9432875667429443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0.66438116085588039</v>
      </c>
      <c r="J93" s="18">
        <f t="shared" si="12"/>
        <v>1.4841401475439594E-3</v>
      </c>
      <c r="K93" s="12">
        <f t="shared" si="16"/>
        <v>2.1003167473032738</v>
      </c>
      <c r="L93" s="12">
        <f t="shared" si="13"/>
        <v>0.74208816540454547</v>
      </c>
      <c r="M93" s="12">
        <f t="shared" si="17"/>
        <v>0.55069484523348433</v>
      </c>
      <c r="N93" s="18">
        <f t="shared" si="14"/>
        <v>1.2301798681402022E-3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258.74</v>
      </c>
      <c r="D94" s="5" t="str">
        <f>'Исходные данные'!A96</f>
        <v>17.11.2016</v>
      </c>
      <c r="E94" s="1">
        <f>'Исходные данные'!B96</f>
        <v>510.11</v>
      </c>
      <c r="F94" s="12">
        <f t="shared" si="9"/>
        <v>1.9715158073741981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0.67880269224618495</v>
      </c>
      <c r="J94" s="18">
        <f t="shared" si="12"/>
        <v>1.5121237329134341E-3</v>
      </c>
      <c r="K94" s="12">
        <f t="shared" si="16"/>
        <v>2.1308259974829058</v>
      </c>
      <c r="L94" s="12">
        <f t="shared" si="13"/>
        <v>0.75650969679485003</v>
      </c>
      <c r="M94" s="12">
        <f t="shared" si="17"/>
        <v>0.57230692134463623</v>
      </c>
      <c r="N94" s="18">
        <f t="shared" si="14"/>
        <v>1.2748901678810486E-3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255.02</v>
      </c>
      <c r="D95" s="5" t="str">
        <f>'Исходные данные'!A97</f>
        <v>16.11.2016</v>
      </c>
      <c r="E95" s="1">
        <f>'Исходные данные'!B97</f>
        <v>494.96</v>
      </c>
      <c r="F95" s="12">
        <f t="shared" si="9"/>
        <v>1.9408673829503567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0.66313497776733743</v>
      </c>
      <c r="J95" s="18">
        <f t="shared" si="12"/>
        <v>1.4730988104770032E-3</v>
      </c>
      <c r="K95" s="12">
        <f t="shared" si="16"/>
        <v>2.0977009982818133</v>
      </c>
      <c r="L95" s="12">
        <f t="shared" si="13"/>
        <v>0.7408419823160024</v>
      </c>
      <c r="M95" s="12">
        <f t="shared" si="17"/>
        <v>0.54884684276190432</v>
      </c>
      <c r="N95" s="18">
        <f t="shared" si="14"/>
        <v>1.2192172910690383E-3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255.8</v>
      </c>
      <c r="D96" s="5" t="str">
        <f>'Исходные данные'!A98</f>
        <v>15.11.2016</v>
      </c>
      <c r="E96" s="1">
        <f>'Исходные данные'!B98</f>
        <v>487.66</v>
      </c>
      <c r="F96" s="12">
        <f t="shared" si="9"/>
        <v>1.9064112587959343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0.64522255257384331</v>
      </c>
      <c r="J96" s="18">
        <f t="shared" si="12"/>
        <v>1.4293074299375919E-3</v>
      </c>
      <c r="K96" s="12">
        <f t="shared" si="16"/>
        <v>2.0604606145901769</v>
      </c>
      <c r="L96" s="12">
        <f t="shared" si="13"/>
        <v>0.72292955712250839</v>
      </c>
      <c r="M96" s="12">
        <f t="shared" si="17"/>
        <v>0.5226271445613464</v>
      </c>
      <c r="N96" s="18">
        <f t="shared" si="14"/>
        <v>1.1577321000773753E-3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259.27</v>
      </c>
      <c r="D97" s="5" t="str">
        <f>'Исходные данные'!A99</f>
        <v>14.11.2016</v>
      </c>
      <c r="E97" s="1">
        <f>'Исходные данные'!B99</f>
        <v>485.69</v>
      </c>
      <c r="F97" s="12">
        <f t="shared" si="9"/>
        <v>1.8732981062213139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0.62770057055248762</v>
      </c>
      <c r="J97" s="18">
        <f t="shared" si="12"/>
        <v>1.3866115235780336E-3</v>
      </c>
      <c r="K97" s="12">
        <f t="shared" si="16"/>
        <v>2.024671722560651</v>
      </c>
      <c r="L97" s="12">
        <f t="shared" si="13"/>
        <v>0.70540757510115282</v>
      </c>
      <c r="M97" s="12">
        <f t="shared" si="17"/>
        <v>0.49759984701008886</v>
      </c>
      <c r="N97" s="18">
        <f t="shared" si="14"/>
        <v>1.0992146803173257E-3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260.83</v>
      </c>
      <c r="D98" s="5" t="str">
        <f>'Исходные данные'!A100</f>
        <v>11.11.2016</v>
      </c>
      <c r="E98" s="1">
        <f>'Исходные данные'!B100</f>
        <v>477.36</v>
      </c>
      <c r="F98" s="12">
        <f t="shared" si="9"/>
        <v>1.8301575738987081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0.60440206910200278</v>
      </c>
      <c r="J98" s="18">
        <f t="shared" si="12"/>
        <v>1.3314179063606607E-3</v>
      </c>
      <c r="K98" s="12">
        <f t="shared" si="16"/>
        <v>1.9780451789263434</v>
      </c>
      <c r="L98" s="12">
        <f t="shared" si="13"/>
        <v>0.68210907365066786</v>
      </c>
      <c r="M98" s="12">
        <f t="shared" si="17"/>
        <v>0.46527278835657254</v>
      </c>
      <c r="N98" s="18">
        <f t="shared" si="14"/>
        <v>1.0249344822407423E-3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262.83</v>
      </c>
      <c r="D99" s="5" t="str">
        <f>'Исходные данные'!A101</f>
        <v>10.11.2016</v>
      </c>
      <c r="E99" s="1">
        <f>'Исходные данные'!B101</f>
        <v>485.89</v>
      </c>
      <c r="F99" s="12">
        <f t="shared" si="9"/>
        <v>1.8486854620857589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0.61447482548736598</v>
      </c>
      <c r="J99" s="18">
        <f t="shared" si="12"/>
        <v>1.3498288787832946E-3</v>
      </c>
      <c r="K99" s="12">
        <f t="shared" si="16"/>
        <v>1.9980702305540075</v>
      </c>
      <c r="L99" s="12">
        <f t="shared" si="13"/>
        <v>0.69218183003603118</v>
      </c>
      <c r="M99" s="12">
        <f t="shared" si="17"/>
        <v>0.47911568583202946</v>
      </c>
      <c r="N99" s="18">
        <f t="shared" si="14"/>
        <v>1.0524828067629837E-3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264.19</v>
      </c>
      <c r="D100" s="5" t="str">
        <f>'Исходные данные'!A102</f>
        <v>09.11.2016</v>
      </c>
      <c r="E100" s="1">
        <f>'Исходные данные'!B102</f>
        <v>484.24</v>
      </c>
      <c r="F100" s="12">
        <f t="shared" si="9"/>
        <v>1.8329232749157804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0.60591211032509085</v>
      </c>
      <c r="J100" s="18">
        <f t="shared" si="12"/>
        <v>1.327304059409416E-3</v>
      </c>
      <c r="K100" s="12">
        <f t="shared" si="16"/>
        <v>1.9810343650167617</v>
      </c>
      <c r="L100" s="12">
        <f t="shared" si="13"/>
        <v>0.68361911487375604</v>
      </c>
      <c r="M100" s="12">
        <f t="shared" si="17"/>
        <v>0.46733509422077796</v>
      </c>
      <c r="N100" s="18">
        <f t="shared" si="14"/>
        <v>1.0237388510536823E-3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268.33999999999997</v>
      </c>
      <c r="D101" s="5" t="str">
        <f>'Исходные данные'!A103</f>
        <v>08.11.2016</v>
      </c>
      <c r="E101" s="1">
        <f>'Исходные данные'!B103</f>
        <v>468.75</v>
      </c>
      <c r="F101" s="12">
        <f t="shared" si="9"/>
        <v>1.7468510099127974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0.55781474412229504</v>
      </c>
      <c r="J101" s="18">
        <f t="shared" si="12"/>
        <v>1.2185320275259859E-3</v>
      </c>
      <c r="K101" s="12">
        <f t="shared" si="16"/>
        <v>1.8880069496419563</v>
      </c>
      <c r="L101" s="12">
        <f t="shared" si="13"/>
        <v>0.63552174867096023</v>
      </c>
      <c r="M101" s="12">
        <f t="shared" si="17"/>
        <v>0.40388789303379541</v>
      </c>
      <c r="N101" s="18">
        <f t="shared" si="14"/>
        <v>8.822827621131692E-4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271.01</v>
      </c>
      <c r="D102" s="5" t="str">
        <f>'Исходные данные'!A104</f>
        <v>07.11.2016</v>
      </c>
      <c r="E102" s="1">
        <f>'Исходные данные'!B104</f>
        <v>467.01</v>
      </c>
      <c r="F102" s="12">
        <f t="shared" si="9"/>
        <v>1.7232205453673297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0.54419495014796493</v>
      </c>
      <c r="J102" s="18">
        <f t="shared" si="12"/>
        <v>1.1854619967014051E-3</v>
      </c>
      <c r="K102" s="12">
        <f t="shared" si="16"/>
        <v>1.8624670031714567</v>
      </c>
      <c r="L102" s="12">
        <f t="shared" si="13"/>
        <v>0.62190195469663012</v>
      </c>
      <c r="M102" s="12">
        <f t="shared" si="17"/>
        <v>0.38676204125548969</v>
      </c>
      <c r="N102" s="18">
        <f t="shared" si="14"/>
        <v>8.4251370129469509E-4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271.56</v>
      </c>
      <c r="D103" s="5" t="str">
        <f>'Исходные данные'!A105</f>
        <v>03.11.2016</v>
      </c>
      <c r="E103" s="1">
        <f>'Исходные данные'!B105</f>
        <v>465.99</v>
      </c>
      <c r="F103" s="12">
        <f t="shared" si="9"/>
        <v>1.7159743703049051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0.53998106523447931</v>
      </c>
      <c r="J103" s="18">
        <f t="shared" si="12"/>
        <v>1.1729995060766598E-3</v>
      </c>
      <c r="K103" s="12">
        <f t="shared" si="16"/>
        <v>1.8546352941141038</v>
      </c>
      <c r="L103" s="12">
        <f t="shared" si="13"/>
        <v>0.61768806978314439</v>
      </c>
      <c r="M103" s="12">
        <f t="shared" si="17"/>
        <v>0.38153855155242694</v>
      </c>
      <c r="N103" s="18">
        <f t="shared" si="14"/>
        <v>8.2881523322648554E-4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267.77</v>
      </c>
      <c r="D104" s="5" t="str">
        <f>'Исходные данные'!A106</f>
        <v>02.11.2016</v>
      </c>
      <c r="E104" s="1">
        <f>'Исходные данные'!B106</f>
        <v>468.13</v>
      </c>
      <c r="F104" s="12">
        <f t="shared" si="9"/>
        <v>1.7482540986667663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0.55861763203882575</v>
      </c>
      <c r="J104" s="18">
        <f t="shared" si="12"/>
        <v>1.210096784295394E-3</v>
      </c>
      <c r="K104" s="12">
        <f t="shared" si="16"/>
        <v>1.8895234163030654</v>
      </c>
      <c r="L104" s="12">
        <f t="shared" si="13"/>
        <v>0.63632463658749083</v>
      </c>
      <c r="M104" s="12">
        <f t="shared" si="17"/>
        <v>0.40490904312820258</v>
      </c>
      <c r="N104" s="18">
        <f t="shared" si="14"/>
        <v>8.7712793674852674E-4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265.63</v>
      </c>
      <c r="D105" s="5" t="str">
        <f>'Исходные данные'!A107</f>
        <v>01.11.2016</v>
      </c>
      <c r="E105" s="1">
        <f>'Исходные данные'!B107</f>
        <v>473.08</v>
      </c>
      <c r="F105" s="12">
        <f t="shared" si="9"/>
        <v>1.7809735346158189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0.57716014435198337</v>
      </c>
      <c r="J105" s="18">
        <f t="shared" si="12"/>
        <v>1.2467746690706374E-3</v>
      </c>
      <c r="K105" s="12">
        <f t="shared" si="16"/>
        <v>1.9248867770645879</v>
      </c>
      <c r="L105" s="12">
        <f t="shared" si="13"/>
        <v>0.65486714890064857</v>
      </c>
      <c r="M105" s="12">
        <f t="shared" si="17"/>
        <v>0.42885098270926453</v>
      </c>
      <c r="N105" s="18">
        <f t="shared" si="14"/>
        <v>9.2639893326016624E-4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266.95</v>
      </c>
      <c r="D106" s="5" t="str">
        <f>'Исходные данные'!A108</f>
        <v>31.10.2016</v>
      </c>
      <c r="E106" s="1">
        <f>'Исходные данные'!B108</f>
        <v>469.47</v>
      </c>
      <c r="F106" s="12">
        <f t="shared" si="9"/>
        <v>1.7586439408128864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0.56454302389699507</v>
      </c>
      <c r="J106" s="18">
        <f t="shared" si="12"/>
        <v>1.2161155767887127E-3</v>
      </c>
      <c r="K106" s="12">
        <f t="shared" si="16"/>
        <v>1.9007528194211578</v>
      </c>
      <c r="L106" s="12">
        <f t="shared" si="13"/>
        <v>0.64225002844566015</v>
      </c>
      <c r="M106" s="12">
        <f t="shared" si="17"/>
        <v>0.41248509903845154</v>
      </c>
      <c r="N106" s="18">
        <f t="shared" si="14"/>
        <v>8.8855859146250247E-4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266.60000000000002</v>
      </c>
      <c r="D107" s="5" t="str">
        <f>'Исходные данные'!A109</f>
        <v>28.10.2016</v>
      </c>
      <c r="E107" s="1">
        <f>'Исходные данные'!B109</f>
        <v>464.09</v>
      </c>
      <c r="F107" s="12">
        <f t="shared" si="9"/>
        <v>1.740772693173293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0.55432909119000939</v>
      </c>
      <c r="J107" s="18">
        <f t="shared" si="12"/>
        <v>1.19078031437938E-3</v>
      </c>
      <c r="K107" s="12">
        <f t="shared" si="16"/>
        <v>1.8814374687983195</v>
      </c>
      <c r="L107" s="12">
        <f t="shared" si="13"/>
        <v>0.63203609573867447</v>
      </c>
      <c r="M107" s="12">
        <f t="shared" si="17"/>
        <v>0.39946962631658717</v>
      </c>
      <c r="N107" s="18">
        <f t="shared" si="14"/>
        <v>8.5811943621632583E-4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264.81</v>
      </c>
      <c r="D108" s="5" t="str">
        <f>'Исходные данные'!A110</f>
        <v>27.10.2016</v>
      </c>
      <c r="E108" s="1">
        <f>'Исходные данные'!B110</f>
        <v>458.86</v>
      </c>
      <c r="F108" s="12">
        <f t="shared" si="9"/>
        <v>1.732789547222537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0.54973256494176459</v>
      </c>
      <c r="J108" s="18">
        <f t="shared" si="12"/>
        <v>1.1776103369070443E-3</v>
      </c>
      <c r="K108" s="12">
        <f t="shared" si="16"/>
        <v>1.8728092372264777</v>
      </c>
      <c r="L108" s="12">
        <f t="shared" si="13"/>
        <v>0.62743956949042967</v>
      </c>
      <c r="M108" s="12">
        <f t="shared" si="17"/>
        <v>0.393680413362336</v>
      </c>
      <c r="N108" s="18">
        <f t="shared" si="14"/>
        <v>8.4332301518727786E-4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265.67</v>
      </c>
      <c r="D109" s="5" t="str">
        <f>'Исходные данные'!A111</f>
        <v>26.10.2016</v>
      </c>
      <c r="E109" s="1">
        <f>'Исходные данные'!B111</f>
        <v>456.91</v>
      </c>
      <c r="F109" s="12">
        <f t="shared" si="9"/>
        <v>1.7198404035081116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0.54223149786215319</v>
      </c>
      <c r="J109" s="18">
        <f t="shared" si="12"/>
        <v>1.1582999991897687E-3</v>
      </c>
      <c r="K109" s="12">
        <f t="shared" si="16"/>
        <v>1.8588137257684239</v>
      </c>
      <c r="L109" s="12">
        <f t="shared" si="13"/>
        <v>0.61993850241081827</v>
      </c>
      <c r="M109" s="12">
        <f t="shared" si="17"/>
        <v>0.38432374677136838</v>
      </c>
      <c r="N109" s="18">
        <f t="shared" si="14"/>
        <v>8.2098180819265975E-4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267.62</v>
      </c>
      <c r="D110" s="5" t="str">
        <f>'Исходные данные'!A112</f>
        <v>25.10.2016</v>
      </c>
      <c r="E110" s="1">
        <f>'Исходные данные'!B112</f>
        <v>455.09</v>
      </c>
      <c r="F110" s="12">
        <f t="shared" si="9"/>
        <v>1.7005081832448994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0.53092713771163447</v>
      </c>
      <c r="J110" s="18">
        <f t="shared" si="12"/>
        <v>1.1309864659101807E-3</v>
      </c>
      <c r="K110" s="12">
        <f t="shared" si="16"/>
        <v>1.8379193472542679</v>
      </c>
      <c r="L110" s="12">
        <f t="shared" si="13"/>
        <v>0.60863414226029955</v>
      </c>
      <c r="M110" s="12">
        <f t="shared" si="17"/>
        <v>0.37043551912493083</v>
      </c>
      <c r="N110" s="18">
        <f t="shared" si="14"/>
        <v>7.8910556433123887E-4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267.52999999999997</v>
      </c>
      <c r="D111" s="5" t="str">
        <f>'Исходные данные'!A113</f>
        <v>24.10.2016</v>
      </c>
      <c r="E111" s="1">
        <f>'Исходные данные'!B113</f>
        <v>450.16</v>
      </c>
      <c r="F111" s="12">
        <f t="shared" si="9"/>
        <v>1.6826524128135165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0.52037136554454089</v>
      </c>
      <c r="J111" s="18">
        <f t="shared" si="12"/>
        <v>1.105406575308688E-3</v>
      </c>
      <c r="K111" s="12">
        <f t="shared" si="16"/>
        <v>1.8186207244900143</v>
      </c>
      <c r="L111" s="12">
        <f t="shared" si="13"/>
        <v>0.59807837009320597</v>
      </c>
      <c r="M111" s="12">
        <f t="shared" si="17"/>
        <v>0.3576977367733461</v>
      </c>
      <c r="N111" s="18">
        <f t="shared" si="14"/>
        <v>7.5984471164843308E-4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265.95</v>
      </c>
      <c r="D112" s="5" t="str">
        <f>'Исходные данные'!A114</f>
        <v>21.10.2016</v>
      </c>
      <c r="E112" s="1">
        <f>'Исходные данные'!B114</f>
        <v>447.76</v>
      </c>
      <c r="F112" s="12">
        <f t="shared" si="9"/>
        <v>1.6836247414927619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0.52094905339477759</v>
      </c>
      <c r="J112" s="18">
        <f t="shared" si="12"/>
        <v>1.1035450715238034E-3</v>
      </c>
      <c r="K112" s="12">
        <f t="shared" si="16"/>
        <v>1.8196716231031955</v>
      </c>
      <c r="L112" s="12">
        <f t="shared" si="13"/>
        <v>0.59865605794344268</v>
      </c>
      <c r="M112" s="12">
        <f t="shared" si="17"/>
        <v>0.35838907571238288</v>
      </c>
      <c r="N112" s="18">
        <f t="shared" si="14"/>
        <v>7.591884381267141E-4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259.66000000000003</v>
      </c>
      <c r="D113" s="5" t="str">
        <f>'Исходные данные'!A115</f>
        <v>20.10.2016</v>
      </c>
      <c r="E113" s="1">
        <f>'Исходные данные'!B115</f>
        <v>454.54</v>
      </c>
      <c r="F113" s="12">
        <f t="shared" si="9"/>
        <v>1.7505199106523914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0.55991283561375882</v>
      </c>
      <c r="J113" s="18">
        <f t="shared" si="12"/>
        <v>1.1827730358651243E-3</v>
      </c>
      <c r="K113" s="12">
        <f t="shared" si="16"/>
        <v>1.8919723193584301</v>
      </c>
      <c r="L113" s="12">
        <f t="shared" si="13"/>
        <v>0.63761984016242401</v>
      </c>
      <c r="M113" s="12">
        <f t="shared" si="17"/>
        <v>0.4065590605687554</v>
      </c>
      <c r="N113" s="18">
        <f t="shared" si="14"/>
        <v>8.5882491656092937E-4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259.04000000000002</v>
      </c>
      <c r="D114" s="5" t="str">
        <f>'Исходные данные'!A116</f>
        <v>19.10.2016</v>
      </c>
      <c r="E114" s="1">
        <f>'Исходные данные'!B116</f>
        <v>454.23</v>
      </c>
      <c r="F114" s="12">
        <f t="shared" si="9"/>
        <v>1.7535129709697344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0.56162118775906533</v>
      </c>
      <c r="J114" s="18">
        <f t="shared" si="12"/>
        <v>1.1830705528289957E-3</v>
      </c>
      <c r="K114" s="12">
        <f t="shared" si="16"/>
        <v>1.8952072367313335</v>
      </c>
      <c r="L114" s="12">
        <f t="shared" si="13"/>
        <v>0.63932819230773041</v>
      </c>
      <c r="M114" s="12">
        <f t="shared" si="17"/>
        <v>0.40874053747947059</v>
      </c>
      <c r="N114" s="18">
        <f t="shared" si="14"/>
        <v>8.6102323804583471E-4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258.63</v>
      </c>
      <c r="D115" s="5" t="str">
        <f>'Исходные данные'!A117</f>
        <v>18.10.2016</v>
      </c>
      <c r="E115" s="1">
        <f>'Исходные данные'!B117</f>
        <v>451.52</v>
      </c>
      <c r="F115" s="12">
        <f t="shared" si="9"/>
        <v>1.745814484011909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0.5572211997745059</v>
      </c>
      <c r="J115" s="18">
        <f t="shared" si="12"/>
        <v>1.1705257214756877E-3</v>
      </c>
      <c r="K115" s="12">
        <f t="shared" si="16"/>
        <v>1.8868866662902244</v>
      </c>
      <c r="L115" s="12">
        <f t="shared" si="13"/>
        <v>0.63492820432317099</v>
      </c>
      <c r="M115" s="12">
        <f t="shared" si="17"/>
        <v>0.40313382464504666</v>
      </c>
      <c r="N115" s="18">
        <f t="shared" si="14"/>
        <v>8.4684235117912701E-4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256.83</v>
      </c>
      <c r="D116" s="5" t="str">
        <f>'Исходные данные'!A118</f>
        <v>17.10.2016</v>
      </c>
      <c r="E116" s="1">
        <f>'Исходные данные'!B118</f>
        <v>448.57</v>
      </c>
      <c r="F116" s="12">
        <f t="shared" si="9"/>
        <v>1.7465638749367287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0.55765035770603488</v>
      </c>
      <c r="J116" s="18">
        <f t="shared" si="12"/>
        <v>1.168157723942151E-3</v>
      </c>
      <c r="K116" s="12">
        <f t="shared" si="16"/>
        <v>1.887696612453938</v>
      </c>
      <c r="L116" s="12">
        <f t="shared" si="13"/>
        <v>0.63535736225469996</v>
      </c>
      <c r="M116" s="12">
        <f t="shared" si="17"/>
        <v>0.40367897777125034</v>
      </c>
      <c r="N116" s="18">
        <f t="shared" si="14"/>
        <v>8.4562075386516815E-4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256.29000000000002</v>
      </c>
      <c r="D117" s="5" t="str">
        <f>'Исходные данные'!A119</f>
        <v>14.10.2016</v>
      </c>
      <c r="E117" s="1">
        <f>'Исходные данные'!B119</f>
        <v>446.65</v>
      </c>
      <c r="F117" s="12">
        <f t="shared" si="9"/>
        <v>1.7427523508525495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0.55546567431621097</v>
      </c>
      <c r="J117" s="18">
        <f t="shared" si="12"/>
        <v>1.1603336725087327E-3</v>
      </c>
      <c r="K117" s="12">
        <f t="shared" si="16"/>
        <v>1.8835770945793042</v>
      </c>
      <c r="L117" s="12">
        <f t="shared" si="13"/>
        <v>0.63317267886487605</v>
      </c>
      <c r="M117" s="12">
        <f t="shared" si="17"/>
        <v>0.40090764126092371</v>
      </c>
      <c r="N117" s="18">
        <f t="shared" si="14"/>
        <v>8.3747143564497474E-4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255.1</v>
      </c>
      <c r="D118" s="5" t="str">
        <f>'Исходные данные'!A120</f>
        <v>13.10.2016</v>
      </c>
      <c r="E118" s="1">
        <f>'Исходные данные'!B120</f>
        <v>448.51</v>
      </c>
      <c r="F118" s="12">
        <f t="shared" si="9"/>
        <v>1.7581732653861231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0.56427535264655648</v>
      </c>
      <c r="J118" s="18">
        <f t="shared" si="12"/>
        <v>1.1754466413580096E-3</v>
      </c>
      <c r="K118" s="12">
        <f t="shared" si="16"/>
        <v>1.9002441106236061</v>
      </c>
      <c r="L118" s="12">
        <f t="shared" si="13"/>
        <v>0.64198235719522168</v>
      </c>
      <c r="M118" s="12">
        <f t="shared" si="17"/>
        <v>0.41214134694993348</v>
      </c>
      <c r="N118" s="18">
        <f t="shared" si="14"/>
        <v>8.5853503925858901E-4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256.56</v>
      </c>
      <c r="D119" s="5" t="str">
        <f>'Исходные данные'!A121</f>
        <v>12.10.2016</v>
      </c>
      <c r="E119" s="1">
        <f>'Исходные данные'!B121</f>
        <v>453.01</v>
      </c>
      <c r="F119" s="12">
        <f t="shared" si="9"/>
        <v>1.7657078266292485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0.56855164490967169</v>
      </c>
      <c r="J119" s="18">
        <f t="shared" si="12"/>
        <v>1.1810490327241582E-3</v>
      </c>
      <c r="K119" s="12">
        <f t="shared" si="16"/>
        <v>1.9083875091783769</v>
      </c>
      <c r="L119" s="12">
        <f t="shared" si="13"/>
        <v>0.64625864945833689</v>
      </c>
      <c r="M119" s="12">
        <f t="shared" si="17"/>
        <v>0.41765024199971384</v>
      </c>
      <c r="N119" s="18">
        <f t="shared" si="14"/>
        <v>8.6758242412461909E-4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258.16000000000003</v>
      </c>
      <c r="D120" s="5" t="str">
        <f>'Исходные данные'!A122</f>
        <v>11.10.2016</v>
      </c>
      <c r="E120" s="1">
        <f>'Исходные данные'!B122</f>
        <v>453.65</v>
      </c>
      <c r="F120" s="12">
        <f t="shared" si="9"/>
        <v>1.7572435698791444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0.56374642787193141</v>
      </c>
      <c r="J120" s="18">
        <f t="shared" si="12"/>
        <v>1.1677986807880594E-3</v>
      </c>
      <c r="K120" s="12">
        <f t="shared" si="16"/>
        <v>1.8992392901962964</v>
      </c>
      <c r="L120" s="12">
        <f t="shared" si="13"/>
        <v>0.64145343242059649</v>
      </c>
      <c r="M120" s="12">
        <f t="shared" si="17"/>
        <v>0.41146250596416506</v>
      </c>
      <c r="N120" s="18">
        <f t="shared" si="14"/>
        <v>8.5234308884678093E-4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255.15</v>
      </c>
      <c r="D121" s="5" t="str">
        <f>'Исходные данные'!A123</f>
        <v>10.10.2016</v>
      </c>
      <c r="E121" s="1">
        <f>'Исходные данные'!B123</f>
        <v>457.54</v>
      </c>
      <c r="F121" s="12">
        <f t="shared" si="9"/>
        <v>1.7932196747011562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0.58401270507765679</v>
      </c>
      <c r="J121" s="18">
        <f t="shared" si="12"/>
        <v>1.2064036482369255E-3</v>
      </c>
      <c r="K121" s="12">
        <f t="shared" si="16"/>
        <v>1.938122478023744</v>
      </c>
      <c r="L121" s="12">
        <f t="shared" si="13"/>
        <v>0.66171970962632198</v>
      </c>
      <c r="M121" s="12">
        <f t="shared" si="17"/>
        <v>0.43787297410794418</v>
      </c>
      <c r="N121" s="18">
        <f t="shared" si="14"/>
        <v>9.0452065312163796E-4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255.34</v>
      </c>
      <c r="D122" s="5" t="str">
        <f>'Исходные данные'!A124</f>
        <v>07.10.2016</v>
      </c>
      <c r="E122" s="1">
        <f>'Исходные данные'!B124</f>
        <v>453.44</v>
      </c>
      <c r="F122" s="12">
        <f t="shared" si="9"/>
        <v>1.7758283073548993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0.57426696611011085</v>
      </c>
      <c r="J122" s="18">
        <f t="shared" si="12"/>
        <v>1.182960792619711E-3</v>
      </c>
      <c r="K122" s="12">
        <f t="shared" si="16"/>
        <v>1.9193257848729364</v>
      </c>
      <c r="L122" s="12">
        <f t="shared" si="13"/>
        <v>0.65197397065877583</v>
      </c>
      <c r="M122" s="12">
        <f t="shared" si="17"/>
        <v>0.42507005841657058</v>
      </c>
      <c r="N122" s="18">
        <f t="shared" si="14"/>
        <v>8.7562273802626787E-4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255.87</v>
      </c>
      <c r="D123" s="5" t="str">
        <f>'Исходные данные'!A125</f>
        <v>06.10.2016</v>
      </c>
      <c r="E123" s="1">
        <f>'Исходные данные'!B125</f>
        <v>452.84</v>
      </c>
      <c r="F123" s="12">
        <f t="shared" si="9"/>
        <v>1.7698049790909445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0.57086935921078075</v>
      </c>
      <c r="J123" s="18">
        <f t="shared" si="12"/>
        <v>1.1726797310820656E-3</v>
      </c>
      <c r="K123" s="12">
        <f t="shared" si="16"/>
        <v>1.9128157359003632</v>
      </c>
      <c r="L123" s="12">
        <f t="shared" si="13"/>
        <v>0.64857636375944594</v>
      </c>
      <c r="M123" s="12">
        <f t="shared" si="17"/>
        <v>0.42065129962742542</v>
      </c>
      <c r="N123" s="18">
        <f t="shared" si="14"/>
        <v>8.641018211388617E-4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253.9</v>
      </c>
      <c r="D124" s="5" t="str">
        <f>'Исходные данные'!A126</f>
        <v>05.10.2016</v>
      </c>
      <c r="E124" s="1">
        <f>'Исходные данные'!B126</f>
        <v>452.68</v>
      </c>
      <c r="F124" s="12">
        <f t="shared" si="9"/>
        <v>1.782906656163844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0.57824498538710811</v>
      </c>
      <c r="J124" s="18">
        <f t="shared" si="12"/>
        <v>1.1845154506662447E-3</v>
      </c>
      <c r="K124" s="12">
        <f t="shared" si="16"/>
        <v>1.9269761063184641</v>
      </c>
      <c r="L124" s="12">
        <f t="shared" si="13"/>
        <v>0.65595198993577319</v>
      </c>
      <c r="M124" s="12">
        <f t="shared" si="17"/>
        <v>0.43027301310070099</v>
      </c>
      <c r="N124" s="18">
        <f t="shared" si="14"/>
        <v>8.8139983035270559E-4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251.29</v>
      </c>
      <c r="D125" s="5" t="str">
        <f>'Исходные данные'!A127</f>
        <v>04.10.2016</v>
      </c>
      <c r="E125" s="1">
        <f>'Исходные данные'!B127</f>
        <v>461.31</v>
      </c>
      <c r="F125" s="12">
        <f t="shared" si="9"/>
        <v>1.8357674400095507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0.60746261751393493</v>
      </c>
      <c r="J125" s="18">
        <f t="shared" si="12"/>
        <v>1.2408937046896544E-3</v>
      </c>
      <c r="K125" s="12">
        <f t="shared" si="16"/>
        <v>1.9841083555474339</v>
      </c>
      <c r="L125" s="12">
        <f t="shared" si="13"/>
        <v>0.68516962206260001</v>
      </c>
      <c r="M125" s="12">
        <f t="shared" si="17"/>
        <v>0.46945741099740645</v>
      </c>
      <c r="N125" s="18">
        <f t="shared" si="14"/>
        <v>9.5898369567279916E-4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252.86</v>
      </c>
      <c r="D126" s="5" t="str">
        <f>'Исходные данные'!A128</f>
        <v>03.10.2016</v>
      </c>
      <c r="E126" s="1">
        <f>'Исходные данные'!B128</f>
        <v>465.92</v>
      </c>
      <c r="F126" s="12">
        <f t="shared" si="9"/>
        <v>1.842600648580242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0.61117796968451477</v>
      </c>
      <c r="J126" s="18">
        <f t="shared" si="12"/>
        <v>1.2449986626872607E-3</v>
      </c>
      <c r="K126" s="12">
        <f t="shared" si="16"/>
        <v>1.991493727967067</v>
      </c>
      <c r="L126" s="12">
        <f t="shared" si="13"/>
        <v>0.68888497423317996</v>
      </c>
      <c r="M126" s="12">
        <f t="shared" si="17"/>
        <v>0.47456250772424929</v>
      </c>
      <c r="N126" s="18">
        <f t="shared" si="14"/>
        <v>9.6670645341353644E-4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252.22</v>
      </c>
      <c r="D127" s="5" t="str">
        <f>'Исходные данные'!A129</f>
        <v>30.09.2016</v>
      </c>
      <c r="E127" s="1">
        <f>'Исходные данные'!B129</f>
        <v>464.94</v>
      </c>
      <c r="F127" s="12">
        <f t="shared" si="9"/>
        <v>1.8433906906668782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0.61160664247618546</v>
      </c>
      <c r="J127" s="18">
        <f t="shared" si="12"/>
        <v>1.2423946037512705E-3</v>
      </c>
      <c r="K127" s="12">
        <f t="shared" si="16"/>
        <v>1.9923476101479825</v>
      </c>
      <c r="L127" s="12">
        <f t="shared" si="13"/>
        <v>0.68931364702485054</v>
      </c>
      <c r="M127" s="12">
        <f t="shared" si="17"/>
        <v>0.47515330397470057</v>
      </c>
      <c r="N127" s="18">
        <f t="shared" si="14"/>
        <v>9.6520845231948434E-4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251.03</v>
      </c>
      <c r="D128" s="5" t="str">
        <f>'Исходные данные'!A130</f>
        <v>29.09.2016</v>
      </c>
      <c r="E128" s="1">
        <f>'Исходные данные'!B130</f>
        <v>461.15</v>
      </c>
      <c r="F128" s="12">
        <f t="shared" si="9"/>
        <v>1.8370314305063138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0.60815091577976799</v>
      </c>
      <c r="J128" s="18">
        <f t="shared" si="12"/>
        <v>1.2319267833201194E-3</v>
      </c>
      <c r="K128" s="12">
        <f t="shared" si="16"/>
        <v>1.9854744839857654</v>
      </c>
      <c r="L128" s="12">
        <f t="shared" si="13"/>
        <v>0.68585792032843307</v>
      </c>
      <c r="M128" s="12">
        <f t="shared" si="17"/>
        <v>0.47040108687724352</v>
      </c>
      <c r="N128" s="18">
        <f t="shared" si="14"/>
        <v>9.5288798025394575E-4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253.37</v>
      </c>
      <c r="D129" s="5" t="str">
        <f>'Исходные данные'!A131</f>
        <v>28.09.2016</v>
      </c>
      <c r="E129" s="1">
        <f>'Исходные данные'!B131</f>
        <v>462.3</v>
      </c>
      <c r="F129" s="12">
        <f t="shared" si="9"/>
        <v>1.8246043335832971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0.60136316001317358</v>
      </c>
      <c r="J129" s="18">
        <f t="shared" si="12"/>
        <v>1.2147768891947657E-3</v>
      </c>
      <c r="K129" s="12">
        <f t="shared" si="16"/>
        <v>1.972043203801372</v>
      </c>
      <c r="L129" s="12">
        <f t="shared" si="13"/>
        <v>0.67907016456183877</v>
      </c>
      <c r="M129" s="12">
        <f t="shared" si="17"/>
        <v>0.4611362883980431</v>
      </c>
      <c r="N129" s="18">
        <f t="shared" si="14"/>
        <v>9.3151317400740627E-4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253.54</v>
      </c>
      <c r="D130" s="5" t="str">
        <f>'Исходные данные'!A132</f>
        <v>27.09.2016</v>
      </c>
      <c r="E130" s="1">
        <f>'Исходные данные'!B132</f>
        <v>455.64</v>
      </c>
      <c r="F130" s="12">
        <f t="shared" ref="F130:F193" si="18">E130/C130</f>
        <v>1.7971128815965922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0.58618142252113059</v>
      </c>
      <c r="J130" s="18">
        <f t="shared" ref="J130:J193" si="21">H130*I130</f>
        <v>1.1808042877765152E-3</v>
      </c>
      <c r="K130" s="12">
        <f t="shared" si="16"/>
        <v>1.9423302791660659</v>
      </c>
      <c r="L130" s="12">
        <f t="shared" ref="L130:L193" si="22">LN(K130)</f>
        <v>0.66388842706979567</v>
      </c>
      <c r="M130" s="12">
        <f t="shared" si="17"/>
        <v>0.4407478435972077</v>
      </c>
      <c r="N130" s="18">
        <f t="shared" ref="N130:N193" si="23">M130*H130</f>
        <v>8.8784277964570793E-4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251.07</v>
      </c>
      <c r="D131" s="5" t="str">
        <f>'Исходные данные'!A133</f>
        <v>26.09.2016</v>
      </c>
      <c r="E131" s="1">
        <f>'Исходные данные'!B133</f>
        <v>462.06</v>
      </c>
      <c r="F131" s="12">
        <f t="shared" si="18"/>
        <v>1.8403632453100729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0.60996296806632133</v>
      </c>
      <c r="J131" s="18">
        <f t="shared" si="21"/>
        <v>1.2252804647698279E-3</v>
      </c>
      <c r="K131" s="12">
        <f t="shared" ref="K131:K194" si="25">F131/GEOMEAN(F$2:F$1242)</f>
        <v>1.9890755292201447</v>
      </c>
      <c r="L131" s="12">
        <f t="shared" si="22"/>
        <v>0.68766997261498652</v>
      </c>
      <c r="M131" s="12">
        <f t="shared" ref="M131:M194" si="26">POWER(L131-AVERAGE(L$2:L$1242),2)</f>
        <v>0.4728899912362966</v>
      </c>
      <c r="N131" s="18">
        <f t="shared" si="23"/>
        <v>9.4993122301157253E-4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252.65</v>
      </c>
      <c r="D132" s="5" t="str">
        <f>'Исходные данные'!A134</f>
        <v>23.09.2016</v>
      </c>
      <c r="E132" s="1">
        <f>'Исходные данные'!B134</f>
        <v>464.36</v>
      </c>
      <c r="F132" s="12">
        <f t="shared" si="18"/>
        <v>1.8379576489214329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0.60865498173191745</v>
      </c>
      <c r="J132" s="18">
        <f t="shared" si="21"/>
        <v>1.2192405291228808E-3</v>
      </c>
      <c r="K132" s="12">
        <f t="shared" si="25"/>
        <v>1.9864755463515356</v>
      </c>
      <c r="L132" s="12">
        <f t="shared" si="22"/>
        <v>0.68636198628058265</v>
      </c>
      <c r="M132" s="12">
        <f t="shared" si="26"/>
        <v>0.47109277621102702</v>
      </c>
      <c r="N132" s="18">
        <f t="shared" si="23"/>
        <v>9.4367979064120041E-4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254.17</v>
      </c>
      <c r="D133" s="5" t="str">
        <f>'Исходные данные'!A135</f>
        <v>22.09.2016</v>
      </c>
      <c r="E133" s="1">
        <f>'Исходные данные'!B135</f>
        <v>464.27</v>
      </c>
      <c r="F133" s="12">
        <f t="shared" si="18"/>
        <v>1.8266121100051147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0.60246294506027198</v>
      </c>
      <c r="J133" s="18">
        <f t="shared" si="21"/>
        <v>1.2034684783743109E-3</v>
      </c>
      <c r="K133" s="12">
        <f t="shared" si="25"/>
        <v>1.9742132204863714</v>
      </c>
      <c r="L133" s="12">
        <f t="shared" si="22"/>
        <v>0.68016994960893717</v>
      </c>
      <c r="M133" s="12">
        <f t="shared" si="26"/>
        <v>0.46263116035102442</v>
      </c>
      <c r="N133" s="18">
        <f t="shared" si="23"/>
        <v>9.2414317454908254E-4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256.43</v>
      </c>
      <c r="D134" s="5" t="str">
        <f>'Исходные данные'!A136</f>
        <v>21.09.2016</v>
      </c>
      <c r="E134" s="1">
        <f>'Исходные данные'!B136</f>
        <v>460.09</v>
      </c>
      <c r="F134" s="12">
        <f t="shared" si="18"/>
        <v>1.7942128456108879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0.58456639963747481</v>
      </c>
      <c r="J134" s="18">
        <f t="shared" si="21"/>
        <v>1.164459524229357E-3</v>
      </c>
      <c r="K134" s="12">
        <f t="shared" si="25"/>
        <v>1.9391959030434596</v>
      </c>
      <c r="L134" s="12">
        <f t="shared" si="22"/>
        <v>0.66227340418613989</v>
      </c>
      <c r="M134" s="12">
        <f t="shared" si="26"/>
        <v>0.4386060618922985</v>
      </c>
      <c r="N134" s="18">
        <f t="shared" si="23"/>
        <v>8.737057184127554E-4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255.74</v>
      </c>
      <c r="D135" s="5" t="str">
        <f>'Исходные данные'!A137</f>
        <v>20.09.2016</v>
      </c>
      <c r="E135" s="1">
        <f>'Исходные данные'!B137</f>
        <v>452.97</v>
      </c>
      <c r="F135" s="12">
        <f t="shared" si="18"/>
        <v>1.771212950653007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0.5716645947414658</v>
      </c>
      <c r="J135" s="18">
        <f t="shared" si="21"/>
        <v>1.1355807280121106E-3</v>
      </c>
      <c r="K135" s="12">
        <f t="shared" si="25"/>
        <v>1.914337479929469</v>
      </c>
      <c r="L135" s="12">
        <f t="shared" si="22"/>
        <v>0.649371599290131</v>
      </c>
      <c r="M135" s="12">
        <f t="shared" si="26"/>
        <v>0.42168347396462275</v>
      </c>
      <c r="N135" s="18">
        <f t="shared" si="23"/>
        <v>8.3765136193537362E-4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256.74</v>
      </c>
      <c r="D136" s="5" t="str">
        <f>'Исходные данные'!A138</f>
        <v>19.09.2016</v>
      </c>
      <c r="E136" s="1">
        <f>'Исходные данные'!B138</f>
        <v>449.12</v>
      </c>
      <c r="F136" s="12">
        <f t="shared" si="18"/>
        <v>1.7493183765677338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0.55922621295679187</v>
      </c>
      <c r="J136" s="18">
        <f t="shared" si="21"/>
        <v>1.1077720603787935E-3</v>
      </c>
      <c r="K136" s="12">
        <f t="shared" si="25"/>
        <v>1.8906736941813587</v>
      </c>
      <c r="L136" s="12">
        <f t="shared" si="22"/>
        <v>0.63693321750545695</v>
      </c>
      <c r="M136" s="12">
        <f t="shared" si="26"/>
        <v>0.40568392356185401</v>
      </c>
      <c r="N136" s="18">
        <f t="shared" si="23"/>
        <v>8.0361990452938747E-4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256.57</v>
      </c>
      <c r="D137" s="5" t="str">
        <f>'Исходные данные'!A139</f>
        <v>16.09.2016</v>
      </c>
      <c r="E137" s="1">
        <f>'Исходные данные'!B139</f>
        <v>447.57</v>
      </c>
      <c r="F137" s="12">
        <f t="shared" si="18"/>
        <v>1.7444362162372842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0.55643141820026643</v>
      </c>
      <c r="J137" s="18">
        <f t="shared" si="21"/>
        <v>1.0991594561347458E-3</v>
      </c>
      <c r="K137" s="12">
        <f t="shared" si="25"/>
        <v>1.8853970262910529</v>
      </c>
      <c r="L137" s="12">
        <f t="shared" si="22"/>
        <v>0.63413842274893151</v>
      </c>
      <c r="M137" s="12">
        <f t="shared" si="26"/>
        <v>0.40213153920650285</v>
      </c>
      <c r="N137" s="18">
        <f t="shared" si="23"/>
        <v>7.9435968112383671E-4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257.02</v>
      </c>
      <c r="D138" s="5" t="str">
        <f>'Исходные данные'!A140</f>
        <v>15.09.2016</v>
      </c>
      <c r="E138" s="1">
        <f>'Исходные данные'!B140</f>
        <v>458.78</v>
      </c>
      <c r="F138" s="12">
        <f t="shared" si="18"/>
        <v>1.7849972764765387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0.57941688944698666</v>
      </c>
      <c r="J138" s="18">
        <f t="shared" si="21"/>
        <v>1.1413697977087516E-3</v>
      </c>
      <c r="K138" s="12">
        <f t="shared" si="25"/>
        <v>1.9292356611729031</v>
      </c>
      <c r="L138" s="12">
        <f t="shared" si="22"/>
        <v>0.65712389399565174</v>
      </c>
      <c r="M138" s="12">
        <f t="shared" si="26"/>
        <v>0.43181181206000885</v>
      </c>
      <c r="N138" s="18">
        <f t="shared" si="23"/>
        <v>8.5060855069236864E-4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259.8</v>
      </c>
      <c r="D139" s="5" t="str">
        <f>'Исходные данные'!A141</f>
        <v>14.09.2016</v>
      </c>
      <c r="E139" s="1">
        <f>'Исходные данные'!B141</f>
        <v>456.79</v>
      </c>
      <c r="F139" s="12">
        <f t="shared" si="18"/>
        <v>1.7582371054657429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0.56431166244711672</v>
      </c>
      <c r="J139" s="18">
        <f t="shared" si="21"/>
        <v>1.1085120568981881E-3</v>
      </c>
      <c r="K139" s="12">
        <f t="shared" si="25"/>
        <v>1.9003131093609362</v>
      </c>
      <c r="L139" s="12">
        <f t="shared" si="22"/>
        <v>0.64201866699578192</v>
      </c>
      <c r="M139" s="12">
        <f t="shared" si="26"/>
        <v>0.41218796877104102</v>
      </c>
      <c r="N139" s="18">
        <f t="shared" si="23"/>
        <v>8.0968614242292339E-4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259.14999999999998</v>
      </c>
      <c r="D140" s="5" t="str">
        <f>'Исходные данные'!A142</f>
        <v>13.09.2016</v>
      </c>
      <c r="E140" s="1">
        <f>'Исходные данные'!B142</f>
        <v>461.06</v>
      </c>
      <c r="F140" s="12">
        <f t="shared" si="18"/>
        <v>1.7791240594250435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0.57612114173573437</v>
      </c>
      <c r="J140" s="18">
        <f t="shared" si="21"/>
        <v>1.128551487214903E-3</v>
      </c>
      <c r="K140" s="12">
        <f t="shared" si="25"/>
        <v>1.9228878532905742</v>
      </c>
      <c r="L140" s="12">
        <f t="shared" si="22"/>
        <v>0.65382814628439945</v>
      </c>
      <c r="M140" s="12">
        <f t="shared" si="26"/>
        <v>0.42749124487369433</v>
      </c>
      <c r="N140" s="18">
        <f t="shared" si="23"/>
        <v>8.3740353412486805E-4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258.67</v>
      </c>
      <c r="D141" s="5" t="str">
        <f>'Исходные данные'!A143</f>
        <v>12.09.2016</v>
      </c>
      <c r="E141" s="1">
        <f>'Исходные данные'!B143</f>
        <v>469.15</v>
      </c>
      <c r="F141" s="12">
        <f t="shared" si="18"/>
        <v>1.8137008543704332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0.59536942870604281</v>
      </c>
      <c r="J141" s="18">
        <f t="shared" si="21"/>
        <v>1.1630014726141372E-3</v>
      </c>
      <c r="K141" s="12">
        <f t="shared" si="25"/>
        <v>1.9602586586899995</v>
      </c>
      <c r="L141" s="12">
        <f t="shared" si="22"/>
        <v>0.6730764332547079</v>
      </c>
      <c r="M141" s="12">
        <f t="shared" si="26"/>
        <v>0.45303188500287955</v>
      </c>
      <c r="N141" s="18">
        <f t="shared" si="23"/>
        <v>8.8495768172814108E-4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259.2</v>
      </c>
      <c r="D142" s="5" t="str">
        <f>'Исходные данные'!A144</f>
        <v>09.09.2016</v>
      </c>
      <c r="E142" s="1">
        <f>'Исходные данные'!B144</f>
        <v>471.95</v>
      </c>
      <c r="F142" s="12">
        <f t="shared" si="18"/>
        <v>1.8207947530864197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0.5992730832928338</v>
      </c>
      <c r="J142" s="18">
        <f t="shared" si="21"/>
        <v>1.1673596426076522E-3</v>
      </c>
      <c r="K142" s="12">
        <f t="shared" si="25"/>
        <v>1.9679257865674407</v>
      </c>
      <c r="L142" s="12">
        <f t="shared" si="22"/>
        <v>0.67698008784149888</v>
      </c>
      <c r="M142" s="12">
        <f t="shared" si="26"/>
        <v>0.45830203933388386</v>
      </c>
      <c r="N142" s="18">
        <f t="shared" si="23"/>
        <v>8.9275377079089057E-4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256.88</v>
      </c>
      <c r="D143" s="5" t="str">
        <f>'Исходные данные'!A145</f>
        <v>08.09.2016</v>
      </c>
      <c r="E143" s="1">
        <f>'Исходные данные'!B145</f>
        <v>470.98</v>
      </c>
      <c r="F143" s="12">
        <f t="shared" si="18"/>
        <v>1.8334630956088447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0.60620658048857656</v>
      </c>
      <c r="J143" s="18">
        <f t="shared" si="21"/>
        <v>1.1775699628272054E-3</v>
      </c>
      <c r="K143" s="12">
        <f t="shared" si="25"/>
        <v>1.9816178064289269</v>
      </c>
      <c r="L143" s="12">
        <f t="shared" si="22"/>
        <v>0.68391358503724176</v>
      </c>
      <c r="M143" s="12">
        <f t="shared" si="26"/>
        <v>0.46773779179849284</v>
      </c>
      <c r="N143" s="18">
        <f t="shared" si="23"/>
        <v>9.0859121597973089E-4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255.65</v>
      </c>
      <c r="D144" s="5" t="str">
        <f>'Исходные данные'!A146</f>
        <v>07.09.2016</v>
      </c>
      <c r="E144" s="1">
        <f>'Исходные данные'!B146</f>
        <v>469.89</v>
      </c>
      <c r="F144" s="12">
        <f t="shared" si="18"/>
        <v>1.8380207314688048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0.60868930323267201</v>
      </c>
      <c r="J144" s="18">
        <f t="shared" si="21"/>
        <v>1.1790925952564798E-3</v>
      </c>
      <c r="K144" s="12">
        <f t="shared" si="25"/>
        <v>1.9865437263435117</v>
      </c>
      <c r="L144" s="12">
        <f t="shared" si="22"/>
        <v>0.6863963077813372</v>
      </c>
      <c r="M144" s="12">
        <f t="shared" si="26"/>
        <v>0.47113989133585249</v>
      </c>
      <c r="N144" s="18">
        <f t="shared" si="23"/>
        <v>9.1264550609607012E-4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255.99</v>
      </c>
      <c r="D145" s="5" t="str">
        <f>'Исходные данные'!A147</f>
        <v>06.09.2016</v>
      </c>
      <c r="E145" s="1">
        <f>'Исходные данные'!B147</f>
        <v>465.08</v>
      </c>
      <c r="F145" s="12">
        <f t="shared" si="18"/>
        <v>1.8167897183483728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0.59707105258380411</v>
      </c>
      <c r="J145" s="18">
        <f t="shared" si="21"/>
        <v>1.1533587842530862E-3</v>
      </c>
      <c r="K145" s="12">
        <f t="shared" si="25"/>
        <v>1.9635971212284502</v>
      </c>
      <c r="L145" s="12">
        <f t="shared" si="22"/>
        <v>0.6747780571324693</v>
      </c>
      <c r="M145" s="12">
        <f t="shared" si="26"/>
        <v>0.45532542638747031</v>
      </c>
      <c r="N145" s="18">
        <f t="shared" si="23"/>
        <v>8.7954955770370568E-4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257.36</v>
      </c>
      <c r="D146" s="5" t="str">
        <f>'Исходные данные'!A148</f>
        <v>05.09.2016</v>
      </c>
      <c r="E146" s="1">
        <f>'Исходные данные'!B148</f>
        <v>462.18</v>
      </c>
      <c r="F146" s="12">
        <f t="shared" si="18"/>
        <v>1.7958501709667392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0.58547854266215849</v>
      </c>
      <c r="J146" s="18">
        <f t="shared" si="21"/>
        <v>1.1278090211335179E-3</v>
      </c>
      <c r="K146" s="12">
        <f t="shared" si="25"/>
        <v>1.9409655340154945</v>
      </c>
      <c r="L146" s="12">
        <f t="shared" si="22"/>
        <v>0.66318554721082368</v>
      </c>
      <c r="M146" s="12">
        <f t="shared" si="26"/>
        <v>0.43981507002931991</v>
      </c>
      <c r="N146" s="18">
        <f t="shared" si="23"/>
        <v>8.4721704975576205E-4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256.64</v>
      </c>
      <c r="D147" s="5" t="str">
        <f>'Исходные данные'!A149</f>
        <v>02.09.2016</v>
      </c>
      <c r="E147" s="1">
        <f>'Исходные данные'!B149</f>
        <v>455.84</v>
      </c>
      <c r="F147" s="12">
        <f t="shared" si="18"/>
        <v>1.7761845386533666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0.57446754607144845</v>
      </c>
      <c r="J147" s="18">
        <f t="shared" si="21"/>
        <v>1.1035099389264042E-3</v>
      </c>
      <c r="K147" s="12">
        <f t="shared" si="25"/>
        <v>1.9197108017767077</v>
      </c>
      <c r="L147" s="12">
        <f t="shared" si="22"/>
        <v>0.65217455062011365</v>
      </c>
      <c r="M147" s="12">
        <f t="shared" si="26"/>
        <v>0.42533164447654748</v>
      </c>
      <c r="N147" s="18">
        <f t="shared" si="23"/>
        <v>8.1703083181901173E-4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256.98</v>
      </c>
      <c r="D148" s="5" t="str">
        <f>'Исходные данные'!A150</f>
        <v>01.09.2016</v>
      </c>
      <c r="E148" s="1">
        <f>'Исходные данные'!B150</f>
        <v>454.05</v>
      </c>
      <c r="F148" s="12">
        <f t="shared" si="18"/>
        <v>1.7668690170441279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0.56920906328050269</v>
      </c>
      <c r="J148" s="18">
        <f t="shared" si="21"/>
        <v>1.0903570256401087E-3</v>
      </c>
      <c r="K148" s="12">
        <f t="shared" si="25"/>
        <v>1.909642530677468</v>
      </c>
      <c r="L148" s="12">
        <f t="shared" si="22"/>
        <v>0.64691606782916777</v>
      </c>
      <c r="M148" s="12">
        <f t="shared" si="26"/>
        <v>0.41850039881555268</v>
      </c>
      <c r="N148" s="18">
        <f t="shared" si="23"/>
        <v>8.0166476523030371E-4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257.3</v>
      </c>
      <c r="D149" s="5" t="str">
        <f>'Исходные данные'!A151</f>
        <v>31.08.2016</v>
      </c>
      <c r="E149" s="1">
        <f>'Исходные данные'!B151</f>
        <v>455.95</v>
      </c>
      <c r="F149" s="12">
        <f t="shared" si="18"/>
        <v>1.7720559657986785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0.57214043509197599</v>
      </c>
      <c r="J149" s="18">
        <f t="shared" si="21"/>
        <v>1.0929133501511228E-3</v>
      </c>
      <c r="K149" s="12">
        <f t="shared" si="25"/>
        <v>1.9152486157073054</v>
      </c>
      <c r="L149" s="12">
        <f t="shared" si="22"/>
        <v>0.64984743964064118</v>
      </c>
      <c r="M149" s="12">
        <f t="shared" si="26"/>
        <v>0.42230169480749707</v>
      </c>
      <c r="N149" s="18">
        <f t="shared" si="23"/>
        <v>8.0668858856718052E-4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256.17</v>
      </c>
      <c r="D150" s="5" t="str">
        <f>'Исходные данные'!A152</f>
        <v>30.08.2016</v>
      </c>
      <c r="E150" s="1">
        <f>'Исходные данные'!B152</f>
        <v>448.81</v>
      </c>
      <c r="F150" s="12">
        <f t="shared" si="18"/>
        <v>1.7520006245852362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0.56075834901255861</v>
      </c>
      <c r="J150" s="18">
        <f t="shared" si="21"/>
        <v>1.0681813888048283E-3</v>
      </c>
      <c r="K150" s="12">
        <f t="shared" si="25"/>
        <v>1.8935726837740434</v>
      </c>
      <c r="L150" s="12">
        <f t="shared" si="22"/>
        <v>0.6384653535612238</v>
      </c>
      <c r="M150" s="12">
        <f t="shared" si="26"/>
        <v>0.4076380076980588</v>
      </c>
      <c r="N150" s="18">
        <f t="shared" si="23"/>
        <v>7.7650441399454569E-4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253.33</v>
      </c>
      <c r="D151" s="5" t="str">
        <f>'Исходные данные'!A153</f>
        <v>29.08.2016</v>
      </c>
      <c r="E151" s="1">
        <f>'Исходные данные'!B153</f>
        <v>452.17</v>
      </c>
      <c r="F151" s="12">
        <f t="shared" si="18"/>
        <v>1.7849050645403228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0.57936522868575135</v>
      </c>
      <c r="J151" s="18">
        <f t="shared" si="21"/>
        <v>1.1005451259806143E-3</v>
      </c>
      <c r="K151" s="12">
        <f t="shared" si="25"/>
        <v>1.9291359979644054</v>
      </c>
      <c r="L151" s="12">
        <f t="shared" si="22"/>
        <v>0.65707223323441644</v>
      </c>
      <c r="M151" s="12">
        <f t="shared" si="26"/>
        <v>0.43174391968766362</v>
      </c>
      <c r="N151" s="18">
        <f t="shared" si="23"/>
        <v>8.2012803488720949E-4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248.29</v>
      </c>
      <c r="D152" s="5" t="str">
        <f>'Исходные данные'!A154</f>
        <v>26.08.2016</v>
      </c>
      <c r="E152" s="1">
        <f>'Исходные данные'!B154</f>
        <v>451.39</v>
      </c>
      <c r="F152" s="12">
        <f t="shared" si="18"/>
        <v>1.8179950863909138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0.59773429299636172</v>
      </c>
      <c r="J152" s="18">
        <f t="shared" si="21"/>
        <v>1.1322693985138337E-3</v>
      </c>
      <c r="K152" s="12">
        <f t="shared" si="25"/>
        <v>1.9648998901699797</v>
      </c>
      <c r="L152" s="12">
        <f t="shared" si="22"/>
        <v>0.6754412975450268</v>
      </c>
      <c r="M152" s="12">
        <f t="shared" si="26"/>
        <v>0.45622094642930971</v>
      </c>
      <c r="N152" s="18">
        <f t="shared" si="23"/>
        <v>8.6420508686803864E-4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245.7</v>
      </c>
      <c r="D153" s="5" t="str">
        <f>'Исходные данные'!A155</f>
        <v>25.08.2016</v>
      </c>
      <c r="E153" s="1">
        <f>'Исходные данные'!B155</f>
        <v>446.95</v>
      </c>
      <c r="F153" s="12">
        <f t="shared" si="18"/>
        <v>1.8190883190883191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0.59833545200672822</v>
      </c>
      <c r="J153" s="18">
        <f t="shared" si="21"/>
        <v>1.1302447608620833E-3</v>
      </c>
      <c r="K153" s="12">
        <f t="shared" si="25"/>
        <v>1.9660814625642848</v>
      </c>
      <c r="L153" s="12">
        <f t="shared" si="22"/>
        <v>0.6760424565553933</v>
      </c>
      <c r="M153" s="12">
        <f t="shared" si="26"/>
        <v>0.45703340306545115</v>
      </c>
      <c r="N153" s="18">
        <f t="shared" si="23"/>
        <v>8.6332776642472175E-4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241.19</v>
      </c>
      <c r="D154" s="5" t="str">
        <f>'Исходные данные'!A156</f>
        <v>24.08.2016</v>
      </c>
      <c r="E154" s="1">
        <f>'Исходные данные'!B156</f>
        <v>439.39</v>
      </c>
      <c r="F154" s="12">
        <f t="shared" si="18"/>
        <v>1.8217587793855465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0.59980239676100422</v>
      </c>
      <c r="J154" s="18">
        <f t="shared" si="21"/>
        <v>1.1298534934761047E-3</v>
      </c>
      <c r="K154" s="12">
        <f t="shared" si="25"/>
        <v>1.9689677119188649</v>
      </c>
      <c r="L154" s="12">
        <f t="shared" si="22"/>
        <v>0.6775094013096693</v>
      </c>
      <c r="M154" s="12">
        <f t="shared" si="26"/>
        <v>0.45901898886298681</v>
      </c>
      <c r="N154" s="18">
        <f t="shared" si="23"/>
        <v>8.6465844574703252E-4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251.38</v>
      </c>
      <c r="D155" s="5" t="str">
        <f>'Исходные данные'!A157</f>
        <v>23.08.2016</v>
      </c>
      <c r="E155" s="1">
        <f>'Исходные данные'!B157</f>
        <v>436.18</v>
      </c>
      <c r="F155" s="12">
        <f t="shared" si="18"/>
        <v>1.7351420160712865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0.55108926369238864</v>
      </c>
      <c r="J155" s="18">
        <f t="shared" si="21"/>
        <v>1.0351947373849484E-3</v>
      </c>
      <c r="K155" s="12">
        <f t="shared" si="25"/>
        <v>1.8753517995343398</v>
      </c>
      <c r="L155" s="12">
        <f t="shared" si="22"/>
        <v>0.62879626824105372</v>
      </c>
      <c r="M155" s="12">
        <f t="shared" si="26"/>
        <v>0.39538474695387549</v>
      </c>
      <c r="N155" s="18">
        <f t="shared" si="23"/>
        <v>7.4271127429801969E-4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254.43</v>
      </c>
      <c r="D156" s="5" t="str">
        <f>'Исходные данные'!A158</f>
        <v>22.08.2016</v>
      </c>
      <c r="E156" s="1">
        <f>'Исходные данные'!B158</f>
        <v>430.23</v>
      </c>
      <c r="F156" s="12">
        <f t="shared" si="18"/>
        <v>1.6909562551585897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0.52529420036751218</v>
      </c>
      <c r="J156" s="18">
        <f t="shared" si="21"/>
        <v>9.8398591206305761E-4</v>
      </c>
      <c r="K156" s="12">
        <f t="shared" si="25"/>
        <v>1.8275955666301074</v>
      </c>
      <c r="L156" s="12">
        <f t="shared" si="22"/>
        <v>0.60300120491617737</v>
      </c>
      <c r="M156" s="12">
        <f t="shared" si="26"/>
        <v>0.363610453130362</v>
      </c>
      <c r="N156" s="18">
        <f t="shared" si="23"/>
        <v>6.8111843441032009E-4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255.93</v>
      </c>
      <c r="D157" s="5" t="str">
        <f>'Исходные данные'!A159</f>
        <v>19.08.2016</v>
      </c>
      <c r="E157" s="1">
        <f>'Исходные данные'!B159</f>
        <v>427.58</v>
      </c>
      <c r="F157" s="12">
        <f t="shared" si="18"/>
        <v>1.670691204626265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0.51323743578354886</v>
      </c>
      <c r="J157" s="18">
        <f t="shared" si="21"/>
        <v>9.5871775542191316E-4</v>
      </c>
      <c r="K157" s="12">
        <f t="shared" si="25"/>
        <v>1.8056929796191037</v>
      </c>
      <c r="L157" s="12">
        <f t="shared" si="22"/>
        <v>0.59094444033221394</v>
      </c>
      <c r="M157" s="12">
        <f t="shared" si="26"/>
        <v>0.34921533155955381</v>
      </c>
      <c r="N157" s="18">
        <f t="shared" si="23"/>
        <v>6.5232758853719247E-4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256.89999999999998</v>
      </c>
      <c r="D158" s="5" t="str">
        <f>'Исходные данные'!A160</f>
        <v>18.08.2016</v>
      </c>
      <c r="E158" s="1">
        <f>'Исходные данные'!B160</f>
        <v>424.96</v>
      </c>
      <c r="F158" s="12">
        <f t="shared" si="18"/>
        <v>1.6541845075905022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0.5033081427321765</v>
      </c>
      <c r="J158" s="18">
        <f t="shared" si="21"/>
        <v>9.375459672452969E-4</v>
      </c>
      <c r="K158" s="12">
        <f t="shared" si="25"/>
        <v>1.7878524433957483</v>
      </c>
      <c r="L158" s="12">
        <f t="shared" si="22"/>
        <v>0.58101514728084158</v>
      </c>
      <c r="M158" s="12">
        <f t="shared" si="26"/>
        <v>0.3375786013697783</v>
      </c>
      <c r="N158" s="18">
        <f t="shared" si="23"/>
        <v>6.2883039130753513E-4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258.44</v>
      </c>
      <c r="D159" s="5" t="str">
        <f>'Исходные данные'!A161</f>
        <v>17.08.2016</v>
      </c>
      <c r="E159" s="1">
        <f>'Исходные данные'!B161</f>
        <v>426.53</v>
      </c>
      <c r="F159" s="12">
        <f t="shared" si="18"/>
        <v>1.6504024144869214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0.50101914574458217</v>
      </c>
      <c r="J159" s="18">
        <f t="shared" si="21"/>
        <v>9.3067726508946056E-4</v>
      </c>
      <c r="K159" s="12">
        <f t="shared" si="25"/>
        <v>1.783764734699796</v>
      </c>
      <c r="L159" s="12">
        <f t="shared" si="22"/>
        <v>0.57872615029324725</v>
      </c>
      <c r="M159" s="12">
        <f t="shared" si="26"/>
        <v>0.33492395703324246</v>
      </c>
      <c r="N159" s="18">
        <f t="shared" si="23"/>
        <v>6.2214411363741538E-4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260.56</v>
      </c>
      <c r="D160" s="5" t="str">
        <f>'Исходные данные'!A162</f>
        <v>16.08.2016</v>
      </c>
      <c r="E160" s="1">
        <f>'Исходные данные'!B162</f>
        <v>428.85</v>
      </c>
      <c r="F160" s="12">
        <f t="shared" si="18"/>
        <v>1.6458781086889778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0.49827404646845258</v>
      </c>
      <c r="J160" s="18">
        <f t="shared" si="21"/>
        <v>9.2299472478934725E-4</v>
      </c>
      <c r="K160" s="12">
        <f t="shared" si="25"/>
        <v>1.7788748381142543</v>
      </c>
      <c r="L160" s="12">
        <f t="shared" si="22"/>
        <v>0.57598105101711772</v>
      </c>
      <c r="M160" s="12">
        <f t="shared" si="26"/>
        <v>0.33175417113078381</v>
      </c>
      <c r="N160" s="18">
        <f t="shared" si="23"/>
        <v>6.1453602099254196E-4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260.04000000000002</v>
      </c>
      <c r="D161" s="5" t="str">
        <f>'Исходные данные'!A163</f>
        <v>15.08.2016</v>
      </c>
      <c r="E161" s="1">
        <f>'Исходные данные'!B163</f>
        <v>432.09</v>
      </c>
      <c r="F161" s="12">
        <f t="shared" si="18"/>
        <v>1.6616289801568986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0.50779843454280016</v>
      </c>
      <c r="J161" s="18">
        <f t="shared" si="21"/>
        <v>9.3801218333479743E-4</v>
      </c>
      <c r="K161" s="12">
        <f t="shared" si="25"/>
        <v>1.7958984735734891</v>
      </c>
      <c r="L161" s="12">
        <f t="shared" si="22"/>
        <v>0.58550543909146535</v>
      </c>
      <c r="M161" s="12">
        <f t="shared" si="26"/>
        <v>0.3428166192056899</v>
      </c>
      <c r="N161" s="18">
        <f t="shared" si="23"/>
        <v>6.3325552737102738E-4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259.06</v>
      </c>
      <c r="D162" s="5" t="str">
        <f>'Исходные данные'!A164</f>
        <v>12.08.2016</v>
      </c>
      <c r="E162" s="1">
        <f>'Исходные данные'!B164</f>
        <v>431.37</v>
      </c>
      <c r="F162" s="12">
        <f t="shared" si="18"/>
        <v>1.6651354898479116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0.50990649540564936</v>
      </c>
      <c r="J162" s="18">
        <f t="shared" si="21"/>
        <v>9.3927731840155032E-4</v>
      </c>
      <c r="K162" s="12">
        <f t="shared" si="25"/>
        <v>1.7996883300798834</v>
      </c>
      <c r="L162" s="12">
        <f t="shared" si="22"/>
        <v>0.58761349995431444</v>
      </c>
      <c r="M162" s="12">
        <f t="shared" si="26"/>
        <v>0.34528962532855934</v>
      </c>
      <c r="N162" s="18">
        <f t="shared" si="23"/>
        <v>6.3604350262781923E-4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260.92</v>
      </c>
      <c r="D163" s="5" t="str">
        <f>'Исходные данные'!A165</f>
        <v>11.08.2016</v>
      </c>
      <c r="E163" s="1">
        <f>'Исходные данные'!B165</f>
        <v>431.76</v>
      </c>
      <c r="F163" s="12">
        <f t="shared" si="18"/>
        <v>1.6547600797179212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0.50365603138249204</v>
      </c>
      <c r="J163" s="18">
        <f t="shared" si="21"/>
        <v>9.2517417043776944E-4</v>
      </c>
      <c r="K163" s="12">
        <f t="shared" si="25"/>
        <v>1.7884745251705652</v>
      </c>
      <c r="L163" s="12">
        <f t="shared" si="22"/>
        <v>0.58136303593115723</v>
      </c>
      <c r="M163" s="12">
        <f t="shared" si="26"/>
        <v>0.33798297954709228</v>
      </c>
      <c r="N163" s="18">
        <f t="shared" si="23"/>
        <v>6.2084657631568754E-4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259.75</v>
      </c>
      <c r="D164" s="5" t="str">
        <f>'Исходные данные'!A166</f>
        <v>10.08.2016</v>
      </c>
      <c r="E164" s="1">
        <f>'Исходные данные'!B166</f>
        <v>426.16</v>
      </c>
      <c r="F164" s="12">
        <f t="shared" si="18"/>
        <v>1.6406544754571704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0.49509523262940691</v>
      </c>
      <c r="J164" s="18">
        <f t="shared" si="21"/>
        <v>9.0691038310602881E-4</v>
      </c>
      <c r="K164" s="12">
        <f t="shared" si="25"/>
        <v>1.7732291042834536</v>
      </c>
      <c r="L164" s="12">
        <f t="shared" si="22"/>
        <v>0.5728022371780721</v>
      </c>
      <c r="M164" s="12">
        <f t="shared" si="26"/>
        <v>0.32810240291620463</v>
      </c>
      <c r="N164" s="18">
        <f t="shared" si="23"/>
        <v>6.0101462570429478E-4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258.69</v>
      </c>
      <c r="D165" s="5" t="str">
        <f>'Исходные данные'!A167</f>
        <v>09.08.2016</v>
      </c>
      <c r="E165" s="1">
        <f>'Исходные данные'!B167</f>
        <v>428.62</v>
      </c>
      <c r="F165" s="12">
        <f t="shared" si="18"/>
        <v>1.6568866210522246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0.50494031187418698</v>
      </c>
      <c r="J165" s="18">
        <f t="shared" si="21"/>
        <v>9.2236293585314902E-4</v>
      </c>
      <c r="K165" s="12">
        <f t="shared" si="25"/>
        <v>1.7907729036785676</v>
      </c>
      <c r="L165" s="12">
        <f t="shared" si="22"/>
        <v>0.58264731642285206</v>
      </c>
      <c r="M165" s="12">
        <f t="shared" si="26"/>
        <v>0.33947789533475137</v>
      </c>
      <c r="N165" s="18">
        <f t="shared" si="23"/>
        <v>6.2011651839797655E-4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257.86</v>
      </c>
      <c r="D166" s="5" t="str">
        <f>'Исходные данные'!A168</f>
        <v>08.08.2016</v>
      </c>
      <c r="E166" s="1">
        <f>'Исходные данные'!B168</f>
        <v>420.15</v>
      </c>
      <c r="F166" s="12">
        <f t="shared" si="18"/>
        <v>1.6293725277282245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0.48819498839153563</v>
      </c>
      <c r="J166" s="18">
        <f t="shared" si="21"/>
        <v>8.892856517786963E-4</v>
      </c>
      <c r="K166" s="12">
        <f t="shared" si="25"/>
        <v>1.7610355081513995</v>
      </c>
      <c r="L166" s="12">
        <f t="shared" si="22"/>
        <v>0.56590199294020072</v>
      </c>
      <c r="M166" s="12">
        <f t="shared" si="26"/>
        <v>0.3202450656136912</v>
      </c>
      <c r="N166" s="18">
        <f t="shared" si="23"/>
        <v>5.8335162931820147E-4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257.27999999999997</v>
      </c>
      <c r="D167" s="5" t="str">
        <f>'Исходные данные'!A169</f>
        <v>05.08.2016</v>
      </c>
      <c r="E167" s="1">
        <f>'Исходные данные'!B169</f>
        <v>422.57</v>
      </c>
      <c r="F167" s="12">
        <f t="shared" si="18"/>
        <v>1.6424518034825872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0.49619012755650604</v>
      </c>
      <c r="J167" s="18">
        <f t="shared" si="21"/>
        <v>9.0132674255906462E-4</v>
      </c>
      <c r="K167" s="12">
        <f t="shared" si="25"/>
        <v>1.7751716670913387</v>
      </c>
      <c r="L167" s="12">
        <f t="shared" si="22"/>
        <v>0.57389713210517113</v>
      </c>
      <c r="M167" s="12">
        <f t="shared" si="26"/>
        <v>0.32935791823854049</v>
      </c>
      <c r="N167" s="18">
        <f t="shared" si="23"/>
        <v>5.9827691664053151E-4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256.35000000000002</v>
      </c>
      <c r="D168" s="5" t="str">
        <f>'Исходные данные'!A170</f>
        <v>04.08.2016</v>
      </c>
      <c r="E168" s="1">
        <f>'Исходные данные'!B170</f>
        <v>425.6</v>
      </c>
      <c r="F168" s="12">
        <f t="shared" si="18"/>
        <v>1.6602301540862101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0.50695623979772497</v>
      </c>
      <c r="J168" s="18">
        <f t="shared" si="21"/>
        <v>9.1831310070621336E-4</v>
      </c>
      <c r="K168" s="12">
        <f t="shared" si="25"/>
        <v>1.794386614045794</v>
      </c>
      <c r="L168" s="12">
        <f t="shared" si="22"/>
        <v>0.58466324434639005</v>
      </c>
      <c r="M168" s="12">
        <f t="shared" si="26"/>
        <v>0.34183110928964688</v>
      </c>
      <c r="N168" s="18">
        <f t="shared" si="23"/>
        <v>6.1920134569182759E-4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256.27999999999997</v>
      </c>
      <c r="D169" s="5" t="str">
        <f>'Исходные данные'!A171</f>
        <v>03.08.2016</v>
      </c>
      <c r="E169" s="1">
        <f>'Исходные данные'!B171</f>
        <v>425</v>
      </c>
      <c r="F169" s="12">
        <f t="shared" si="18"/>
        <v>1.658342437958483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0.50581857215359605</v>
      </c>
      <c r="J169" s="18">
        <f t="shared" si="21"/>
        <v>9.1369499894054015E-4</v>
      </c>
      <c r="K169" s="12">
        <f t="shared" si="25"/>
        <v>1.7923463592399318</v>
      </c>
      <c r="L169" s="12">
        <f t="shared" si="22"/>
        <v>0.58352557670226113</v>
      </c>
      <c r="M169" s="12">
        <f t="shared" si="26"/>
        <v>0.34050209866570669</v>
      </c>
      <c r="N169" s="18">
        <f t="shared" si="23"/>
        <v>6.1507244258548479E-4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255.54</v>
      </c>
      <c r="D170" s="5" t="str">
        <f>'Исходные данные'!A172</f>
        <v>02.08.2016</v>
      </c>
      <c r="E170" s="1">
        <f>'Исходные данные'!B172</f>
        <v>423.72</v>
      </c>
      <c r="F170" s="12">
        <f t="shared" si="18"/>
        <v>1.6581357126085938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0.50569390656511837</v>
      </c>
      <c r="J170" s="18">
        <f t="shared" si="21"/>
        <v>9.1092027056254E-4</v>
      </c>
      <c r="K170" s="12">
        <f t="shared" si="25"/>
        <v>1.7921229292536061</v>
      </c>
      <c r="L170" s="12">
        <f t="shared" si="22"/>
        <v>0.58340091111378345</v>
      </c>
      <c r="M170" s="12">
        <f t="shared" si="26"/>
        <v>0.34035662308839293</v>
      </c>
      <c r="N170" s="18">
        <f t="shared" si="23"/>
        <v>6.1309369791962812E-4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255.32</v>
      </c>
      <c r="D171" s="5" t="str">
        <f>'Исходные данные'!A173</f>
        <v>01.08.2016</v>
      </c>
      <c r="E171" s="1">
        <f>'Исходные данные'!B173</f>
        <v>433.41</v>
      </c>
      <c r="F171" s="12">
        <f t="shared" si="18"/>
        <v>1.6975168416105282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0.52916650182154323</v>
      </c>
      <c r="J171" s="18">
        <f t="shared" si="21"/>
        <v>9.5054166767099646E-4</v>
      </c>
      <c r="K171" s="12">
        <f t="shared" si="25"/>
        <v>1.834686287444131</v>
      </c>
      <c r="L171" s="12">
        <f t="shared" si="22"/>
        <v>0.60687350637020843</v>
      </c>
      <c r="M171" s="12">
        <f t="shared" si="26"/>
        <v>0.36829545273407166</v>
      </c>
      <c r="N171" s="18">
        <f t="shared" si="23"/>
        <v>6.6156903853968932E-4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254.47</v>
      </c>
      <c r="D172" s="5" t="str">
        <f>'Исходные данные'!A174</f>
        <v>29.07.2016</v>
      </c>
      <c r="E172" s="1">
        <f>'Исходные данные'!B174</f>
        <v>434.91</v>
      </c>
      <c r="F172" s="12">
        <f t="shared" si="18"/>
        <v>1.7090816206232562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0.53595616228105292</v>
      </c>
      <c r="J172" s="18">
        <f t="shared" si="21"/>
        <v>9.6005088728873505E-4</v>
      </c>
      <c r="K172" s="12">
        <f t="shared" si="25"/>
        <v>1.8471855693080113</v>
      </c>
      <c r="L172" s="12">
        <f t="shared" si="22"/>
        <v>0.61366316682971811</v>
      </c>
      <c r="M172" s="12">
        <f t="shared" si="26"/>
        <v>0.37658248232347874</v>
      </c>
      <c r="N172" s="18">
        <f t="shared" si="23"/>
        <v>6.745670107669386E-4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254.08</v>
      </c>
      <c r="D173" s="5" t="str">
        <f>'Исходные данные'!A175</f>
        <v>28.07.2016</v>
      </c>
      <c r="E173" s="1">
        <f>'Исходные данные'!B175</f>
        <v>431.07</v>
      </c>
      <c r="F173" s="12">
        <f t="shared" si="18"/>
        <v>1.6965916246851385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0.52862131185045402</v>
      </c>
      <c r="J173" s="18">
        <f t="shared" si="21"/>
        <v>9.4426919557612189E-4</v>
      </c>
      <c r="K173" s="12">
        <f t="shared" si="25"/>
        <v>1.8336863074944103</v>
      </c>
      <c r="L173" s="12">
        <f t="shared" si="22"/>
        <v>0.60632831639911922</v>
      </c>
      <c r="M173" s="12">
        <f t="shared" si="26"/>
        <v>0.3676340272673907</v>
      </c>
      <c r="N173" s="18">
        <f t="shared" si="23"/>
        <v>6.5669975729695112E-4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253.61</v>
      </c>
      <c r="D174" s="5" t="str">
        <f>'Исходные данные'!A176</f>
        <v>27.07.2016</v>
      </c>
      <c r="E174" s="1">
        <f>'Исходные данные'!B176</f>
        <v>424.11</v>
      </c>
      <c r="F174" s="12">
        <f t="shared" si="18"/>
        <v>1.6722921020464492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0.51419520158475163</v>
      </c>
      <c r="J174" s="18">
        <f t="shared" si="21"/>
        <v>9.1593645140870155E-4</v>
      </c>
      <c r="K174" s="12">
        <f t="shared" si="25"/>
        <v>1.8074232390618497</v>
      </c>
      <c r="L174" s="12">
        <f t="shared" si="22"/>
        <v>0.59190220613341682</v>
      </c>
      <c r="M174" s="12">
        <f t="shared" si="26"/>
        <v>0.35034822162560614</v>
      </c>
      <c r="N174" s="18">
        <f t="shared" si="23"/>
        <v>6.2407565431202414E-4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258.8</v>
      </c>
      <c r="D175" s="5" t="str">
        <f>'Исходные данные'!A177</f>
        <v>26.07.2016</v>
      </c>
      <c r="E175" s="1">
        <f>'Исходные данные'!B177</f>
        <v>426.48</v>
      </c>
      <c r="F175" s="12">
        <f t="shared" si="18"/>
        <v>1.6479134466769707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0.49950990988776012</v>
      </c>
      <c r="J175" s="18">
        <f t="shared" si="21"/>
        <v>8.8729411584695427E-4</v>
      </c>
      <c r="K175" s="12">
        <f t="shared" si="25"/>
        <v>1.7810746435037206</v>
      </c>
      <c r="L175" s="12">
        <f t="shared" si="22"/>
        <v>0.57721691443642531</v>
      </c>
      <c r="M175" s="12">
        <f t="shared" si="26"/>
        <v>0.3331793663115078</v>
      </c>
      <c r="N175" s="18">
        <f t="shared" si="23"/>
        <v>5.9183628872597433E-4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259.51</v>
      </c>
      <c r="D176" s="5" t="str">
        <f>'Исходные данные'!A178</f>
        <v>25.07.2016</v>
      </c>
      <c r="E176" s="1">
        <f>'Исходные данные'!B178</f>
        <v>424.61</v>
      </c>
      <c r="F176" s="12">
        <f t="shared" si="18"/>
        <v>1.6361989904049941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0.49237586306084091</v>
      </c>
      <c r="J176" s="18">
        <f t="shared" si="21"/>
        <v>8.7218058958917638E-4</v>
      </c>
      <c r="K176" s="12">
        <f t="shared" si="25"/>
        <v>1.7684135895688045</v>
      </c>
      <c r="L176" s="12">
        <f t="shared" si="22"/>
        <v>0.57008286760950611</v>
      </c>
      <c r="M176" s="12">
        <f t="shared" si="26"/>
        <v>0.32499447594187791</v>
      </c>
      <c r="N176" s="18">
        <f t="shared" si="23"/>
        <v>5.7568596453556702E-4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260.2</v>
      </c>
      <c r="D177" s="5" t="str">
        <f>'Исходные данные'!A179</f>
        <v>22.07.2016</v>
      </c>
      <c r="E177" s="1">
        <f>'Исходные данные'!B179</f>
        <v>410.39</v>
      </c>
      <c r="F177" s="12">
        <f t="shared" si="18"/>
        <v>1.5772098385857034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0.45565736100955273</v>
      </c>
      <c r="J177" s="18">
        <f t="shared" si="21"/>
        <v>8.0488571946638564E-4</v>
      </c>
      <c r="K177" s="12">
        <f t="shared" si="25"/>
        <v>1.704657763825048</v>
      </c>
      <c r="L177" s="12">
        <f t="shared" si="22"/>
        <v>0.53336436555821787</v>
      </c>
      <c r="M177" s="12">
        <f t="shared" si="26"/>
        <v>0.28447754644732048</v>
      </c>
      <c r="N177" s="18">
        <f t="shared" si="23"/>
        <v>5.0250897766026289E-4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261.32</v>
      </c>
      <c r="D178" s="5" t="str">
        <f>'Исходные данные'!A180</f>
        <v>21.07.2016</v>
      </c>
      <c r="E178" s="1">
        <f>'Исходные данные'!B180</f>
        <v>404.77</v>
      </c>
      <c r="F178" s="12">
        <f t="shared" si="18"/>
        <v>1.5489438236644726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0.43757329458243782</v>
      </c>
      <c r="J178" s="18">
        <f t="shared" si="21"/>
        <v>7.7078421075547606E-4</v>
      </c>
      <c r="K178" s="12">
        <f t="shared" si="25"/>
        <v>1.6741076869683897</v>
      </c>
      <c r="L178" s="12">
        <f t="shared" si="22"/>
        <v>0.51528029913110296</v>
      </c>
      <c r="M178" s="12">
        <f t="shared" si="26"/>
        <v>0.2655137866726392</v>
      </c>
      <c r="N178" s="18">
        <f t="shared" si="23"/>
        <v>4.677018388438505E-4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256.39</v>
      </c>
      <c r="D179" s="5" t="str">
        <f>'Исходные данные'!A181</f>
        <v>20.07.2016</v>
      </c>
      <c r="E179" s="1">
        <f>'Исходные данные'!B181</f>
        <v>399.74</v>
      </c>
      <c r="F179" s="12">
        <f t="shared" si="18"/>
        <v>1.5591091696244004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0.44411461304052374</v>
      </c>
      <c r="J179" s="18">
        <f t="shared" si="21"/>
        <v>7.8012327194423652E-4</v>
      </c>
      <c r="K179" s="12">
        <f t="shared" si="25"/>
        <v>1.6850944532747025</v>
      </c>
      <c r="L179" s="12">
        <f t="shared" si="22"/>
        <v>0.52182161758918888</v>
      </c>
      <c r="M179" s="12">
        <f t="shared" si="26"/>
        <v>0.27229780058339792</v>
      </c>
      <c r="N179" s="18">
        <f t="shared" si="23"/>
        <v>4.783131311082452E-4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259.74</v>
      </c>
      <c r="D180" s="5" t="str">
        <f>'Исходные данные'!A182</f>
        <v>19.07.2016</v>
      </c>
      <c r="E180" s="1">
        <f>'Исходные данные'!B182</f>
        <v>397.61</v>
      </c>
      <c r="F180" s="12">
        <f t="shared" si="18"/>
        <v>1.5308000308000309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0.42579049468962871</v>
      </c>
      <c r="J180" s="18">
        <f t="shared" si="21"/>
        <v>7.4584795222497108E-4</v>
      </c>
      <c r="K180" s="12">
        <f t="shared" si="25"/>
        <v>1.6544977678473309</v>
      </c>
      <c r="L180" s="12">
        <f t="shared" si="22"/>
        <v>0.5034974992382939</v>
      </c>
      <c r="M180" s="12">
        <f t="shared" si="26"/>
        <v>0.25350973173921598</v>
      </c>
      <c r="N180" s="18">
        <f t="shared" si="23"/>
        <v>4.4406748540645979E-4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258.82</v>
      </c>
      <c r="D181" s="5" t="str">
        <f>'Исходные данные'!A183</f>
        <v>18.07.2016</v>
      </c>
      <c r="E181" s="1">
        <f>'Исходные данные'!B183</f>
        <v>397.46</v>
      </c>
      <c r="F181" s="12">
        <f t="shared" si="18"/>
        <v>1.5356618499343173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0.42896146070661439</v>
      </c>
      <c r="J181" s="18">
        <f t="shared" si="21"/>
        <v>7.493052655546769E-4</v>
      </c>
      <c r="K181" s="12">
        <f t="shared" si="25"/>
        <v>1.6597524508519754</v>
      </c>
      <c r="L181" s="12">
        <f t="shared" si="22"/>
        <v>0.50666846525527953</v>
      </c>
      <c r="M181" s="12">
        <f t="shared" si="26"/>
        <v>0.25671293368414061</v>
      </c>
      <c r="N181" s="18">
        <f t="shared" si="23"/>
        <v>4.4842339129639458E-4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256.3</v>
      </c>
      <c r="D182" s="5" t="str">
        <f>'Исходные данные'!A184</f>
        <v>15.07.2016</v>
      </c>
      <c r="E182" s="1">
        <f>'Исходные данные'!B184</f>
        <v>396.21</v>
      </c>
      <c r="F182" s="12">
        <f t="shared" si="18"/>
        <v>1.5458837300039014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0.43559574035379711</v>
      </c>
      <c r="J182" s="18">
        <f t="shared" si="21"/>
        <v>7.5877026379751527E-4</v>
      </c>
      <c r="K182" s="12">
        <f t="shared" si="25"/>
        <v>1.6708003195598768</v>
      </c>
      <c r="L182" s="12">
        <f t="shared" si="22"/>
        <v>0.5133027449024623</v>
      </c>
      <c r="M182" s="12">
        <f t="shared" si="26"/>
        <v>0.26347970792440251</v>
      </c>
      <c r="N182" s="18">
        <f t="shared" si="23"/>
        <v>4.5895895888401666E-4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253.34</v>
      </c>
      <c r="D183" s="5" t="str">
        <f>'Исходные данные'!A185</f>
        <v>14.07.2016</v>
      </c>
      <c r="E183" s="1">
        <f>'Исходные данные'!B185</f>
        <v>396.35</v>
      </c>
      <c r="F183" s="12">
        <f t="shared" si="18"/>
        <v>1.5644983026762453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0.4475651992276784</v>
      </c>
      <c r="J183" s="18">
        <f t="shared" si="21"/>
        <v>7.7744407485314665E-4</v>
      </c>
      <c r="K183" s="12">
        <f t="shared" si="25"/>
        <v>1.6909190602942425</v>
      </c>
      <c r="L183" s="12">
        <f t="shared" si="22"/>
        <v>0.52527220377634354</v>
      </c>
      <c r="M183" s="12">
        <f t="shared" si="26"/>
        <v>0.27591088806005681</v>
      </c>
      <c r="N183" s="18">
        <f t="shared" si="23"/>
        <v>4.7927159099928404E-4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253.65</v>
      </c>
      <c r="D184" s="5" t="str">
        <f>'Исходные данные'!A186</f>
        <v>13.07.2016</v>
      </c>
      <c r="E184" s="1">
        <f>'Исходные данные'!B186</f>
        <v>391.49</v>
      </c>
      <c r="F184" s="12">
        <f t="shared" si="18"/>
        <v>1.5434259806820423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0.43400460830777293</v>
      </c>
      <c r="J184" s="18">
        <f t="shared" si="21"/>
        <v>7.5178448386710786E-4</v>
      </c>
      <c r="K184" s="12">
        <f t="shared" si="25"/>
        <v>1.6681439694912013</v>
      </c>
      <c r="L184" s="12">
        <f t="shared" si="22"/>
        <v>0.51171161285643807</v>
      </c>
      <c r="M184" s="12">
        <f t="shared" si="26"/>
        <v>0.26184877473213736</v>
      </c>
      <c r="N184" s="18">
        <f t="shared" si="23"/>
        <v>4.5357547407339101E-4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254.47</v>
      </c>
      <c r="D185" s="5" t="str">
        <f>'Исходные данные'!A187</f>
        <v>12.07.2016</v>
      </c>
      <c r="E185" s="1">
        <f>'Исходные данные'!B187</f>
        <v>390.65</v>
      </c>
      <c r="F185" s="12">
        <f t="shared" si="18"/>
        <v>1.5351514913349313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0.42862906759289038</v>
      </c>
      <c r="J185" s="18">
        <f t="shared" si="21"/>
        <v>7.4040067495027785E-4</v>
      </c>
      <c r="K185" s="12">
        <f t="shared" si="25"/>
        <v>1.6592008522456934</v>
      </c>
      <c r="L185" s="12">
        <f t="shared" si="22"/>
        <v>0.50633607214155552</v>
      </c>
      <c r="M185" s="12">
        <f t="shared" si="26"/>
        <v>0.25637621795173876</v>
      </c>
      <c r="N185" s="18">
        <f t="shared" si="23"/>
        <v>4.4285639767426607E-4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251.58</v>
      </c>
      <c r="D186" s="5" t="str">
        <f>'Исходные данные'!A188</f>
        <v>11.07.2016</v>
      </c>
      <c r="E186" s="1">
        <f>'Исходные данные'!B188</f>
        <v>394.74</v>
      </c>
      <c r="F186" s="12">
        <f t="shared" si="18"/>
        <v>1.5690436441688529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0.45046628991523524</v>
      </c>
      <c r="J186" s="18">
        <f t="shared" si="21"/>
        <v>7.7594984819660308E-4</v>
      </c>
      <c r="K186" s="12">
        <f t="shared" si="25"/>
        <v>1.6958316923835512</v>
      </c>
      <c r="L186" s="12">
        <f t="shared" si="22"/>
        <v>0.52817329446390038</v>
      </c>
      <c r="M186" s="12">
        <f t="shared" si="26"/>
        <v>0.27896702898485026</v>
      </c>
      <c r="N186" s="18">
        <f t="shared" si="23"/>
        <v>4.8053412350430104E-4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249.92</v>
      </c>
      <c r="D187" s="5" t="str">
        <f>'Исходные данные'!A189</f>
        <v>08.07.2016</v>
      </c>
      <c r="E187" s="1">
        <f>'Исходные данные'!B189</f>
        <v>389.57</v>
      </c>
      <c r="F187" s="12">
        <f t="shared" si="18"/>
        <v>1.5587788092189501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0.44390270009886051</v>
      </c>
      <c r="J187" s="18">
        <f t="shared" si="21"/>
        <v>7.6250959314563024E-4</v>
      </c>
      <c r="K187" s="12">
        <f t="shared" si="25"/>
        <v>1.6847373977858044</v>
      </c>
      <c r="L187" s="12">
        <f t="shared" si="22"/>
        <v>0.52160970464752565</v>
      </c>
      <c r="M187" s="12">
        <f t="shared" si="26"/>
        <v>0.27207668398247919</v>
      </c>
      <c r="N187" s="18">
        <f t="shared" si="23"/>
        <v>4.6735710677517676E-4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254.52</v>
      </c>
      <c r="D188" s="5" t="str">
        <f>'Исходные данные'!A190</f>
        <v>07.07.2016</v>
      </c>
      <c r="E188" s="1">
        <f>'Исходные данные'!B190</f>
        <v>389.95</v>
      </c>
      <c r="F188" s="12">
        <f t="shared" si="18"/>
        <v>1.5320996385352821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0.42663910741191563</v>
      </c>
      <c r="J188" s="18">
        <f t="shared" si="21"/>
        <v>7.3080979017321182E-4</v>
      </c>
      <c r="K188" s="12">
        <f t="shared" si="25"/>
        <v>1.6559023916086242</v>
      </c>
      <c r="L188" s="12">
        <f t="shared" si="22"/>
        <v>0.50434611196058077</v>
      </c>
      <c r="M188" s="12">
        <f t="shared" si="26"/>
        <v>0.25436500064975487</v>
      </c>
      <c r="N188" s="18">
        <f t="shared" si="23"/>
        <v>4.3571353287306366E-4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255.61</v>
      </c>
      <c r="D189" s="5" t="str">
        <f>'Исходные данные'!A191</f>
        <v>06.07.2016</v>
      </c>
      <c r="E189" s="1">
        <f>'Исходные данные'!B191</f>
        <v>392.59</v>
      </c>
      <c r="F189" s="12">
        <f t="shared" si="18"/>
        <v>1.5358945268181994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0.42911296493169598</v>
      </c>
      <c r="J189" s="18">
        <f t="shared" si="21"/>
        <v>7.3299582364312989E-4</v>
      </c>
      <c r="K189" s="12">
        <f t="shared" si="25"/>
        <v>1.6600039294104201</v>
      </c>
      <c r="L189" s="12">
        <f t="shared" si="22"/>
        <v>0.50681996948036112</v>
      </c>
      <c r="M189" s="12">
        <f t="shared" si="26"/>
        <v>0.25686648146407443</v>
      </c>
      <c r="N189" s="18">
        <f t="shared" si="23"/>
        <v>4.3877037874407213E-4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262.20999999999998</v>
      </c>
      <c r="D190" s="5" t="str">
        <f>'Исходные данные'!A192</f>
        <v>05.07.2016</v>
      </c>
      <c r="E190" s="1">
        <f>'Исходные данные'!B192</f>
        <v>390.8</v>
      </c>
      <c r="F190" s="12">
        <f t="shared" si="18"/>
        <v>1.4904084512413716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0.39905021074097063</v>
      </c>
      <c r="J190" s="18">
        <f t="shared" si="21"/>
        <v>6.7974117491175531E-4</v>
      </c>
      <c r="K190" s="12">
        <f t="shared" si="25"/>
        <v>1.610842308691961</v>
      </c>
      <c r="L190" s="12">
        <f t="shared" si="22"/>
        <v>0.47675721528963577</v>
      </c>
      <c r="M190" s="12">
        <f t="shared" si="26"/>
        <v>0.22729744233072838</v>
      </c>
      <c r="N190" s="18">
        <f t="shared" si="23"/>
        <v>3.8717791983479671E-4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263.77</v>
      </c>
      <c r="D191" s="5" t="str">
        <f>'Исходные данные'!A193</f>
        <v>04.07.2016</v>
      </c>
      <c r="E191" s="1">
        <f>'Исходные данные'!B193</f>
        <v>385.9</v>
      </c>
      <c r="F191" s="12">
        <f t="shared" si="18"/>
        <v>1.4630170224058838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0.38050075724431293</v>
      </c>
      <c r="J191" s="18">
        <f t="shared" si="21"/>
        <v>6.4633508018195759E-4</v>
      </c>
      <c r="K191" s="12">
        <f t="shared" si="25"/>
        <v>1.581237489672733</v>
      </c>
      <c r="L191" s="12">
        <f t="shared" si="22"/>
        <v>0.45820776179297806</v>
      </c>
      <c r="M191" s="12">
        <f t="shared" si="26"/>
        <v>0.20995435296733078</v>
      </c>
      <c r="N191" s="18">
        <f t="shared" si="23"/>
        <v>3.5663756504053311E-4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265.82</v>
      </c>
      <c r="D192" s="5" t="str">
        <f>'Исходные данные'!A194</f>
        <v>01.07.2016</v>
      </c>
      <c r="E192" s="1">
        <f>'Исходные данные'!B194</f>
        <v>377.95</v>
      </c>
      <c r="F192" s="12">
        <f t="shared" si="18"/>
        <v>1.4218268000902867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0.35194252374499907</v>
      </c>
      <c r="J192" s="18">
        <f t="shared" si="21"/>
        <v>5.9615627018156953E-4</v>
      </c>
      <c r="K192" s="12">
        <f t="shared" si="25"/>
        <v>1.5367188526808886</v>
      </c>
      <c r="L192" s="12">
        <f t="shared" si="22"/>
        <v>0.42964952829366415</v>
      </c>
      <c r="M192" s="12">
        <f t="shared" si="26"/>
        <v>0.18459871716296836</v>
      </c>
      <c r="N192" s="18">
        <f t="shared" si="23"/>
        <v>3.1269220193441162E-4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263.24</v>
      </c>
      <c r="D193" s="5" t="str">
        <f>'Исходные данные'!A195</f>
        <v>30.06.2016</v>
      </c>
      <c r="E193" s="1">
        <f>'Исходные данные'!B195</f>
        <v>380.41</v>
      </c>
      <c r="F193" s="12">
        <f t="shared" si="18"/>
        <v>1.4451071265765081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0.36818345485556109</v>
      </c>
      <c r="J193" s="18">
        <f t="shared" si="21"/>
        <v>6.2192613881895998E-4</v>
      </c>
      <c r="K193" s="12">
        <f t="shared" si="25"/>
        <v>1.5618803678567672</v>
      </c>
      <c r="L193" s="12">
        <f t="shared" si="22"/>
        <v>0.44589045940422622</v>
      </c>
      <c r="M193" s="12">
        <f t="shared" si="26"/>
        <v>0.19881830178771218</v>
      </c>
      <c r="N193" s="18">
        <f t="shared" si="23"/>
        <v>3.3583882471275835E-4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261.97000000000003</v>
      </c>
      <c r="D194" s="5" t="str">
        <f>'Исходные данные'!A196</f>
        <v>29.06.2016</v>
      </c>
      <c r="E194" s="1">
        <f>'Исходные данные'!B196</f>
        <v>374.44</v>
      </c>
      <c r="F194" s="12">
        <f t="shared" ref="F194:F257" si="27">E194/C194</f>
        <v>1.4293239683933274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0.35720158311530342</v>
      </c>
      <c r="J194" s="18">
        <f t="shared" ref="J194:J257" si="30">H194*I194</f>
        <v>6.0169179028117786E-4</v>
      </c>
      <c r="K194" s="12">
        <f t="shared" si="25"/>
        <v>1.5448218367238626</v>
      </c>
      <c r="L194" s="12">
        <f t="shared" ref="L194:L257" si="31">LN(K194)</f>
        <v>0.43490858766396862</v>
      </c>
      <c r="M194" s="12">
        <f t="shared" si="26"/>
        <v>0.18914547962386813</v>
      </c>
      <c r="N194" s="18">
        <f t="shared" ref="N194:N257" si="32">M194*H194</f>
        <v>3.1860800074265259E-4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262.31</v>
      </c>
      <c r="D195" s="5" t="str">
        <f>'Исходные данные'!A197</f>
        <v>28.06.2016</v>
      </c>
      <c r="E195" s="1">
        <f>'Исходные данные'!B197</f>
        <v>368.49</v>
      </c>
      <c r="F195" s="12">
        <f t="shared" si="27"/>
        <v>1.4047882276695514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0.33988656378782717</v>
      </c>
      <c r="J195" s="18">
        <f t="shared" si="30"/>
        <v>5.7092738768053767E-4</v>
      </c>
      <c r="K195" s="12">
        <f t="shared" ref="K195:K258" si="34">F195/GEOMEAN(F$2:F$1242)</f>
        <v>1.5183034623815568</v>
      </c>
      <c r="L195" s="12">
        <f t="shared" si="31"/>
        <v>0.4175935683364923</v>
      </c>
      <c r="M195" s="12">
        <f t="shared" ref="M195:M258" si="35">POWER(L195-AVERAGE(L$2:L$1242),2)</f>
        <v>0.17438438831600489</v>
      </c>
      <c r="N195" s="18">
        <f t="shared" si="32"/>
        <v>2.9292368066563405E-4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262.55</v>
      </c>
      <c r="D196" s="5" t="str">
        <f>'Исходные данные'!A198</f>
        <v>27.06.2016</v>
      </c>
      <c r="E196" s="1">
        <f>'Исходные данные'!B198</f>
        <v>369.97</v>
      </c>
      <c r="F196" s="12">
        <f t="shared" si="27"/>
        <v>1.409141115977909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0.34298038118607227</v>
      </c>
      <c r="J196" s="18">
        <f t="shared" si="30"/>
        <v>5.7451626480578533E-4</v>
      </c>
      <c r="K196" s="12">
        <f t="shared" si="34"/>
        <v>1.5230080899259544</v>
      </c>
      <c r="L196" s="12">
        <f t="shared" si="31"/>
        <v>0.42068738573473735</v>
      </c>
      <c r="M196" s="12">
        <f t="shared" si="35"/>
        <v>0.17697787651632793</v>
      </c>
      <c r="N196" s="18">
        <f t="shared" si="32"/>
        <v>2.9645039234549992E-4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265.77999999999997</v>
      </c>
      <c r="D197" s="5" t="str">
        <f>'Исходные данные'!A199</f>
        <v>24.06.2016</v>
      </c>
      <c r="E197" s="1">
        <f>'Исходные данные'!B199</f>
        <v>367.71</v>
      </c>
      <c r="F197" s="12">
        <f t="shared" si="27"/>
        <v>1.3835126796598691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0.32462568511782186</v>
      </c>
      <c r="J197" s="18">
        <f t="shared" si="30"/>
        <v>5.42253168245022E-4</v>
      </c>
      <c r="K197" s="12">
        <f t="shared" si="34"/>
        <v>1.4953087236936098</v>
      </c>
      <c r="L197" s="12">
        <f t="shared" si="31"/>
        <v>0.40233268966648694</v>
      </c>
      <c r="M197" s="12">
        <f t="shared" si="35"/>
        <v>0.16187159317426991</v>
      </c>
      <c r="N197" s="18">
        <f t="shared" si="32"/>
        <v>2.7038952329283295E-4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267.02999999999997</v>
      </c>
      <c r="D198" s="5" t="str">
        <f>'Исходные данные'!A200</f>
        <v>23.06.2016</v>
      </c>
      <c r="E198" s="1">
        <f>'Исходные данные'!B200</f>
        <v>370.28</v>
      </c>
      <c r="F198" s="12">
        <f t="shared" si="27"/>
        <v>1.3866606748305434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0.32689846456006072</v>
      </c>
      <c r="J198" s="18">
        <f t="shared" si="30"/>
        <v>5.4452555837391451E-4</v>
      </c>
      <c r="K198" s="12">
        <f t="shared" si="34"/>
        <v>1.4987110955764695</v>
      </c>
      <c r="L198" s="12">
        <f t="shared" si="31"/>
        <v>0.40460546910872586</v>
      </c>
      <c r="M198" s="12">
        <f t="shared" si="35"/>
        <v>0.16370558563269233</v>
      </c>
      <c r="N198" s="18">
        <f t="shared" si="32"/>
        <v>2.7268979542481922E-4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268.58</v>
      </c>
      <c r="D199" s="5" t="str">
        <f>'Исходные данные'!A201</f>
        <v>22.06.2016</v>
      </c>
      <c r="E199" s="1">
        <f>'Исходные данные'!B201</f>
        <v>370.53</v>
      </c>
      <c r="F199" s="12">
        <f t="shared" si="27"/>
        <v>1.3795889492888525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0.32178559196500345</v>
      </c>
      <c r="J199" s="18">
        <f t="shared" si="30"/>
        <v>5.3451285231838558E-4</v>
      </c>
      <c r="K199" s="12">
        <f t="shared" si="34"/>
        <v>1.4910679325975389</v>
      </c>
      <c r="L199" s="12">
        <f t="shared" si="31"/>
        <v>0.39949259651366859</v>
      </c>
      <c r="M199" s="12">
        <f t="shared" si="35"/>
        <v>0.15959433466923303</v>
      </c>
      <c r="N199" s="18">
        <f t="shared" si="32"/>
        <v>2.6509957303241945E-4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268.68</v>
      </c>
      <c r="D200" s="5" t="str">
        <f>'Исходные данные'!A202</f>
        <v>21.06.2016</v>
      </c>
      <c r="E200" s="1">
        <f>'Исходные данные'!B202</f>
        <v>372.49</v>
      </c>
      <c r="F200" s="12">
        <f t="shared" si="27"/>
        <v>1.3863704034539228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0.32668911142301593</v>
      </c>
      <c r="J200" s="18">
        <f t="shared" si="30"/>
        <v>5.4114342582582101E-4</v>
      </c>
      <c r="K200" s="12">
        <f t="shared" si="34"/>
        <v>1.4983973685481013</v>
      </c>
      <c r="L200" s="12">
        <f t="shared" si="31"/>
        <v>0.40439611597168107</v>
      </c>
      <c r="M200" s="12">
        <f t="shared" si="35"/>
        <v>0.16353621861298154</v>
      </c>
      <c r="N200" s="18">
        <f t="shared" si="32"/>
        <v>2.708891924844069E-4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269.43</v>
      </c>
      <c r="D201" s="5" t="str">
        <f>'Исходные данные'!A203</f>
        <v>20.06.2016</v>
      </c>
      <c r="E201" s="1">
        <f>'Исходные данные'!B203</f>
        <v>373.05</v>
      </c>
      <c r="F201" s="12">
        <f t="shared" si="27"/>
        <v>1.3845896893441709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0.32540384256655525</v>
      </c>
      <c r="J201" s="18">
        <f t="shared" si="30"/>
        <v>5.3751003103746811E-4</v>
      </c>
      <c r="K201" s="12">
        <f t="shared" si="34"/>
        <v>1.4964727621589708</v>
      </c>
      <c r="L201" s="12">
        <f t="shared" si="31"/>
        <v>0.40311084711522027</v>
      </c>
      <c r="M201" s="12">
        <f t="shared" si="35"/>
        <v>0.16249835506195071</v>
      </c>
      <c r="N201" s="18">
        <f t="shared" si="32"/>
        <v>2.6841875985229629E-4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266.16000000000003</v>
      </c>
      <c r="D202" s="5" t="str">
        <f>'Исходные данные'!A204</f>
        <v>17.06.2016</v>
      </c>
      <c r="E202" s="1">
        <f>'Исходные данные'!B204</f>
        <v>369.37</v>
      </c>
      <c r="F202" s="12">
        <f t="shared" si="27"/>
        <v>1.3877742711151186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0.32770121997950508</v>
      </c>
      <c r="J202" s="18">
        <f t="shared" si="30"/>
        <v>5.3979408836941857E-4</v>
      </c>
      <c r="K202" s="12">
        <f t="shared" si="34"/>
        <v>1.4999146770567691</v>
      </c>
      <c r="L202" s="12">
        <f t="shared" si="31"/>
        <v>0.40540822452817027</v>
      </c>
      <c r="M202" s="12">
        <f t="shared" si="35"/>
        <v>0.16435582851508354</v>
      </c>
      <c r="N202" s="18">
        <f t="shared" si="32"/>
        <v>2.7072924729132402E-4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264.27999999999997</v>
      </c>
      <c r="D203" s="5" t="str">
        <f>'Исходные данные'!A205</f>
        <v>16.06.2016</v>
      </c>
      <c r="E203" s="1">
        <f>'Исходные данные'!B205</f>
        <v>366.88</v>
      </c>
      <c r="F203" s="12">
        <f t="shared" si="27"/>
        <v>1.3882246102618436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0.32802567194790944</v>
      </c>
      <c r="J203" s="18">
        <f t="shared" si="30"/>
        <v>5.3882044841994416E-4</v>
      </c>
      <c r="K203" s="12">
        <f t="shared" si="34"/>
        <v>1.5004014062820366</v>
      </c>
      <c r="L203" s="12">
        <f t="shared" si="31"/>
        <v>0.40573267649657463</v>
      </c>
      <c r="M203" s="12">
        <f t="shared" si="35"/>
        <v>0.16461900477707431</v>
      </c>
      <c r="N203" s="18">
        <f t="shared" si="32"/>
        <v>2.7040592721204362E-4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261.91000000000003</v>
      </c>
      <c r="D204" s="5" t="str">
        <f>'Исходные данные'!A206</f>
        <v>15.06.2016</v>
      </c>
      <c r="E204" s="1">
        <f>'Исходные данные'!B206</f>
        <v>361.01</v>
      </c>
      <c r="F204" s="12">
        <f t="shared" si="27"/>
        <v>1.378374250696804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0.32090472548310278</v>
      </c>
      <c r="J204" s="18">
        <f t="shared" si="30"/>
        <v>5.2565223692826752E-4</v>
      </c>
      <c r="K204" s="12">
        <f t="shared" si="34"/>
        <v>1.4897550791426686</v>
      </c>
      <c r="L204" s="12">
        <f t="shared" si="31"/>
        <v>0.39861173003176797</v>
      </c>
      <c r="M204" s="12">
        <f t="shared" si="35"/>
        <v>0.15889131131891929</v>
      </c>
      <c r="N204" s="18">
        <f t="shared" si="32"/>
        <v>2.6026906614578198E-4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261.95</v>
      </c>
      <c r="D205" s="5" t="str">
        <f>'Исходные данные'!A207</f>
        <v>14.06.2016</v>
      </c>
      <c r="E205" s="1">
        <f>'Исходные данные'!B207</f>
        <v>353.66</v>
      </c>
      <c r="F205" s="12">
        <f t="shared" si="27"/>
        <v>1.3501049818667685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0.30018235377260255</v>
      </c>
      <c r="J205" s="18">
        <f t="shared" si="30"/>
        <v>4.9033594656841409E-4</v>
      </c>
      <c r="K205" s="12">
        <f t="shared" si="34"/>
        <v>1.4592014854420425</v>
      </c>
      <c r="L205" s="12">
        <f t="shared" si="31"/>
        <v>0.37788935832126763</v>
      </c>
      <c r="M205" s="12">
        <f t="shared" si="35"/>
        <v>0.14280036713245961</v>
      </c>
      <c r="N205" s="18">
        <f t="shared" si="32"/>
        <v>2.3325872526555667E-4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263.20999999999998</v>
      </c>
      <c r="D206" s="5" t="str">
        <f>'Исходные данные'!A208</f>
        <v>10.06.2016</v>
      </c>
      <c r="E206" s="1">
        <f>'Исходные данные'!B208</f>
        <v>345.32</v>
      </c>
      <c r="F206" s="12">
        <f t="shared" si="27"/>
        <v>1.3119562326659322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0.2715193307169379</v>
      </c>
      <c r="J206" s="18">
        <f t="shared" si="30"/>
        <v>4.4227816369069446E-4</v>
      </c>
      <c r="K206" s="12">
        <f t="shared" si="34"/>
        <v>1.4179700906621737</v>
      </c>
      <c r="L206" s="12">
        <f t="shared" si="31"/>
        <v>0.34922633526560298</v>
      </c>
      <c r="M206" s="12">
        <f t="shared" si="35"/>
        <v>0.12195903324304354</v>
      </c>
      <c r="N206" s="18">
        <f t="shared" si="32"/>
        <v>1.986592156285865E-4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263.8</v>
      </c>
      <c r="D207" s="5" t="str">
        <f>'Исходные данные'!A209</f>
        <v>09.06.2016</v>
      </c>
      <c r="E207" s="1">
        <f>'Исходные данные'!B209</f>
        <v>344.29</v>
      </c>
      <c r="F207" s="12">
        <f t="shared" si="27"/>
        <v>1.3051175132676269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0.26629308520147582</v>
      </c>
      <c r="J207" s="18">
        <f t="shared" si="30"/>
        <v>4.3255446764430336E-4</v>
      </c>
      <c r="K207" s="12">
        <f t="shared" si="34"/>
        <v>1.4105787621073154</v>
      </c>
      <c r="L207" s="12">
        <f t="shared" si="31"/>
        <v>0.3440000897501409</v>
      </c>
      <c r="M207" s="12">
        <f t="shared" si="35"/>
        <v>0.11833606174810518</v>
      </c>
      <c r="N207" s="18">
        <f t="shared" si="32"/>
        <v>1.9221975724171512E-4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265.93</v>
      </c>
      <c r="D208" s="5" t="str">
        <f>'Исходные данные'!A210</f>
        <v>08.06.2016</v>
      </c>
      <c r="E208" s="1">
        <f>'Исходные данные'!B210</f>
        <v>351.51</v>
      </c>
      <c r="F208" s="12">
        <f t="shared" si="27"/>
        <v>1.3218140112059564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0.27900504409332638</v>
      </c>
      <c r="J208" s="18">
        <f t="shared" si="30"/>
        <v>4.5193828886177031E-4</v>
      </c>
      <c r="K208" s="12">
        <f t="shared" si="34"/>
        <v>1.4286244362737817</v>
      </c>
      <c r="L208" s="12">
        <f t="shared" si="31"/>
        <v>0.35671204864199152</v>
      </c>
      <c r="M208" s="12">
        <f t="shared" si="35"/>
        <v>0.12724348564636673</v>
      </c>
      <c r="N208" s="18">
        <f t="shared" si="32"/>
        <v>2.0611169722290238E-4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265.55</v>
      </c>
      <c r="D209" s="5" t="str">
        <f>'Исходные данные'!A211</f>
        <v>07.06.2016</v>
      </c>
      <c r="E209" s="1">
        <f>'Исходные данные'!B211</f>
        <v>353.36</v>
      </c>
      <c r="F209" s="12">
        <f t="shared" si="27"/>
        <v>1.3306721897947655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0.2856842204198628</v>
      </c>
      <c r="J209" s="18">
        <f t="shared" si="30"/>
        <v>4.6146578324334474E-4</v>
      </c>
      <c r="K209" s="12">
        <f t="shared" si="34"/>
        <v>1.4381984083194435</v>
      </c>
      <c r="L209" s="12">
        <f t="shared" si="31"/>
        <v>0.36339122496852799</v>
      </c>
      <c r="M209" s="12">
        <f t="shared" si="35"/>
        <v>0.13205318238412753</v>
      </c>
      <c r="N209" s="18">
        <f t="shared" si="32"/>
        <v>2.1330553416324012E-4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266.18</v>
      </c>
      <c r="D210" s="5" t="str">
        <f>'Исходные данные'!A212</f>
        <v>06.06.2016</v>
      </c>
      <c r="E210" s="1">
        <f>'Исходные данные'!B212</f>
        <v>348.8</v>
      </c>
      <c r="F210" s="12">
        <f t="shared" si="27"/>
        <v>1.3103914644225712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0.27032592037641445</v>
      </c>
      <c r="J210" s="18">
        <f t="shared" si="30"/>
        <v>4.3543878659789984E-4</v>
      </c>
      <c r="K210" s="12">
        <f t="shared" si="34"/>
        <v>1.4162788798483836</v>
      </c>
      <c r="L210" s="12">
        <f t="shared" si="31"/>
        <v>0.34803292492507953</v>
      </c>
      <c r="M210" s="12">
        <f t="shared" si="35"/>
        <v>0.12112691683190624</v>
      </c>
      <c r="N210" s="18">
        <f t="shared" si="32"/>
        <v>1.9511024919914325E-4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268.13</v>
      </c>
      <c r="D211" s="5" t="str">
        <f>'Исходные данные'!A213</f>
        <v>03.06.2016</v>
      </c>
      <c r="E211" s="1">
        <f>'Исходные данные'!B213</f>
        <v>356.83</v>
      </c>
      <c r="F211" s="12">
        <f t="shared" si="27"/>
        <v>1.3308096818707342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0.28578754036170029</v>
      </c>
      <c r="J211" s="18">
        <f t="shared" si="30"/>
        <v>4.5905939591924574E-4</v>
      </c>
      <c r="K211" s="12">
        <f t="shared" si="34"/>
        <v>1.4383470105719975</v>
      </c>
      <c r="L211" s="12">
        <f t="shared" si="31"/>
        <v>0.36349454491036542</v>
      </c>
      <c r="M211" s="12">
        <f t="shared" si="35"/>
        <v>0.13212828417959388</v>
      </c>
      <c r="N211" s="18">
        <f t="shared" si="32"/>
        <v>2.1223714036855686E-4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270.58</v>
      </c>
      <c r="D212" s="5" t="str">
        <f>'Исходные данные'!A214</f>
        <v>02.06.2016</v>
      </c>
      <c r="E212" s="1">
        <f>'Исходные данные'!B214</f>
        <v>350.51</v>
      </c>
      <c r="F212" s="12">
        <f t="shared" si="27"/>
        <v>1.2954024687707888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0.2588214335629096</v>
      </c>
      <c r="J212" s="18">
        <f t="shared" si="30"/>
        <v>4.145834849791933E-4</v>
      </c>
      <c r="K212" s="12">
        <f t="shared" si="34"/>
        <v>1.4000786842975732</v>
      </c>
      <c r="L212" s="12">
        <f t="shared" si="31"/>
        <v>0.33652843811157473</v>
      </c>
      <c r="M212" s="12">
        <f t="shared" si="35"/>
        <v>0.11325138965781617</v>
      </c>
      <c r="N212" s="18">
        <f t="shared" si="32"/>
        <v>1.8140752547706496E-4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271.22000000000003</v>
      </c>
      <c r="D213" s="5" t="str">
        <f>'Исходные данные'!A215</f>
        <v>01.06.2016</v>
      </c>
      <c r="E213" s="1">
        <f>'Исходные данные'!B215</f>
        <v>347.85</v>
      </c>
      <c r="F213" s="12">
        <f t="shared" si="27"/>
        <v>1.2825381609025883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0.24884105270985113</v>
      </c>
      <c r="J213" s="18">
        <f t="shared" si="30"/>
        <v>3.9748428120018741E-4</v>
      </c>
      <c r="K213" s="12">
        <f t="shared" si="34"/>
        <v>1.3861748639261331</v>
      </c>
      <c r="L213" s="12">
        <f t="shared" si="31"/>
        <v>0.32654805725851621</v>
      </c>
      <c r="M213" s="12">
        <f t="shared" si="35"/>
        <v>0.10663363369931136</v>
      </c>
      <c r="N213" s="18">
        <f t="shared" si="32"/>
        <v>1.7033038874078398E-4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275.54000000000002</v>
      </c>
      <c r="D214" s="5" t="str">
        <f>'Исходные данные'!A216</f>
        <v>31.05.2016</v>
      </c>
      <c r="E214" s="1">
        <f>'Исходные данные'!B216</f>
        <v>349.6</v>
      </c>
      <c r="F214" s="12">
        <f t="shared" si="27"/>
        <v>1.2687813021702838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0.23805683516492745</v>
      </c>
      <c r="J214" s="18">
        <f t="shared" si="30"/>
        <v>3.7919687871992781E-4</v>
      </c>
      <c r="K214" s="12">
        <f t="shared" si="34"/>
        <v>1.3713063692780807</v>
      </c>
      <c r="L214" s="12">
        <f t="shared" si="31"/>
        <v>0.31576383971359262</v>
      </c>
      <c r="M214" s="12">
        <f t="shared" si="35"/>
        <v>9.9706802470671582E-2</v>
      </c>
      <c r="N214" s="18">
        <f t="shared" si="32"/>
        <v>1.5882135145512226E-4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276.05</v>
      </c>
      <c r="D215" s="5" t="str">
        <f>'Исходные данные'!A217</f>
        <v>30.05.2016</v>
      </c>
      <c r="E215" s="1">
        <f>'Исходные данные'!B217</f>
        <v>353.49</v>
      </c>
      <c r="F215" s="12">
        <f t="shared" si="27"/>
        <v>1.280528889693896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0.24727318766330539</v>
      </c>
      <c r="J215" s="18">
        <f t="shared" si="30"/>
        <v>3.9277812727438936E-4</v>
      </c>
      <c r="K215" s="12">
        <f t="shared" si="34"/>
        <v>1.3840032316665989</v>
      </c>
      <c r="L215" s="12">
        <f t="shared" si="31"/>
        <v>0.3249801922119705</v>
      </c>
      <c r="M215" s="12">
        <f t="shared" si="35"/>
        <v>0.10561212533012947</v>
      </c>
      <c r="N215" s="18">
        <f t="shared" si="32"/>
        <v>1.677583129680832E-4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273.83</v>
      </c>
      <c r="D216" s="5" t="str">
        <f>'Исходные данные'!A218</f>
        <v>27.05.2016</v>
      </c>
      <c r="E216" s="1">
        <f>'Исходные данные'!B218</f>
        <v>351.02</v>
      </c>
      <c r="F216" s="12">
        <f t="shared" si="27"/>
        <v>1.28189022386152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0.24833572601895523</v>
      </c>
      <c r="J216" s="18">
        <f t="shared" si="30"/>
        <v>3.9336493106058469E-4</v>
      </c>
      <c r="K216" s="12">
        <f t="shared" si="34"/>
        <v>1.3854745697227204</v>
      </c>
      <c r="L216" s="12">
        <f t="shared" si="31"/>
        <v>0.32604273056762034</v>
      </c>
      <c r="M216" s="12">
        <f t="shared" si="35"/>
        <v>0.10630386215599005</v>
      </c>
      <c r="N216" s="18">
        <f t="shared" si="32"/>
        <v>1.6838580609731976E-4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275.49</v>
      </c>
      <c r="D217" s="5" t="str">
        <f>'Исходные данные'!A219</f>
        <v>26.05.2016</v>
      </c>
      <c r="E217" s="1">
        <f>'Исходные данные'!B219</f>
        <v>346.67</v>
      </c>
      <c r="F217" s="12">
        <f t="shared" si="27"/>
        <v>1.2583759846092417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0.22982198851215602</v>
      </c>
      <c r="J217" s="18">
        <f t="shared" si="30"/>
        <v>3.6302303592110699E-4</v>
      </c>
      <c r="K217" s="12">
        <f t="shared" si="34"/>
        <v>1.3600602402396003</v>
      </c>
      <c r="L217" s="12">
        <f t="shared" si="31"/>
        <v>0.3075289930608211</v>
      </c>
      <c r="M217" s="12">
        <f t="shared" si="35"/>
        <v>9.4574081573002719E-2</v>
      </c>
      <c r="N217" s="18">
        <f t="shared" si="32"/>
        <v>1.4938766492426337E-4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276.05</v>
      </c>
      <c r="D218" s="5" t="str">
        <f>'Исходные данные'!A220</f>
        <v>25.05.2016</v>
      </c>
      <c r="E218" s="1">
        <f>'Исходные данные'!B220</f>
        <v>346.79</v>
      </c>
      <c r="F218" s="12">
        <f t="shared" si="27"/>
        <v>1.2562579242890781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0.22813740069715766</v>
      </c>
      <c r="J218" s="18">
        <f t="shared" si="30"/>
        <v>3.5935630150083029E-4</v>
      </c>
      <c r="K218" s="12">
        <f t="shared" si="34"/>
        <v>1.3577710280620665</v>
      </c>
      <c r="L218" s="12">
        <f t="shared" si="31"/>
        <v>0.30584440524582285</v>
      </c>
      <c r="M218" s="12">
        <f t="shared" si="35"/>
        <v>9.3540800220171277E-2</v>
      </c>
      <c r="N218" s="18">
        <f t="shared" si="32"/>
        <v>1.4734311824289844E-4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274.36</v>
      </c>
      <c r="D219" s="5" t="str">
        <f>'Исходные данные'!A221</f>
        <v>24.05.2016</v>
      </c>
      <c r="E219" s="1">
        <f>'Исходные данные'!B221</f>
        <v>343.46</v>
      </c>
      <c r="F219" s="12">
        <f t="shared" si="27"/>
        <v>1.2518588715556203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0.22462954392459528</v>
      </c>
      <c r="J219" s="18">
        <f t="shared" si="30"/>
        <v>3.5284325554514194E-4</v>
      </c>
      <c r="K219" s="12">
        <f t="shared" si="34"/>
        <v>1.3530165057327554</v>
      </c>
      <c r="L219" s="12">
        <f t="shared" si="31"/>
        <v>0.30233654847326041</v>
      </c>
      <c r="M219" s="12">
        <f t="shared" si="35"/>
        <v>9.1407388542724316E-2</v>
      </c>
      <c r="N219" s="18">
        <f t="shared" si="32"/>
        <v>1.4358075964006421E-4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272.64</v>
      </c>
      <c r="D220" s="5" t="str">
        <f>'Исходные данные'!A222</f>
        <v>23.05.2016</v>
      </c>
      <c r="E220" s="1">
        <f>'Исходные данные'!B222</f>
        <v>339.57</v>
      </c>
      <c r="F220" s="12">
        <f t="shared" si="27"/>
        <v>1.2454885563380282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0.21952786767148763</v>
      </c>
      <c r="J220" s="18">
        <f t="shared" si="30"/>
        <v>3.4386721678184668E-4</v>
      </c>
      <c r="K220" s="12">
        <f t="shared" si="34"/>
        <v>1.3461314311992243</v>
      </c>
      <c r="L220" s="12">
        <f t="shared" si="31"/>
        <v>0.29723487222015271</v>
      </c>
      <c r="M220" s="12">
        <f t="shared" si="35"/>
        <v>8.8348569263730678E-2</v>
      </c>
      <c r="N220" s="18">
        <f t="shared" si="32"/>
        <v>1.3838870181547827E-4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273.3</v>
      </c>
      <c r="D221" s="5" t="str">
        <f>'Исходные данные'!A223</f>
        <v>20.05.2016</v>
      </c>
      <c r="E221" s="1">
        <f>'Исходные данные'!B223</f>
        <v>342.06</v>
      </c>
      <c r="F221" s="12">
        <f t="shared" si="27"/>
        <v>1.2515916575192096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0.22441606733752315</v>
      </c>
      <c r="J221" s="18">
        <f t="shared" si="30"/>
        <v>3.5054294537278019E-4</v>
      </c>
      <c r="K221" s="12">
        <f t="shared" si="34"/>
        <v>1.3527276992146711</v>
      </c>
      <c r="L221" s="12">
        <f t="shared" si="31"/>
        <v>0.30212307188618831</v>
      </c>
      <c r="M221" s="12">
        <f t="shared" si="35"/>
        <v>9.1278350565947075E-2</v>
      </c>
      <c r="N221" s="18">
        <f t="shared" si="32"/>
        <v>1.4257883687103656E-4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274.04000000000002</v>
      </c>
      <c r="D222" s="5" t="str">
        <f>'Исходные данные'!A224</f>
        <v>19.05.2016</v>
      </c>
      <c r="E222" s="1">
        <f>'Исходные данные'!B224</f>
        <v>338.74</v>
      </c>
      <c r="F222" s="12">
        <f t="shared" si="27"/>
        <v>1.2360969201576411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0.21195877032827676</v>
      </c>
      <c r="J222" s="18">
        <f t="shared" si="30"/>
        <v>3.3016029549579788E-4</v>
      </c>
      <c r="K222" s="12">
        <f t="shared" si="34"/>
        <v>1.3359808950192871</v>
      </c>
      <c r="L222" s="12">
        <f t="shared" si="31"/>
        <v>0.28966577487694189</v>
      </c>
      <c r="M222" s="12">
        <f t="shared" si="35"/>
        <v>8.3906261135059348E-2</v>
      </c>
      <c r="N222" s="18">
        <f t="shared" si="32"/>
        <v>1.3069766317002959E-4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278.47000000000003</v>
      </c>
      <c r="D223" s="5" t="str">
        <f>'Исходные данные'!A225</f>
        <v>18.05.2016</v>
      </c>
      <c r="E223" s="1">
        <f>'Исходные данные'!B225</f>
        <v>341.31</v>
      </c>
      <c r="F223" s="12">
        <f t="shared" si="27"/>
        <v>1.225661651165296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0.20348082158279093</v>
      </c>
      <c r="J223" s="18">
        <f t="shared" si="30"/>
        <v>3.1606987532015716E-4</v>
      </c>
      <c r="K223" s="12">
        <f t="shared" si="34"/>
        <v>1.3247023942959115</v>
      </c>
      <c r="L223" s="12">
        <f t="shared" si="31"/>
        <v>0.28118782613145599</v>
      </c>
      <c r="M223" s="12">
        <f t="shared" si="35"/>
        <v>7.9066593564534077E-2</v>
      </c>
      <c r="N223" s="18">
        <f t="shared" si="32"/>
        <v>1.2281535024058189E-4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279.01</v>
      </c>
      <c r="D224" s="5" t="str">
        <f>'Исходные данные'!A226</f>
        <v>17.05.2016</v>
      </c>
      <c r="E224" s="1">
        <f>'Исходные данные'!B226</f>
        <v>339.8</v>
      </c>
      <c r="F224" s="12">
        <f t="shared" si="27"/>
        <v>1.2178774954302714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0.19710958576487891</v>
      </c>
      <c r="J224" s="18">
        <f t="shared" si="30"/>
        <v>3.0531879329318007E-4</v>
      </c>
      <c r="K224" s="12">
        <f t="shared" si="34"/>
        <v>1.3162892325314428</v>
      </c>
      <c r="L224" s="12">
        <f t="shared" si="31"/>
        <v>0.27481659031354394</v>
      </c>
      <c r="M224" s="12">
        <f t="shared" si="35"/>
        <v>7.5524158311562409E-2</v>
      </c>
      <c r="N224" s="18">
        <f t="shared" si="32"/>
        <v>1.1698540581215094E-4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279.17</v>
      </c>
      <c r="D225" s="5" t="str">
        <f>'Исходные данные'!A227</f>
        <v>16.05.2016</v>
      </c>
      <c r="E225" s="1">
        <f>'Исходные данные'!B227</f>
        <v>342.05</v>
      </c>
      <c r="F225" s="12">
        <f t="shared" si="27"/>
        <v>1.2252391016226671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0.20313600994867248</v>
      </c>
      <c r="J225" s="18">
        <f t="shared" si="30"/>
        <v>3.1377539072657465E-4</v>
      </c>
      <c r="K225" s="12">
        <f t="shared" si="34"/>
        <v>1.3242457002398507</v>
      </c>
      <c r="L225" s="12">
        <f t="shared" si="31"/>
        <v>0.28084301449733767</v>
      </c>
      <c r="M225" s="12">
        <f t="shared" si="35"/>
        <v>7.887279879195197E-2</v>
      </c>
      <c r="N225" s="18">
        <f t="shared" si="32"/>
        <v>1.2183139397537905E-4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281.92</v>
      </c>
      <c r="D226" s="5" t="str">
        <f>'Исходные данные'!A228</f>
        <v>13.05.2016</v>
      </c>
      <c r="E226" s="1">
        <f>'Исходные данные'!B228</f>
        <v>333.23</v>
      </c>
      <c r="F226" s="12">
        <f t="shared" si="27"/>
        <v>1.1820019863791147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0.16720959950628006</v>
      </c>
      <c r="J226" s="18">
        <f t="shared" si="30"/>
        <v>2.5756054620543385E-4</v>
      </c>
      <c r="K226" s="12">
        <f t="shared" si="34"/>
        <v>1.27751476921078</v>
      </c>
      <c r="L226" s="12">
        <f t="shared" si="31"/>
        <v>0.24491660405494517</v>
      </c>
      <c r="M226" s="12">
        <f t="shared" si="35"/>
        <v>5.9984142941806907E-2</v>
      </c>
      <c r="N226" s="18">
        <f t="shared" si="32"/>
        <v>9.2396301799504944E-5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281.69</v>
      </c>
      <c r="D227" s="5" t="str">
        <f>'Исходные данные'!A229</f>
        <v>12.05.2016</v>
      </c>
      <c r="E227" s="1">
        <f>'Исходные данные'!B229</f>
        <v>331.09</v>
      </c>
      <c r="F227" s="12">
        <f t="shared" si="27"/>
        <v>1.1753700876850437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0.16158306624662877</v>
      </c>
      <c r="J227" s="18">
        <f t="shared" si="30"/>
        <v>2.481990673856563E-4</v>
      </c>
      <c r="K227" s="12">
        <f t="shared" si="34"/>
        <v>1.2703469737017901</v>
      </c>
      <c r="L227" s="12">
        <f t="shared" si="31"/>
        <v>0.23929007079529385</v>
      </c>
      <c r="M227" s="12">
        <f t="shared" si="35"/>
        <v>5.7259737981216863E-2</v>
      </c>
      <c r="N227" s="18">
        <f t="shared" si="32"/>
        <v>8.7953607366214834E-5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281.01</v>
      </c>
      <c r="D228" s="5" t="str">
        <f>'Исходные данные'!A230</f>
        <v>11.05.2016</v>
      </c>
      <c r="E228" s="1">
        <f>'Исходные данные'!B230</f>
        <v>333.86</v>
      </c>
      <c r="F228" s="12">
        <f t="shared" si="27"/>
        <v>1.1880715988754849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0.1723314875380931</v>
      </c>
      <c r="J228" s="18">
        <f t="shared" si="30"/>
        <v>2.6397032449098013E-4</v>
      </c>
      <c r="K228" s="12">
        <f t="shared" si="34"/>
        <v>1.2840748424567248</v>
      </c>
      <c r="L228" s="12">
        <f t="shared" si="31"/>
        <v>0.25003849208675821</v>
      </c>
      <c r="M228" s="12">
        <f t="shared" si="35"/>
        <v>6.2519247525019986E-2</v>
      </c>
      <c r="N228" s="18">
        <f t="shared" si="32"/>
        <v>9.5764426407933526E-5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278.33</v>
      </c>
      <c r="D229" s="5" t="str">
        <f>'Исходные данные'!A231</f>
        <v>10.05.2016</v>
      </c>
      <c r="E229" s="1">
        <f>'Исходные данные'!B231</f>
        <v>332.93</v>
      </c>
      <c r="F229" s="12">
        <f t="shared" si="27"/>
        <v>1.1961700140121438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0.17912479760984243</v>
      </c>
      <c r="J229" s="18">
        <f t="shared" si="30"/>
        <v>2.7361024285453778E-4</v>
      </c>
      <c r="K229" s="12">
        <f t="shared" si="34"/>
        <v>1.2928276576495106</v>
      </c>
      <c r="L229" s="12">
        <f t="shared" si="31"/>
        <v>0.25683180215850765</v>
      </c>
      <c r="M229" s="12">
        <f t="shared" si="35"/>
        <v>6.5962574599986959E-2</v>
      </c>
      <c r="N229" s="18">
        <f t="shared" si="32"/>
        <v>1.0075677012026004E-4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280.74</v>
      </c>
      <c r="D230" s="5" t="str">
        <f>'Исходные данные'!A232</f>
        <v>06.05.2016</v>
      </c>
      <c r="E230" s="1">
        <f>'Исходные данные'!B232</f>
        <v>336.53</v>
      </c>
      <c r="F230" s="12">
        <f t="shared" si="27"/>
        <v>1.1987247987461707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0.18125832405076822</v>
      </c>
      <c r="J230" s="18">
        <f t="shared" si="30"/>
        <v>2.7609641551326446E-4</v>
      </c>
      <c r="K230" s="12">
        <f t="shared" si="34"/>
        <v>1.2955888841681491</v>
      </c>
      <c r="L230" s="12">
        <f t="shared" si="31"/>
        <v>0.25896532859943339</v>
      </c>
      <c r="M230" s="12">
        <f t="shared" si="35"/>
        <v>6.7063041416612651E-2</v>
      </c>
      <c r="N230" s="18">
        <f t="shared" si="32"/>
        <v>1.0215180707153777E-4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282.68</v>
      </c>
      <c r="D231" s="5" t="str">
        <f>'Исходные данные'!A233</f>
        <v>05.05.2016</v>
      </c>
      <c r="E231" s="1">
        <f>'Исходные данные'!B233</f>
        <v>339.15</v>
      </c>
      <c r="F231" s="12">
        <f t="shared" si="27"/>
        <v>1.1997665204471486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0.18212697156943489</v>
      </c>
      <c r="J231" s="18">
        <f t="shared" si="30"/>
        <v>2.7664526655217536E-4</v>
      </c>
      <c r="K231" s="12">
        <f t="shared" si="34"/>
        <v>1.2967147831714863</v>
      </c>
      <c r="L231" s="12">
        <f t="shared" si="31"/>
        <v>0.25983397611810011</v>
      </c>
      <c r="M231" s="12">
        <f t="shared" si="35"/>
        <v>6.7513695145341557E-2</v>
      </c>
      <c r="N231" s="18">
        <f t="shared" si="32"/>
        <v>1.0255122582041447E-4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277.17</v>
      </c>
      <c r="D232" s="5" t="str">
        <f>'Исходные данные'!A234</f>
        <v>04.05.2016</v>
      </c>
      <c r="E232" s="1">
        <f>'Исходные данные'!B234</f>
        <v>338.68</v>
      </c>
      <c r="F232" s="12">
        <f t="shared" si="27"/>
        <v>1.2219215643828696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0.20042467242331288</v>
      </c>
      <c r="J232" s="18">
        <f t="shared" si="30"/>
        <v>3.0358920817901298E-4</v>
      </c>
      <c r="K232" s="12">
        <f t="shared" si="34"/>
        <v>1.3206600862814246</v>
      </c>
      <c r="L232" s="12">
        <f t="shared" si="31"/>
        <v>0.27813167697197799</v>
      </c>
      <c r="M232" s="12">
        <f t="shared" si="35"/>
        <v>7.7357229735244865E-2</v>
      </c>
      <c r="N232" s="18">
        <f t="shared" si="32"/>
        <v>1.1717529502876359E-4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277.17</v>
      </c>
      <c r="D233" s="5" t="str">
        <f>'Исходные данные'!A235</f>
        <v>29.04.2016</v>
      </c>
      <c r="E233" s="1">
        <f>'Исходные данные'!B235</f>
        <v>333.06</v>
      </c>
      <c r="F233" s="12">
        <f t="shared" si="27"/>
        <v>1.2016451996969368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0.18369161757936142</v>
      </c>
      <c r="J233" s="18">
        <f t="shared" si="30"/>
        <v>2.7746656322085302E-4</v>
      </c>
      <c r="K233" s="12">
        <f t="shared" si="34"/>
        <v>1.2987452708659835</v>
      </c>
      <c r="L233" s="12">
        <f t="shared" si="31"/>
        <v>0.26139862212802645</v>
      </c>
      <c r="M233" s="12">
        <f t="shared" si="35"/>
        <v>6.8329239650430904E-2</v>
      </c>
      <c r="N233" s="18">
        <f t="shared" si="32"/>
        <v>1.0321145593433568E-4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273.79000000000002</v>
      </c>
      <c r="D234" s="5" t="str">
        <f>'Исходные данные'!A236</f>
        <v>28.04.2016</v>
      </c>
      <c r="E234" s="1">
        <f>'Исходные данные'!B236</f>
        <v>331.46</v>
      </c>
      <c r="F234" s="12">
        <f t="shared" si="27"/>
        <v>1.2106358888198983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0.19114574951752655</v>
      </c>
      <c r="J234" s="18">
        <f t="shared" si="30"/>
        <v>2.8792019703094152E-4</v>
      </c>
      <c r="K234" s="12">
        <f t="shared" si="34"/>
        <v>1.3084624610842088</v>
      </c>
      <c r="L234" s="12">
        <f t="shared" si="31"/>
        <v>0.26885275406619169</v>
      </c>
      <c r="M234" s="12">
        <f t="shared" si="35"/>
        <v>7.22818033689763E-2</v>
      </c>
      <c r="N234" s="18">
        <f t="shared" si="32"/>
        <v>1.0887708003069767E-4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275.39999999999998</v>
      </c>
      <c r="D235" s="5" t="str">
        <f>'Исходные данные'!A237</f>
        <v>27.04.2016</v>
      </c>
      <c r="E235" s="1">
        <f>'Исходные данные'!B237</f>
        <v>327.8</v>
      </c>
      <c r="F235" s="12">
        <f t="shared" si="27"/>
        <v>1.1902687000726218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0.17417908001517493</v>
      </c>
      <c r="J235" s="18">
        <f t="shared" si="30"/>
        <v>2.6163126885683519E-4</v>
      </c>
      <c r="K235" s="12">
        <f t="shared" si="34"/>
        <v>1.2864494824836772</v>
      </c>
      <c r="L235" s="12">
        <f t="shared" si="31"/>
        <v>0.2518860845638401</v>
      </c>
      <c r="M235" s="12">
        <f t="shared" si="35"/>
        <v>6.3446599596902145E-2</v>
      </c>
      <c r="N235" s="18">
        <f t="shared" si="32"/>
        <v>9.5301998125968258E-5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276.8</v>
      </c>
      <c r="D236" s="5" t="str">
        <f>'Исходные данные'!A238</f>
        <v>26.04.2016</v>
      </c>
      <c r="E236" s="1">
        <f>'Исходные данные'!B238</f>
        <v>328.81</v>
      </c>
      <c r="F236" s="12">
        <f t="shared" si="27"/>
        <v>1.1878973988439305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0.17218485260132949</v>
      </c>
      <c r="J236" s="18">
        <f t="shared" si="30"/>
        <v>2.5791391129606972E-4</v>
      </c>
      <c r="K236" s="12">
        <f t="shared" si="34"/>
        <v>1.2838865660276899</v>
      </c>
      <c r="L236" s="12">
        <f t="shared" si="31"/>
        <v>0.24989185714999462</v>
      </c>
      <c r="M236" s="12">
        <f t="shared" si="35"/>
        <v>6.2445940269873441E-2</v>
      </c>
      <c r="N236" s="18">
        <f t="shared" si="32"/>
        <v>9.3537128593153902E-5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272.36</v>
      </c>
      <c r="D237" s="5" t="str">
        <f>'Исходные данные'!A239</f>
        <v>25.04.2016</v>
      </c>
      <c r="E237" s="1">
        <f>'Исходные данные'!B239</f>
        <v>331.46</v>
      </c>
      <c r="F237" s="12">
        <f t="shared" si="27"/>
        <v>1.2169922161844615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0.19638241808063181</v>
      </c>
      <c r="J237" s="18">
        <f t="shared" si="30"/>
        <v>2.9333818269582904E-4</v>
      </c>
      <c r="K237" s="12">
        <f t="shared" si="34"/>
        <v>1.3153324174630838</v>
      </c>
      <c r="L237" s="12">
        <f t="shared" si="31"/>
        <v>0.27408942262929692</v>
      </c>
      <c r="M237" s="12">
        <f t="shared" si="35"/>
        <v>7.5125011597261496E-2</v>
      </c>
      <c r="N237" s="18">
        <f t="shared" si="32"/>
        <v>1.1221490494070441E-4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269.02</v>
      </c>
      <c r="D238" s="5" t="str">
        <f>'Исходные данные'!A240</f>
        <v>22.04.2016</v>
      </c>
      <c r="E238" s="1">
        <f>'Исходные данные'!B240</f>
        <v>330.89</v>
      </c>
      <c r="F238" s="12">
        <f t="shared" si="27"/>
        <v>1.2299829008995613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0.20700026758002277</v>
      </c>
      <c r="J238" s="18">
        <f t="shared" si="30"/>
        <v>3.0833517360010762E-4</v>
      </c>
      <c r="K238" s="12">
        <f t="shared" si="34"/>
        <v>1.3293728266814637</v>
      </c>
      <c r="L238" s="12">
        <f t="shared" si="31"/>
        <v>0.28470727212868785</v>
      </c>
      <c r="M238" s="12">
        <f t="shared" si="35"/>
        <v>8.1058230802958875E-2</v>
      </c>
      <c r="N238" s="18">
        <f t="shared" si="32"/>
        <v>1.2073947516365411E-4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272.14</v>
      </c>
      <c r="D239" s="5" t="str">
        <f>'Исходные данные'!A241</f>
        <v>21.04.2016</v>
      </c>
      <c r="E239" s="1">
        <f>'Исходные данные'!B241</f>
        <v>325.63</v>
      </c>
      <c r="F239" s="12">
        <f t="shared" si="27"/>
        <v>1.1965532446534872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0.17944512771340326</v>
      </c>
      <c r="J239" s="18">
        <f t="shared" si="30"/>
        <v>2.6654467058973664E-4</v>
      </c>
      <c r="K239" s="12">
        <f t="shared" si="34"/>
        <v>1.2932418556034666</v>
      </c>
      <c r="L239" s="12">
        <f t="shared" si="31"/>
        <v>0.2571521322620684</v>
      </c>
      <c r="M239" s="12">
        <f t="shared" si="35"/>
        <v>6.6127219126928469E-2</v>
      </c>
      <c r="N239" s="18">
        <f t="shared" si="32"/>
        <v>9.8224220762088474E-5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272.64</v>
      </c>
      <c r="D240" s="5" t="str">
        <f>'Исходные данные'!A242</f>
        <v>20.04.2016</v>
      </c>
      <c r="E240" s="1">
        <f>'Исходные данные'!B242</f>
        <v>325.87</v>
      </c>
      <c r="F240" s="12">
        <f t="shared" si="27"/>
        <v>1.1952391431924883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0.17834628518852261</v>
      </c>
      <c r="J240" s="18">
        <f t="shared" si="30"/>
        <v>2.6417308611431059E-4</v>
      </c>
      <c r="K240" s="12">
        <f t="shared" si="34"/>
        <v>1.2918215669372772</v>
      </c>
      <c r="L240" s="12">
        <f t="shared" si="31"/>
        <v>0.25605328973718777</v>
      </c>
      <c r="M240" s="12">
        <f t="shared" si="35"/>
        <v>6.5563287185236366E-2</v>
      </c>
      <c r="N240" s="18">
        <f t="shared" si="32"/>
        <v>9.7114755674413946E-5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271.85000000000002</v>
      </c>
      <c r="D241" s="5" t="str">
        <f>'Исходные данные'!A243</f>
        <v>19.04.2016</v>
      </c>
      <c r="E241" s="1">
        <f>'Исходные данные'!B243</f>
        <v>324.74</v>
      </c>
      <c r="F241" s="12">
        <f t="shared" si="27"/>
        <v>1.1945558212249401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0.17777441856703857</v>
      </c>
      <c r="J241" s="18">
        <f t="shared" si="30"/>
        <v>2.6259106116818869E-4</v>
      </c>
      <c r="K241" s="12">
        <f t="shared" si="34"/>
        <v>1.2910830284951016</v>
      </c>
      <c r="L241" s="12">
        <f t="shared" si="31"/>
        <v>0.25548142311570377</v>
      </c>
      <c r="M241" s="12">
        <f t="shared" si="35"/>
        <v>6.527075755722539E-2</v>
      </c>
      <c r="N241" s="18">
        <f t="shared" si="32"/>
        <v>9.6411607633750115E-5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275.04000000000002</v>
      </c>
      <c r="D242" s="5" t="str">
        <f>'Исходные данные'!A244</f>
        <v>18.04.2016</v>
      </c>
      <c r="E242" s="1">
        <f>'Исходные данные'!B244</f>
        <v>320.89999999999998</v>
      </c>
      <c r="F242" s="12">
        <f t="shared" si="27"/>
        <v>1.1667393833624198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0.15421300648127187</v>
      </c>
      <c r="J242" s="18">
        <f t="shared" si="30"/>
        <v>2.2715266939096307E-4</v>
      </c>
      <c r="K242" s="12">
        <f t="shared" si="34"/>
        <v>1.2610188571944572</v>
      </c>
      <c r="L242" s="12">
        <f t="shared" si="31"/>
        <v>0.23192001102993701</v>
      </c>
      <c r="M242" s="12">
        <f t="shared" si="35"/>
        <v>5.3786891516126221E-2</v>
      </c>
      <c r="N242" s="18">
        <f t="shared" si="32"/>
        <v>7.9227013757844018E-5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275.10000000000002</v>
      </c>
      <c r="D243" s="5" t="str">
        <f>'Исходные данные'!A245</f>
        <v>15.04.2016</v>
      </c>
      <c r="E243" s="1">
        <f>'Исходные данные'!B245</f>
        <v>319.14</v>
      </c>
      <c r="F243" s="12">
        <f t="shared" si="27"/>
        <v>1.1600872410032714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0.14849521005175226</v>
      </c>
      <c r="J243" s="18">
        <f t="shared" si="30"/>
        <v>2.1811998296810187E-4</v>
      </c>
      <c r="K243" s="12">
        <f t="shared" si="34"/>
        <v>1.2538291822119829</v>
      </c>
      <c r="L243" s="12">
        <f t="shared" si="31"/>
        <v>0.22620221460041731</v>
      </c>
      <c r="M243" s="12">
        <f t="shared" si="35"/>
        <v>5.1167441890133357E-2</v>
      </c>
      <c r="N243" s="18">
        <f t="shared" si="32"/>
        <v>7.5158259648291828E-5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272.23</v>
      </c>
      <c r="D244" s="5" t="str">
        <f>'Исходные данные'!A246</f>
        <v>14.04.2016</v>
      </c>
      <c r="E244" s="1">
        <f>'Исходные данные'!B246</f>
        <v>325.87</v>
      </c>
      <c r="F244" s="12">
        <f t="shared" si="27"/>
        <v>1.1970392682658046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0.17985123160650429</v>
      </c>
      <c r="J244" s="18">
        <f t="shared" si="30"/>
        <v>2.6344053254461744E-4</v>
      </c>
      <c r="K244" s="12">
        <f t="shared" si="34"/>
        <v>1.2937671528111496</v>
      </c>
      <c r="L244" s="12">
        <f t="shared" si="31"/>
        <v>0.25755823615516948</v>
      </c>
      <c r="M244" s="12">
        <f t="shared" si="35"/>
        <v>6.6336245011362191E-2</v>
      </c>
      <c r="N244" s="18">
        <f t="shared" si="32"/>
        <v>9.7167284075309459E-5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268.81</v>
      </c>
      <c r="D245" s="5" t="str">
        <f>'Исходные данные'!A247</f>
        <v>13.04.2016</v>
      </c>
      <c r="E245" s="1">
        <f>'Исходные данные'!B247</f>
        <v>328.55</v>
      </c>
      <c r="F245" s="12">
        <f t="shared" si="27"/>
        <v>1.2222387559986607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0.2006842230059214</v>
      </c>
      <c r="J245" s="18">
        <f t="shared" si="30"/>
        <v>2.9313561039443034E-4</v>
      </c>
      <c r="K245" s="12">
        <f t="shared" si="34"/>
        <v>1.3210029088642228</v>
      </c>
      <c r="L245" s="12">
        <f t="shared" si="31"/>
        <v>0.27839122755458651</v>
      </c>
      <c r="M245" s="12">
        <f t="shared" si="35"/>
        <v>7.7501675579349713E-2</v>
      </c>
      <c r="N245" s="18">
        <f t="shared" si="32"/>
        <v>1.1320521681902947E-4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269.83</v>
      </c>
      <c r="D246" s="5" t="str">
        <f>'Исходные данные'!A248</f>
        <v>12.04.2016</v>
      </c>
      <c r="E246" s="1">
        <f>'Исходные данные'!B248</f>
        <v>324.07</v>
      </c>
      <c r="F246" s="12">
        <f t="shared" si="27"/>
        <v>1.2010154541748508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0.18316741077097001</v>
      </c>
      <c r="J246" s="18">
        <f t="shared" si="30"/>
        <v>2.6680239545792781E-4</v>
      </c>
      <c r="K246" s="12">
        <f t="shared" si="34"/>
        <v>1.2980646381643637</v>
      </c>
      <c r="L246" s="12">
        <f t="shared" si="31"/>
        <v>0.26087441531963512</v>
      </c>
      <c r="M246" s="12">
        <f t="shared" si="35"/>
        <v>6.805546056836162E-2</v>
      </c>
      <c r="N246" s="18">
        <f t="shared" si="32"/>
        <v>9.9129860640630776E-5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266.18</v>
      </c>
      <c r="D247" s="5" t="str">
        <f>'Исходные данные'!A249</f>
        <v>11.04.2016</v>
      </c>
      <c r="E247" s="1">
        <f>'Исходные данные'!B249</f>
        <v>325.02999999999997</v>
      </c>
      <c r="F247" s="12">
        <f t="shared" si="27"/>
        <v>1.221090991058682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0.19974471410354216</v>
      </c>
      <c r="J247" s="18">
        <f t="shared" si="30"/>
        <v>2.9013691094932284E-4</v>
      </c>
      <c r="K247" s="12">
        <f t="shared" si="34"/>
        <v>1.3197623976981656</v>
      </c>
      <c r="L247" s="12">
        <f t="shared" si="31"/>
        <v>0.27745171865220736</v>
      </c>
      <c r="M247" s="12">
        <f t="shared" si="35"/>
        <v>7.6979456183063788E-2</v>
      </c>
      <c r="N247" s="18">
        <f t="shared" si="32"/>
        <v>1.118156328879634E-4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273.02999999999997</v>
      </c>
      <c r="D248" s="5" t="str">
        <f>'Исходные данные'!A250</f>
        <v>08.04.2016</v>
      </c>
      <c r="E248" s="1">
        <f>'Исходные данные'!B250</f>
        <v>323.06</v>
      </c>
      <c r="F248" s="12">
        <f t="shared" si="27"/>
        <v>1.1832399370032598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0.16825638522823805</v>
      </c>
      <c r="J248" s="18">
        <f t="shared" si="30"/>
        <v>2.4371676866259277E-4</v>
      </c>
      <c r="K248" s="12">
        <f t="shared" si="34"/>
        <v>1.278852753600082</v>
      </c>
      <c r="L248" s="12">
        <f t="shared" si="31"/>
        <v>0.24596338977690324</v>
      </c>
      <c r="M248" s="12">
        <f t="shared" si="35"/>
        <v>6.049798911054495E-2</v>
      </c>
      <c r="N248" s="18">
        <f t="shared" si="32"/>
        <v>8.7630400454676051E-5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272.45999999999998</v>
      </c>
      <c r="D249" s="5" t="str">
        <f>'Исходные данные'!A251</f>
        <v>07.04.2016</v>
      </c>
      <c r="E249" s="1">
        <f>'Исходные данные'!B251</f>
        <v>325.83999999999997</v>
      </c>
      <c r="F249" s="12">
        <f t="shared" si="27"/>
        <v>1.1959186669602877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0.17891464900224235</v>
      </c>
      <c r="J249" s="18">
        <f t="shared" si="30"/>
        <v>2.5843178488138628E-4</v>
      </c>
      <c r="K249" s="12">
        <f t="shared" si="34"/>
        <v>1.2925560002625991</v>
      </c>
      <c r="L249" s="12">
        <f t="shared" si="31"/>
        <v>0.25662165355090744</v>
      </c>
      <c r="M249" s="12">
        <f t="shared" si="35"/>
        <v>6.5854673071202102E-2</v>
      </c>
      <c r="N249" s="18">
        <f t="shared" si="32"/>
        <v>9.5123237809094239E-5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271.64999999999998</v>
      </c>
      <c r="D250" s="5" t="str">
        <f>'Исходные данные'!A252</f>
        <v>06.04.2016</v>
      </c>
      <c r="E250" s="1">
        <f>'Исходные данные'!B252</f>
        <v>326.61</v>
      </c>
      <c r="F250" s="12">
        <f t="shared" si="27"/>
        <v>1.2023191606847048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0.18425232556366644</v>
      </c>
      <c r="J250" s="18">
        <f t="shared" si="30"/>
        <v>2.6539893375992845E-4</v>
      </c>
      <c r="K250" s="12">
        <f t="shared" si="34"/>
        <v>1.2994736919055987</v>
      </c>
      <c r="L250" s="12">
        <f t="shared" si="31"/>
        <v>0.26195933011233152</v>
      </c>
      <c r="M250" s="12">
        <f t="shared" si="35"/>
        <v>6.862269063290162E-2</v>
      </c>
      <c r="N250" s="18">
        <f t="shared" si="32"/>
        <v>9.8844825268793804E-5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271.04000000000002</v>
      </c>
      <c r="D251" s="5" t="str">
        <f>'Исходные данные'!A253</f>
        <v>05.04.2016</v>
      </c>
      <c r="E251" s="1">
        <f>'Исходные данные'!B253</f>
        <v>319.54000000000002</v>
      </c>
      <c r="F251" s="12">
        <f t="shared" si="27"/>
        <v>1.1789403778040142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0.16461605013573594</v>
      </c>
      <c r="J251" s="18">
        <f t="shared" si="30"/>
        <v>2.3645284395763078E-4</v>
      </c>
      <c r="K251" s="12">
        <f t="shared" si="34"/>
        <v>1.2742057644736435</v>
      </c>
      <c r="L251" s="12">
        <f t="shared" si="31"/>
        <v>0.2423230546844011</v>
      </c>
      <c r="M251" s="12">
        <f t="shared" si="35"/>
        <v>5.8720462831579369E-2</v>
      </c>
      <c r="N251" s="18">
        <f t="shared" si="32"/>
        <v>8.4345484073919776E-5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264.60000000000002</v>
      </c>
      <c r="D252" s="5" t="str">
        <f>'Исходные данные'!A254</f>
        <v>04.04.2016</v>
      </c>
      <c r="E252" s="1">
        <f>'Исходные данные'!B254</f>
        <v>318.99</v>
      </c>
      <c r="F252" s="12">
        <f t="shared" si="27"/>
        <v>1.2055555555555555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0.18694050265024911</v>
      </c>
      <c r="J252" s="18">
        <f t="shared" si="30"/>
        <v>2.6777001352640349E-4</v>
      </c>
      <c r="K252" s="12">
        <f t="shared" si="34"/>
        <v>1.302971606709596</v>
      </c>
      <c r="L252" s="12">
        <f t="shared" si="31"/>
        <v>0.26464750719891417</v>
      </c>
      <c r="M252" s="12">
        <f t="shared" si="35"/>
        <v>7.0038303066599472E-2</v>
      </c>
      <c r="N252" s="18">
        <f t="shared" si="32"/>
        <v>1.0032153061339109E-4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264.60000000000002</v>
      </c>
      <c r="D253" s="5" t="str">
        <f>'Исходные данные'!A255</f>
        <v>01.04.2016</v>
      </c>
      <c r="E253" s="1">
        <f>'Исходные данные'!B255</f>
        <v>315.08</v>
      </c>
      <c r="F253" s="12">
        <f t="shared" si="27"/>
        <v>1.1907785336356764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0.17460732315426822</v>
      </c>
      <c r="J253" s="18">
        <f t="shared" si="30"/>
        <v>2.4940614989357957E-4</v>
      </c>
      <c r="K253" s="12">
        <f t="shared" si="34"/>
        <v>1.2870005136275731</v>
      </c>
      <c r="L253" s="12">
        <f t="shared" si="31"/>
        <v>0.25231432770293333</v>
      </c>
      <c r="M253" s="12">
        <f t="shared" si="35"/>
        <v>6.3662519964183373E-2</v>
      </c>
      <c r="N253" s="18">
        <f t="shared" si="32"/>
        <v>9.0934467752889272E-5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265.14</v>
      </c>
      <c r="D254" s="5" t="str">
        <f>'Исходные данные'!A256</f>
        <v>31.03.2016</v>
      </c>
      <c r="E254" s="1">
        <f>'Исходные данные'!B256</f>
        <v>314.91000000000003</v>
      </c>
      <c r="F254" s="12">
        <f t="shared" si="27"/>
        <v>1.1877121520706044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0.17202889534511265</v>
      </c>
      <c r="J254" s="18">
        <f t="shared" si="30"/>
        <v>2.4503734249924026E-4</v>
      </c>
      <c r="K254" s="12">
        <f t="shared" si="34"/>
        <v>1.2836863502145188</v>
      </c>
      <c r="L254" s="12">
        <f t="shared" si="31"/>
        <v>0.24973589989377779</v>
      </c>
      <c r="M254" s="12">
        <f t="shared" si="35"/>
        <v>6.2368019695755124E-2</v>
      </c>
      <c r="N254" s="18">
        <f t="shared" si="32"/>
        <v>8.8836783916617114E-5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259.44</v>
      </c>
      <c r="D255" s="5" t="str">
        <f>'Исходные данные'!A257</f>
        <v>30.03.2016</v>
      </c>
      <c r="E255" s="1">
        <f>'Исходные данные'!B257</f>
        <v>313.85000000000002</v>
      </c>
      <c r="F255" s="12">
        <f t="shared" si="27"/>
        <v>1.2097209374036386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0.19038970276447822</v>
      </c>
      <c r="J255" s="18">
        <f t="shared" si="30"/>
        <v>2.7043350590558044E-4</v>
      </c>
      <c r="K255" s="12">
        <f t="shared" si="34"/>
        <v>1.3074735761577438</v>
      </c>
      <c r="L255" s="12">
        <f t="shared" si="31"/>
        <v>0.26809670731314339</v>
      </c>
      <c r="M255" s="12">
        <f t="shared" si="35"/>
        <v>7.1875844472149425E-2</v>
      </c>
      <c r="N255" s="18">
        <f t="shared" si="32"/>
        <v>1.0209394903343565E-4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255.21</v>
      </c>
      <c r="D256" s="5" t="str">
        <f>'Исходные данные'!A258</f>
        <v>29.03.2016</v>
      </c>
      <c r="E256" s="1">
        <f>'Исходные данные'!B258</f>
        <v>307.99</v>
      </c>
      <c r="F256" s="12">
        <f t="shared" si="27"/>
        <v>1.2068100779750011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0.18798057925812262</v>
      </c>
      <c r="J256" s="18">
        <f t="shared" si="30"/>
        <v>2.6626629511383119E-4</v>
      </c>
      <c r="K256" s="12">
        <f t="shared" si="34"/>
        <v>1.3043275019937126</v>
      </c>
      <c r="L256" s="12">
        <f t="shared" si="31"/>
        <v>0.26568758380678775</v>
      </c>
      <c r="M256" s="12">
        <f t="shared" si="35"/>
        <v>7.058989218908901E-2</v>
      </c>
      <c r="N256" s="18">
        <f t="shared" si="32"/>
        <v>9.9987504772311965E-5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249.56</v>
      </c>
      <c r="D257" s="5" t="str">
        <f>'Исходные данные'!A259</f>
        <v>28.03.2016</v>
      </c>
      <c r="E257" s="1">
        <f>'Исходные данные'!B259</f>
        <v>311.79000000000002</v>
      </c>
      <c r="F257" s="12">
        <f t="shared" si="27"/>
        <v>1.2493588716140407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0.22263051702585437</v>
      </c>
      <c r="J257" s="18">
        <f t="shared" si="30"/>
        <v>3.1446627493338927E-4</v>
      </c>
      <c r="K257" s="12">
        <f t="shared" si="34"/>
        <v>1.3503144909432729</v>
      </c>
      <c r="L257" s="12">
        <f t="shared" si="31"/>
        <v>0.30033752157451948</v>
      </c>
      <c r="M257" s="12">
        <f t="shared" si="35"/>
        <v>9.0202626865525118E-2</v>
      </c>
      <c r="N257" s="18">
        <f t="shared" si="32"/>
        <v>1.2741148176156821E-4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245.55</v>
      </c>
      <c r="D258" s="5" t="str">
        <f>'Исходные данные'!A260</f>
        <v>25.03.2016</v>
      </c>
      <c r="E258" s="1">
        <f>'Исходные данные'!B260</f>
        <v>311.77999999999997</v>
      </c>
      <c r="F258" s="12">
        <f t="shared" ref="F258:F321" si="36">E258/C258</f>
        <v>1.2697210344125431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0.23879721839928117</v>
      </c>
      <c r="J258" s="18">
        <f t="shared" ref="J258:J321" si="39">H258*I258</f>
        <v>3.3636036441435049E-4</v>
      </c>
      <c r="K258" s="12">
        <f t="shared" si="34"/>
        <v>1.3723220374685101</v>
      </c>
      <c r="L258" s="12">
        <f t="shared" ref="L258:L321" si="40">LN(K258)</f>
        <v>0.31650422294794622</v>
      </c>
      <c r="M258" s="12">
        <f t="shared" si="35"/>
        <v>0.10017492314388342</v>
      </c>
      <c r="N258" s="18">
        <f t="shared" ref="N258:N321" si="41">M258*H258</f>
        <v>1.4110245454164639E-4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245.98</v>
      </c>
      <c r="D259" s="5" t="str">
        <f>'Исходные данные'!A261</f>
        <v>24.03.2016</v>
      </c>
      <c r="E259" s="1">
        <f>'Исходные данные'!B261</f>
        <v>308.56</v>
      </c>
      <c r="F259" s="12">
        <f t="shared" si="36"/>
        <v>1.2544109277177007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0.22666608208570796</v>
      </c>
      <c r="J259" s="18">
        <f t="shared" si="39"/>
        <v>3.1838181776167658E-4</v>
      </c>
      <c r="K259" s="12">
        <f t="shared" ref="K259:K322" si="43">F259/GEOMEAN(F$2:F$1242)</f>
        <v>1.3557747831946239</v>
      </c>
      <c r="L259" s="12">
        <f t="shared" si="40"/>
        <v>0.30437308663437318</v>
      </c>
      <c r="M259" s="12">
        <f t="shared" ref="M259:M322" si="44">POWER(L259-AVERAGE(L$2:L$1242),2)</f>
        <v>9.2642975867335817E-2</v>
      </c>
      <c r="N259" s="18">
        <f t="shared" si="41"/>
        <v>1.3012903734022465E-4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246.77</v>
      </c>
      <c r="D260" s="5" t="str">
        <f>'Исходные данные'!A262</f>
        <v>23.03.2016</v>
      </c>
      <c r="E260" s="1">
        <f>'Исходные данные'!B262</f>
        <v>307.89</v>
      </c>
      <c r="F260" s="12">
        <f t="shared" si="36"/>
        <v>1.2476800259350811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0.22128584759874012</v>
      </c>
      <c r="J260" s="18">
        <f t="shared" si="39"/>
        <v>3.0995705708609076E-4</v>
      </c>
      <c r="K260" s="12">
        <f t="shared" si="43"/>
        <v>1.3484999845593482</v>
      </c>
      <c r="L260" s="12">
        <f t="shared" si="40"/>
        <v>0.29899285214740517</v>
      </c>
      <c r="M260" s="12">
        <f t="shared" si="44"/>
        <v>8.9396725635240259E-2</v>
      </c>
      <c r="N260" s="18">
        <f t="shared" si="41"/>
        <v>1.2521878959596654E-4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248.13</v>
      </c>
      <c r="D261" s="5" t="str">
        <f>'Исходные данные'!A263</f>
        <v>22.03.2016</v>
      </c>
      <c r="E261" s="1">
        <f>'Исходные данные'!B263</f>
        <v>305.45999999999998</v>
      </c>
      <c r="F261" s="12">
        <f t="shared" si="36"/>
        <v>1.2310482408414942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0.20786603477037477</v>
      </c>
      <c r="J261" s="18">
        <f t="shared" si="39"/>
        <v>2.9034716533217313E-4</v>
      </c>
      <c r="K261" s="12">
        <f t="shared" si="43"/>
        <v>1.3305242524199421</v>
      </c>
      <c r="L261" s="12">
        <f t="shared" si="40"/>
        <v>0.28557303931903982</v>
      </c>
      <c r="M261" s="12">
        <f t="shared" si="44"/>
        <v>8.1551960785914021E-2</v>
      </c>
      <c r="N261" s="18">
        <f t="shared" si="41"/>
        <v>1.139117348711043E-4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247.21</v>
      </c>
      <c r="D262" s="5" t="str">
        <f>'Исходные данные'!A264</f>
        <v>21.03.2016</v>
      </c>
      <c r="E262" s="1">
        <f>'Исходные данные'!B264</f>
        <v>304.14</v>
      </c>
      <c r="F262" s="12">
        <f t="shared" si="36"/>
        <v>1.2302900368108085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0.20724994387254708</v>
      </c>
      <c r="J262" s="18">
        <f t="shared" si="39"/>
        <v>2.8867863943123361E-4</v>
      </c>
      <c r="K262" s="12">
        <f t="shared" si="43"/>
        <v>1.3297047809990494</v>
      </c>
      <c r="L262" s="12">
        <f t="shared" si="40"/>
        <v>0.28495694842121222</v>
      </c>
      <c r="M262" s="12">
        <f t="shared" si="44"/>
        <v>8.1200462453529562E-2</v>
      </c>
      <c r="N262" s="18">
        <f t="shared" si="41"/>
        <v>1.1310419961651397E-4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251.91</v>
      </c>
      <c r="D263" s="5" t="str">
        <f>'Исходные данные'!A265</f>
        <v>18.03.2016</v>
      </c>
      <c r="E263" s="1">
        <f>'Исходные данные'!B265</f>
        <v>302.04000000000002</v>
      </c>
      <c r="F263" s="12">
        <f t="shared" si="36"/>
        <v>1.1989996427295464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0.1814875780716434</v>
      </c>
      <c r="J263" s="18">
        <f t="shared" si="39"/>
        <v>2.5208865585914887E-4</v>
      </c>
      <c r="K263" s="12">
        <f t="shared" si="43"/>
        <v>1.2958859371782432</v>
      </c>
      <c r="L263" s="12">
        <f t="shared" si="40"/>
        <v>0.25919458262030848</v>
      </c>
      <c r="M263" s="12">
        <f t="shared" si="44"/>
        <v>6.7181831659716057E-2</v>
      </c>
      <c r="N263" s="18">
        <f t="shared" si="41"/>
        <v>9.3316456262190707E-5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258.06</v>
      </c>
      <c r="D264" s="5" t="str">
        <f>'Исходные данные'!A266</f>
        <v>17.03.2016</v>
      </c>
      <c r="E264" s="1">
        <f>'Исходные данные'!B266</f>
        <v>302.95999999999998</v>
      </c>
      <c r="F264" s="12">
        <f t="shared" si="36"/>
        <v>1.1739905448345345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0.16040866756983932</v>
      </c>
      <c r="J264" s="18">
        <f t="shared" si="39"/>
        <v>2.2218789693933147E-4</v>
      </c>
      <c r="K264" s="12">
        <f t="shared" si="43"/>
        <v>1.2688559555930274</v>
      </c>
      <c r="L264" s="12">
        <f t="shared" si="40"/>
        <v>0.23811567211850443</v>
      </c>
      <c r="M264" s="12">
        <f t="shared" si="44"/>
        <v>5.6699073308447229E-2</v>
      </c>
      <c r="N264" s="18">
        <f t="shared" si="41"/>
        <v>7.853595474401641E-5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261.60000000000002</v>
      </c>
      <c r="D265" s="5" t="str">
        <f>'Исходные данные'!A267</f>
        <v>16.03.2016</v>
      </c>
      <c r="E265" s="1">
        <f>'Исходные данные'!B267</f>
        <v>299.92</v>
      </c>
      <c r="F265" s="12">
        <f t="shared" si="36"/>
        <v>1.1464831804281346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0.13669915284461295</v>
      </c>
      <c r="J265" s="18">
        <f t="shared" si="39"/>
        <v>1.8881850704814969E-4</v>
      </c>
      <c r="K265" s="12">
        <f t="shared" si="43"/>
        <v>1.2391258327199788</v>
      </c>
      <c r="L265" s="12">
        <f t="shared" si="40"/>
        <v>0.21440615739327815</v>
      </c>
      <c r="M265" s="12">
        <f t="shared" si="44"/>
        <v>4.5970000328151267E-2</v>
      </c>
      <c r="N265" s="18">
        <f t="shared" si="41"/>
        <v>6.3497005287451092E-5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258.70999999999998</v>
      </c>
      <c r="D266" s="5" t="str">
        <f>'Исходные данные'!A268</f>
        <v>15.03.2016</v>
      </c>
      <c r="E266" s="1">
        <f>'Исходные данные'!B268</f>
        <v>291.99</v>
      </c>
      <c r="F266" s="12">
        <f t="shared" si="36"/>
        <v>1.1286382435932125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0.12101181184908237</v>
      </c>
      <c r="J266" s="18">
        <f t="shared" si="39"/>
        <v>1.66683522245525E-4</v>
      </c>
      <c r="K266" s="12">
        <f t="shared" si="43"/>
        <v>1.2198389189711429</v>
      </c>
      <c r="L266" s="12">
        <f t="shared" si="40"/>
        <v>0.19871881639774741</v>
      </c>
      <c r="M266" s="12">
        <f t="shared" si="44"/>
        <v>3.9489167990521747E-2</v>
      </c>
      <c r="N266" s="18">
        <f t="shared" si="41"/>
        <v>5.4392984541164175E-5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259.83</v>
      </c>
      <c r="D267" s="5" t="str">
        <f>'Исходные данные'!A269</f>
        <v>14.03.2016</v>
      </c>
      <c r="E267" s="1">
        <f>'Исходные данные'!B269</f>
        <v>288.05</v>
      </c>
      <c r="F267" s="12">
        <f t="shared" si="36"/>
        <v>1.1086094754262403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0.1031065051673291</v>
      </c>
      <c r="J267" s="18">
        <f t="shared" si="39"/>
        <v>1.4162409300464484E-4</v>
      </c>
      <c r="K267" s="12">
        <f t="shared" si="43"/>
        <v>1.1981917073443777</v>
      </c>
      <c r="L267" s="12">
        <f t="shared" si="40"/>
        <v>0.18081350971599425</v>
      </c>
      <c r="M267" s="12">
        <f t="shared" si="44"/>
        <v>3.2693525295816039E-2</v>
      </c>
      <c r="N267" s="18">
        <f t="shared" si="41"/>
        <v>4.4906874300803162E-5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266.76</v>
      </c>
      <c r="D268" s="5" t="str">
        <f>'Исходные данные'!A270</f>
        <v>11.03.2016</v>
      </c>
      <c r="E268" s="1">
        <f>'Исходные данные'!B270</f>
        <v>289.58999999999997</v>
      </c>
      <c r="F268" s="12">
        <f t="shared" si="36"/>
        <v>1.0855825461088617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8.2116751764527762E-2</v>
      </c>
      <c r="J268" s="18">
        <f t="shared" si="39"/>
        <v>1.1247836799899331E-4</v>
      </c>
      <c r="K268" s="12">
        <f t="shared" si="43"/>
        <v>1.1733040653340294</v>
      </c>
      <c r="L268" s="12">
        <f t="shared" si="40"/>
        <v>0.15982375631319282</v>
      </c>
      <c r="M268" s="12">
        <f t="shared" si="44"/>
        <v>2.5543633082058922E-2</v>
      </c>
      <c r="N268" s="18">
        <f t="shared" si="41"/>
        <v>3.4988063946730396E-5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269.45999999999998</v>
      </c>
      <c r="D269" s="5" t="str">
        <f>'Исходные данные'!A271</f>
        <v>10.03.2016</v>
      </c>
      <c r="E269" s="1">
        <f>'Исходные данные'!B271</f>
        <v>287.01</v>
      </c>
      <c r="F269" s="12">
        <f t="shared" si="36"/>
        <v>1.0651302605210422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6.3097102030484062E-2</v>
      </c>
      <c r="J269" s="18">
        <f t="shared" si="39"/>
        <v>8.6185226411486716E-5</v>
      </c>
      <c r="K269" s="12">
        <f t="shared" si="43"/>
        <v>1.1511991135626745</v>
      </c>
      <c r="L269" s="12">
        <f t="shared" si="40"/>
        <v>0.14080410657914921</v>
      </c>
      <c r="M269" s="12">
        <f t="shared" si="44"/>
        <v>1.982579642955248E-2</v>
      </c>
      <c r="N269" s="18">
        <f t="shared" si="41"/>
        <v>2.7080336482704175E-5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266.27999999999997</v>
      </c>
      <c r="D270" s="5" t="str">
        <f>'Исходные данные'!A272</f>
        <v>09.03.2016</v>
      </c>
      <c r="E270" s="1">
        <f>'Исходные данные'!B272</f>
        <v>287.07</v>
      </c>
      <c r="F270" s="12">
        <f t="shared" si="36"/>
        <v>1.07807570977918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7.5177701726778498E-2</v>
      </c>
      <c r="J270" s="18">
        <f t="shared" si="39"/>
        <v>1.023996866818729E-4</v>
      </c>
      <c r="K270" s="12">
        <f t="shared" si="43"/>
        <v>1.1651906320304237</v>
      </c>
      <c r="L270" s="12">
        <f t="shared" si="40"/>
        <v>0.15288470627544359</v>
      </c>
      <c r="M270" s="12">
        <f t="shared" si="44"/>
        <v>2.3373733412928737E-2</v>
      </c>
      <c r="N270" s="18">
        <f t="shared" si="41"/>
        <v>3.1837405548365791E-5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266.05</v>
      </c>
      <c r="D271" s="5" t="str">
        <f>'Исходные данные'!A273</f>
        <v>04.03.2016</v>
      </c>
      <c r="E271" s="1">
        <f>'Исходные данные'!B273</f>
        <v>281.05</v>
      </c>
      <c r="F271" s="12">
        <f t="shared" si="36"/>
        <v>1.0563803796278894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5.4848328405705631E-2</v>
      </c>
      <c r="J271" s="18">
        <f t="shared" si="39"/>
        <v>7.4500493361670129E-5</v>
      </c>
      <c r="K271" s="12">
        <f t="shared" si="43"/>
        <v>1.1417421903098801</v>
      </c>
      <c r="L271" s="12">
        <f t="shared" si="40"/>
        <v>0.13255533295437086</v>
      </c>
      <c r="M271" s="12">
        <f t="shared" si="44"/>
        <v>1.7570916294644183E-2</v>
      </c>
      <c r="N271" s="18">
        <f t="shared" si="41"/>
        <v>2.3866578450391327E-5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275.33999999999997</v>
      </c>
      <c r="D272" s="5" t="str">
        <f>'Исходные данные'!A274</f>
        <v>03.03.2016</v>
      </c>
      <c r="E272" s="1">
        <f>'Исходные данные'!B274</f>
        <v>279.17</v>
      </c>
      <c r="F272" s="12">
        <f t="shared" si="36"/>
        <v>1.0139100748165906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1.3814217623537505E-2</v>
      </c>
      <c r="J272" s="18">
        <f t="shared" si="39"/>
        <v>1.8711483255452932E-5</v>
      </c>
      <c r="K272" s="12">
        <f t="shared" si="43"/>
        <v>1.0958400325516477</v>
      </c>
      <c r="L272" s="12">
        <f t="shared" si="40"/>
        <v>9.1521222172202585E-2</v>
      </c>
      <c r="M272" s="12">
        <f t="shared" si="44"/>
        <v>8.3761341078937134E-3</v>
      </c>
      <c r="N272" s="18">
        <f t="shared" si="41"/>
        <v>1.1345549735530115E-5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275.91000000000003</v>
      </c>
      <c r="D273" s="5" t="str">
        <f>'Исходные данные'!A275</f>
        <v>02.03.2016</v>
      </c>
      <c r="E273" s="1">
        <f>'Исходные данные'!B275</f>
        <v>279.56</v>
      </c>
      <c r="F273" s="12">
        <f t="shared" si="36"/>
        <v>1.0132289514696819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1.3142213026212157E-2</v>
      </c>
      <c r="J273" s="18">
        <f t="shared" si="39"/>
        <v>1.7751562823685725E-5</v>
      </c>
      <c r="K273" s="12">
        <f t="shared" si="43"/>
        <v>1.0951038703917215</v>
      </c>
      <c r="L273" s="12">
        <f t="shared" si="40"/>
        <v>9.0849217574877308E-2</v>
      </c>
      <c r="M273" s="12">
        <f t="shared" si="44"/>
        <v>8.2535803339674439E-3</v>
      </c>
      <c r="N273" s="18">
        <f t="shared" si="41"/>
        <v>1.1148346897629636E-5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275.89999999999998</v>
      </c>
      <c r="D274" s="5" t="str">
        <f>'Исходные данные'!A276</f>
        <v>01.03.2016</v>
      </c>
      <c r="E274" s="1">
        <f>'Исходные данные'!B276</f>
        <v>278.97000000000003</v>
      </c>
      <c r="F274" s="12">
        <f t="shared" si="36"/>
        <v>1.0111272200072492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1.1065767934975398E-2</v>
      </c>
      <c r="J274" s="18">
        <f t="shared" si="39"/>
        <v>1.4905131736272895E-5</v>
      </c>
      <c r="K274" s="12">
        <f t="shared" si="43"/>
        <v>1.0928323065406336</v>
      </c>
      <c r="L274" s="12">
        <f t="shared" si="40"/>
        <v>8.8772772483640447E-2</v>
      </c>
      <c r="M274" s="12">
        <f t="shared" si="44"/>
        <v>7.8806051344322368E-3</v>
      </c>
      <c r="N274" s="18">
        <f t="shared" si="41"/>
        <v>1.0614849179965403E-5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269.58</v>
      </c>
      <c r="D275" s="5" t="str">
        <f>'Исходные данные'!A277</f>
        <v>29.02.2016</v>
      </c>
      <c r="E275" s="1">
        <f>'Исходные данные'!B277</f>
        <v>280.39</v>
      </c>
      <c r="F275" s="12">
        <f t="shared" si="36"/>
        <v>1.0400994139031086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3.9316298876271055E-2</v>
      </c>
      <c r="J275" s="18">
        <f t="shared" si="39"/>
        <v>5.2809621869675467E-5</v>
      </c>
      <c r="K275" s="12">
        <f t="shared" si="43"/>
        <v>1.1241456258285145</v>
      </c>
      <c r="L275" s="12">
        <f t="shared" si="40"/>
        <v>0.1170233034249361</v>
      </c>
      <c r="M275" s="12">
        <f t="shared" si="44"/>
        <v>1.3694453544484722E-2</v>
      </c>
      <c r="N275" s="18">
        <f t="shared" si="41"/>
        <v>1.8394379279494039E-5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271.33999999999997</v>
      </c>
      <c r="D276" s="5" t="str">
        <f>'Исходные данные'!A278</f>
        <v>26.02.2016</v>
      </c>
      <c r="E276" s="1">
        <f>'Исходные данные'!B278</f>
        <v>274.06</v>
      </c>
      <c r="F276" s="12">
        <f t="shared" si="36"/>
        <v>1.0100243237266899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9.9744134608925616E-3</v>
      </c>
      <c r="J276" s="18">
        <f t="shared" si="39"/>
        <v>1.3360230964763107E-5</v>
      </c>
      <c r="K276" s="12">
        <f t="shared" si="43"/>
        <v>1.0916402896882438</v>
      </c>
      <c r="L276" s="12">
        <f t="shared" si="40"/>
        <v>8.7681418009557602E-2</v>
      </c>
      <c r="M276" s="12">
        <f t="shared" si="44"/>
        <v>7.6880310641668182E-3</v>
      </c>
      <c r="N276" s="18">
        <f t="shared" si="41"/>
        <v>1.0297735409130597E-5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271.58</v>
      </c>
      <c r="D277" s="5" t="str">
        <f>'Исходные данные'!A279</f>
        <v>25.02.2016</v>
      </c>
      <c r="E277" s="1">
        <f>'Исходные данные'!B279</f>
        <v>272.77999999999997</v>
      </c>
      <c r="F277" s="12">
        <f t="shared" si="36"/>
        <v>1.0044185875248546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4.4088542280804506E-3</v>
      </c>
      <c r="J277" s="18">
        <f t="shared" si="39"/>
        <v>5.8889586994723937E-6</v>
      </c>
      <c r="K277" s="12">
        <f t="shared" si="43"/>
        <v>1.0855815766973442</v>
      </c>
      <c r="L277" s="12">
        <f t="shared" si="40"/>
        <v>8.2115858776745473E-2</v>
      </c>
      <c r="M277" s="12">
        <f t="shared" si="44"/>
        <v>6.7430142626424498E-3</v>
      </c>
      <c r="N277" s="18">
        <f t="shared" si="41"/>
        <v>9.0067238444269311E-6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267.98</v>
      </c>
      <c r="D278" s="5" t="str">
        <f>'Исходные данные'!A280</f>
        <v>24.02.2016</v>
      </c>
      <c r="E278" s="1">
        <f>'Исходные данные'!B280</f>
        <v>270.04000000000002</v>
      </c>
      <c r="F278" s="12">
        <f t="shared" si="36"/>
        <v>1.0076871408314054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7.6577453132078751E-3</v>
      </c>
      <c r="J278" s="18">
        <f t="shared" si="39"/>
        <v>1.0199992590612171E-5</v>
      </c>
      <c r="K278" s="12">
        <f t="shared" si="43"/>
        <v>1.0891142485297012</v>
      </c>
      <c r="L278" s="12">
        <f t="shared" si="40"/>
        <v>8.5364749861872924E-2</v>
      </c>
      <c r="M278" s="12">
        <f t="shared" si="44"/>
        <v>7.2871405189801784E-3</v>
      </c>
      <c r="N278" s="18">
        <f t="shared" si="41"/>
        <v>9.7063530138756708E-6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255.31</v>
      </c>
      <c r="D279" s="5" t="str">
        <f>'Исходные данные'!A281</f>
        <v>20.02.2016</v>
      </c>
      <c r="E279" s="1">
        <f>'Исходные данные'!B281</f>
        <v>270.83999999999997</v>
      </c>
      <c r="F279" s="12">
        <f t="shared" si="36"/>
        <v>1.0608280130037993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5.9049747532728375E-2</v>
      </c>
      <c r="J279" s="18">
        <f t="shared" si="39"/>
        <v>7.8433781249069966E-5</v>
      </c>
      <c r="K279" s="12">
        <f t="shared" si="43"/>
        <v>1.146549218886173</v>
      </c>
      <c r="L279" s="12">
        <f t="shared" si="40"/>
        <v>0.13675675208139343</v>
      </c>
      <c r="M279" s="12">
        <f t="shared" si="44"/>
        <v>1.8702409239851774E-2</v>
      </c>
      <c r="N279" s="18">
        <f t="shared" si="41"/>
        <v>2.4841777254612104E-5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252.91</v>
      </c>
      <c r="D280" s="5" t="str">
        <f>'Исходные данные'!A282</f>
        <v>19.02.2016</v>
      </c>
      <c r="E280" s="1">
        <f>'Исходные данные'!B282</f>
        <v>269.99</v>
      </c>
      <c r="F280" s="12">
        <f t="shared" si="36"/>
        <v>1.0675339053418214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6.5351227060587713E-2</v>
      </c>
      <c r="J280" s="18">
        <f t="shared" si="39"/>
        <v>8.6561549776949768E-5</v>
      </c>
      <c r="K280" s="12">
        <f t="shared" si="43"/>
        <v>1.1537969871651452</v>
      </c>
      <c r="L280" s="12">
        <f t="shared" si="40"/>
        <v>0.14305823160925282</v>
      </c>
      <c r="M280" s="12">
        <f t="shared" si="44"/>
        <v>2.0465657631166694E-2</v>
      </c>
      <c r="N280" s="18">
        <f t="shared" si="41"/>
        <v>2.7107969068673149E-5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256.43</v>
      </c>
      <c r="D281" s="5" t="str">
        <f>'Исходные данные'!A283</f>
        <v>18.02.2016</v>
      </c>
      <c r="E281" s="1">
        <f>'Исходные данные'!B283</f>
        <v>271.81</v>
      </c>
      <c r="F281" s="12">
        <f t="shared" si="36"/>
        <v>1.0599773817416058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5.8247569916700707E-2</v>
      </c>
      <c r="J281" s="18">
        <f t="shared" si="39"/>
        <v>7.6937001717880814E-5</v>
      </c>
      <c r="K281" s="12">
        <f t="shared" si="43"/>
        <v>1.1456298515643522</v>
      </c>
      <c r="L281" s="12">
        <f t="shared" si="40"/>
        <v>0.13595457446536591</v>
      </c>
      <c r="M281" s="12">
        <f t="shared" si="44"/>
        <v>1.8483646318058791E-2</v>
      </c>
      <c r="N281" s="18">
        <f t="shared" si="41"/>
        <v>2.441434605012515E-5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252.26</v>
      </c>
      <c r="D282" s="5" t="str">
        <f>'Исходные данные'!A284</f>
        <v>17.02.2016</v>
      </c>
      <c r="E282" s="1">
        <f>'Исходные данные'!B284</f>
        <v>263.8</v>
      </c>
      <c r="F282" s="12">
        <f t="shared" si="36"/>
        <v>1.0457464520732578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4.4730938624167146E-2</v>
      </c>
      <c r="J282" s="18">
        <f t="shared" si="39"/>
        <v>5.8918492586713857E-5</v>
      </c>
      <c r="K282" s="12">
        <f t="shared" si="43"/>
        <v>1.1302489782321448</v>
      </c>
      <c r="L282" s="12">
        <f t="shared" si="40"/>
        <v>0.12243794317283221</v>
      </c>
      <c r="M282" s="12">
        <f t="shared" si="44"/>
        <v>1.4991049928393755E-2</v>
      </c>
      <c r="N282" s="18">
        <f t="shared" si="41"/>
        <v>1.9745842390973754E-5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254.4</v>
      </c>
      <c r="D283" s="5" t="str">
        <f>'Исходные данные'!A285</f>
        <v>16.02.2016</v>
      </c>
      <c r="E283" s="1">
        <f>'Исходные данные'!B285</f>
        <v>264.07</v>
      </c>
      <c r="F283" s="12">
        <f t="shared" si="36"/>
        <v>1.0380110062893082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3.7306388049050253E-2</v>
      </c>
      <c r="J283" s="18">
        <f t="shared" si="39"/>
        <v>4.9001907738943549E-5</v>
      </c>
      <c r="K283" s="12">
        <f t="shared" si="43"/>
        <v>1.1218884624721863</v>
      </c>
      <c r="L283" s="12">
        <f t="shared" si="40"/>
        <v>0.11501339259771538</v>
      </c>
      <c r="M283" s="12">
        <f t="shared" si="44"/>
        <v>1.3228080476836272E-2</v>
      </c>
      <c r="N283" s="18">
        <f t="shared" si="41"/>
        <v>1.7375072018148734E-5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255.59</v>
      </c>
      <c r="D284" s="5" t="str">
        <f>'Исходные данные'!A286</f>
        <v>15.02.2016</v>
      </c>
      <c r="E284" s="1">
        <f>'Исходные данные'!B286</f>
        <v>263.43</v>
      </c>
      <c r="F284" s="12">
        <f t="shared" si="36"/>
        <v>1.030674126530772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3.0213079932656262E-2</v>
      </c>
      <c r="J284" s="18">
        <f t="shared" si="39"/>
        <v>3.9574091540119002E-5</v>
      </c>
      <c r="K284" s="12">
        <f t="shared" si="43"/>
        <v>1.113958719240395</v>
      </c>
      <c r="L284" s="12">
        <f t="shared" si="40"/>
        <v>0.10792008448132141</v>
      </c>
      <c r="M284" s="12">
        <f t="shared" si="44"/>
        <v>1.1646744634455608E-2</v>
      </c>
      <c r="N284" s="18">
        <f t="shared" si="41"/>
        <v>1.5255291394842379E-5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258.45999999999998</v>
      </c>
      <c r="D285" s="5" t="str">
        <f>'Исходные данные'!A287</f>
        <v>12.02.2016</v>
      </c>
      <c r="E285" s="1">
        <f>'Исходные данные'!B287</f>
        <v>265.27999999999997</v>
      </c>
      <c r="F285" s="12">
        <f t="shared" si="36"/>
        <v>1.0263870618277489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2.604492884988473E-2</v>
      </c>
      <c r="J285" s="18">
        <f t="shared" si="39"/>
        <v>3.4019294202520704E-5</v>
      </c>
      <c r="K285" s="12">
        <f t="shared" si="43"/>
        <v>1.1093252342397042</v>
      </c>
      <c r="L285" s="12">
        <f t="shared" si="40"/>
        <v>0.10375193339854975</v>
      </c>
      <c r="M285" s="12">
        <f t="shared" si="44"/>
        <v>1.0764463683937159E-2</v>
      </c>
      <c r="N285" s="18">
        <f t="shared" si="41"/>
        <v>1.4060297845575752E-5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253.35</v>
      </c>
      <c r="D286" s="5" t="str">
        <f>'Исходные данные'!A288</f>
        <v>11.02.2016</v>
      </c>
      <c r="E286" s="1">
        <f>'Исходные данные'!B288</f>
        <v>262.87</v>
      </c>
      <c r="F286" s="12">
        <f t="shared" si="36"/>
        <v>1.0375764752318928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3.6887681473073718E-2</v>
      </c>
      <c r="J286" s="18">
        <f t="shared" si="39"/>
        <v>4.8047373514456699E-5</v>
      </c>
      <c r="K286" s="12">
        <f t="shared" si="43"/>
        <v>1.1214188187237613</v>
      </c>
      <c r="L286" s="12">
        <f t="shared" si="40"/>
        <v>0.11459468602173886</v>
      </c>
      <c r="M286" s="12">
        <f t="shared" si="44"/>
        <v>1.3131942064420973E-2</v>
      </c>
      <c r="N286" s="18">
        <f t="shared" si="41"/>
        <v>1.7104770485507688E-5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238.84</v>
      </c>
      <c r="D287" s="5" t="str">
        <f>'Исходные данные'!A289</f>
        <v>10.02.2016</v>
      </c>
      <c r="E287" s="1">
        <f>'Исходные данные'!B289</f>
        <v>265.87</v>
      </c>
      <c r="F287" s="12">
        <f t="shared" si="36"/>
        <v>1.1131719979902863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0.10721359583497046</v>
      </c>
      <c r="J287" s="18">
        <f t="shared" si="39"/>
        <v>1.3925933741782713E-4</v>
      </c>
      <c r="K287" s="12">
        <f t="shared" si="43"/>
        <v>1.2031229088377706</v>
      </c>
      <c r="L287" s="12">
        <f t="shared" si="40"/>
        <v>0.1849206003836355</v>
      </c>
      <c r="M287" s="12">
        <f t="shared" si="44"/>
        <v>3.4195628446244304E-2</v>
      </c>
      <c r="N287" s="18">
        <f t="shared" si="41"/>
        <v>4.4416573503795455E-5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233.06</v>
      </c>
      <c r="D288" s="5" t="str">
        <f>'Исходные данные'!A290</f>
        <v>09.02.2016</v>
      </c>
      <c r="E288" s="1">
        <f>'Исходные данные'!B290</f>
        <v>265.27</v>
      </c>
      <c r="F288" s="12">
        <f t="shared" si="36"/>
        <v>1.1382047541405647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0.12945224407199973</v>
      </c>
      <c r="J288" s="18">
        <f t="shared" si="39"/>
        <v>1.6767573364649517E-4</v>
      </c>
      <c r="K288" s="12">
        <f t="shared" si="43"/>
        <v>1.2301784604058332</v>
      </c>
      <c r="L288" s="12">
        <f t="shared" si="40"/>
        <v>0.20715924862066479</v>
      </c>
      <c r="M288" s="12">
        <f t="shared" si="44"/>
        <v>4.2914954289078509E-2</v>
      </c>
      <c r="N288" s="18">
        <f t="shared" si="41"/>
        <v>5.5586494435931379E-5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230.95</v>
      </c>
      <c r="D289" s="5" t="str">
        <f>'Исходные данные'!A291</f>
        <v>08.02.2016</v>
      </c>
      <c r="E289" s="1">
        <f>'Исходные данные'!B291</f>
        <v>265.52999999999997</v>
      </c>
      <c r="F289" s="12">
        <f t="shared" si="36"/>
        <v>1.1497293786533882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0.13952659177228088</v>
      </c>
      <c r="J289" s="18">
        <f t="shared" si="39"/>
        <v>1.8022033266938429E-4</v>
      </c>
      <c r="K289" s="12">
        <f t="shared" si="43"/>
        <v>1.242634343047657</v>
      </c>
      <c r="L289" s="12">
        <f t="shared" si="40"/>
        <v>0.21723359632094602</v>
      </c>
      <c r="M289" s="12">
        <f t="shared" si="44"/>
        <v>4.7190435370531844E-2</v>
      </c>
      <c r="N289" s="18">
        <f t="shared" si="41"/>
        <v>6.0953799940664169E-5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228.24</v>
      </c>
      <c r="D290" s="5" t="str">
        <f>'Исходные данные'!A292</f>
        <v>05.02.2016</v>
      </c>
      <c r="E290" s="1">
        <f>'Исходные данные'!B292</f>
        <v>270.35000000000002</v>
      </c>
      <c r="F290" s="12">
        <f t="shared" si="36"/>
        <v>1.1844987732211707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0.16931970892276929</v>
      </c>
      <c r="J290" s="18">
        <f t="shared" si="39"/>
        <v>2.1809237593152151E-4</v>
      </c>
      <c r="K290" s="12">
        <f t="shared" si="43"/>
        <v>1.2802133112632081</v>
      </c>
      <c r="L290" s="12">
        <f t="shared" si="40"/>
        <v>0.24702671347143437</v>
      </c>
      <c r="M290" s="12">
        <f t="shared" si="44"/>
        <v>6.1022197168498257E-2</v>
      </c>
      <c r="N290" s="18">
        <f t="shared" si="41"/>
        <v>7.8599686059641522E-5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225.02</v>
      </c>
      <c r="D291" s="5" t="str">
        <f>'Исходные данные'!A293</f>
        <v>04.02.2016</v>
      </c>
      <c r="E291" s="1">
        <f>'Исходные данные'!B293</f>
        <v>270.57</v>
      </c>
      <c r="F291" s="12">
        <f t="shared" si="36"/>
        <v>1.2024264509821347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0.1843415577028005</v>
      </c>
      <c r="J291" s="18">
        <f t="shared" si="39"/>
        <v>2.367785697783023E-4</v>
      </c>
      <c r="K291" s="12">
        <f t="shared" si="43"/>
        <v>1.299589651896478</v>
      </c>
      <c r="L291" s="12">
        <f t="shared" si="40"/>
        <v>0.26204856225146567</v>
      </c>
      <c r="M291" s="12">
        <f t="shared" si="44"/>
        <v>6.8669448978060418E-2</v>
      </c>
      <c r="N291" s="18">
        <f t="shared" si="41"/>
        <v>8.820286710771478E-5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219.8</v>
      </c>
      <c r="D292" s="5" t="str">
        <f>'Исходные данные'!A294</f>
        <v>03.02.2016</v>
      </c>
      <c r="E292" s="1">
        <f>'Исходные данные'!B294</f>
        <v>268.92</v>
      </c>
      <c r="F292" s="12">
        <f t="shared" si="36"/>
        <v>1.2234758871701548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0.20169589563131501</v>
      </c>
      <c r="J292" s="18">
        <f t="shared" si="39"/>
        <v>2.5834637377558081E-4</v>
      </c>
      <c r="K292" s="12">
        <f t="shared" si="43"/>
        <v>1.3223400075842309</v>
      </c>
      <c r="L292" s="12">
        <f t="shared" si="40"/>
        <v>0.27940290017998004</v>
      </c>
      <c r="M292" s="12">
        <f t="shared" si="44"/>
        <v>7.8065980628984052E-2</v>
      </c>
      <c r="N292" s="18">
        <f t="shared" si="41"/>
        <v>9.9992431415651969E-5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218.6</v>
      </c>
      <c r="D293" s="5" t="str">
        <f>'Исходные данные'!A295</f>
        <v>02.02.2016</v>
      </c>
      <c r="E293" s="1">
        <f>'Исходные данные'!B295</f>
        <v>261.02999999999997</v>
      </c>
      <c r="F293" s="12">
        <f t="shared" si="36"/>
        <v>1.1940988106129917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0.17739176750360452</v>
      </c>
      <c r="J293" s="18">
        <f t="shared" si="39"/>
        <v>2.265817567509079E-4</v>
      </c>
      <c r="K293" s="12">
        <f t="shared" si="43"/>
        <v>1.2905890887105851</v>
      </c>
      <c r="L293" s="12">
        <f t="shared" si="40"/>
        <v>0.25509877205226966</v>
      </c>
      <c r="M293" s="12">
        <f t="shared" si="44"/>
        <v>6.5075383502575981E-2</v>
      </c>
      <c r="N293" s="18">
        <f t="shared" si="41"/>
        <v>8.312051299084726E-5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218.4</v>
      </c>
      <c r="D294" s="5" t="str">
        <f>'Исходные данные'!A296</f>
        <v>01.02.2016</v>
      </c>
      <c r="E294" s="1">
        <f>'Исходные данные'!B296</f>
        <v>264.64999999999998</v>
      </c>
      <c r="F294" s="12">
        <f t="shared" si="36"/>
        <v>1.2117673992673992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0.19207995443324652</v>
      </c>
      <c r="J294" s="18">
        <f t="shared" si="39"/>
        <v>2.4465815260772249E-4</v>
      </c>
      <c r="K294" s="12">
        <f t="shared" si="43"/>
        <v>1.3096854042982273</v>
      </c>
      <c r="L294" s="12">
        <f t="shared" si="40"/>
        <v>0.26978695898191163</v>
      </c>
      <c r="M294" s="12">
        <f t="shared" si="44"/>
        <v>7.2785003236707821E-2</v>
      </c>
      <c r="N294" s="18">
        <f t="shared" si="41"/>
        <v>9.2708499863938958E-5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220.14</v>
      </c>
      <c r="D295" s="5" t="str">
        <f>'Исходные данные'!A297</f>
        <v>29.01.2016</v>
      </c>
      <c r="E295" s="1">
        <f>'Исходные данные'!B297</f>
        <v>263.45999999999998</v>
      </c>
      <c r="F295" s="12">
        <f t="shared" si="36"/>
        <v>1.1967838648133007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0.17963784620643544</v>
      </c>
      <c r="J295" s="18">
        <f t="shared" si="39"/>
        <v>2.2817163626600516E-4</v>
      </c>
      <c r="K295" s="12">
        <f t="shared" si="43"/>
        <v>1.2934911112423186</v>
      </c>
      <c r="L295" s="12">
        <f t="shared" si="40"/>
        <v>0.2573448507551005</v>
      </c>
      <c r="M295" s="12">
        <f t="shared" si="44"/>
        <v>6.6226372210165085E-2</v>
      </c>
      <c r="N295" s="18">
        <f t="shared" si="41"/>
        <v>8.4119132077489339E-5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221.59</v>
      </c>
      <c r="D296" s="5" t="str">
        <f>'Исходные данные'!A298</f>
        <v>28.01.2016</v>
      </c>
      <c r="E296" s="1">
        <f>'Исходные данные'!B298</f>
        <v>266.92</v>
      </c>
      <c r="F296" s="12">
        <f t="shared" si="36"/>
        <v>1.2045669930953564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0.18612016053429231</v>
      </c>
      <c r="J296" s="18">
        <f t="shared" si="39"/>
        <v>2.3574549661122088E-4</v>
      </c>
      <c r="K296" s="12">
        <f t="shared" si="43"/>
        <v>1.3019031625295145</v>
      </c>
      <c r="L296" s="12">
        <f t="shared" si="40"/>
        <v>0.2638271650829575</v>
      </c>
      <c r="M296" s="12">
        <f t="shared" si="44"/>
        <v>6.9604773035710263E-2</v>
      </c>
      <c r="N296" s="18">
        <f t="shared" si="41"/>
        <v>8.8163537677539769E-5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222.3</v>
      </c>
      <c r="D297" s="5" t="str">
        <f>'Исходные данные'!A299</f>
        <v>27.01.2016</v>
      </c>
      <c r="E297" s="1">
        <f>'Исходные данные'!B299</f>
        <v>264.49</v>
      </c>
      <c r="F297" s="12">
        <f t="shared" si="36"/>
        <v>1.1897885739991003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0.17377562243012876</v>
      </c>
      <c r="J297" s="18">
        <f t="shared" si="39"/>
        <v>2.1949519067708425E-4</v>
      </c>
      <c r="K297" s="12">
        <f t="shared" si="43"/>
        <v>1.2859305593709625</v>
      </c>
      <c r="L297" s="12">
        <f t="shared" si="40"/>
        <v>0.25148262697879387</v>
      </c>
      <c r="M297" s="12">
        <f t="shared" si="44"/>
        <v>6.324351167215532E-2</v>
      </c>
      <c r="N297" s="18">
        <f t="shared" si="41"/>
        <v>7.9882589165517919E-5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226</v>
      </c>
      <c r="D298" s="5" t="str">
        <f>'Исходные данные'!A300</f>
        <v>26.01.2016</v>
      </c>
      <c r="E298" s="1">
        <f>'Исходные данные'!B300</f>
        <v>261.95999999999998</v>
      </c>
      <c r="F298" s="12">
        <f t="shared" si="36"/>
        <v>1.1591150442477876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0.14765682107756692</v>
      </c>
      <c r="J298" s="18">
        <f t="shared" si="39"/>
        <v>1.8598410955264507E-4</v>
      </c>
      <c r="K298" s="12">
        <f t="shared" si="43"/>
        <v>1.252778426182787</v>
      </c>
      <c r="L298" s="12">
        <f t="shared" si="40"/>
        <v>0.225363825626232</v>
      </c>
      <c r="M298" s="12">
        <f t="shared" si="44"/>
        <v>5.0788853900890815E-2</v>
      </c>
      <c r="N298" s="18">
        <f t="shared" si="41"/>
        <v>6.3972119262911955E-5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224.56</v>
      </c>
      <c r="D299" s="5" t="str">
        <f>'Исходные данные'!A301</f>
        <v>25.01.2016</v>
      </c>
      <c r="E299" s="1">
        <f>'Исходные данные'!B301</f>
        <v>261.49</v>
      </c>
      <c r="F299" s="12">
        <f t="shared" si="36"/>
        <v>1.1644549340933381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0.152253109802366</v>
      </c>
      <c r="J299" s="18">
        <f t="shared" si="39"/>
        <v>1.9123820861763593E-4</v>
      </c>
      <c r="K299" s="12">
        <f t="shared" si="43"/>
        <v>1.2585498108524076</v>
      </c>
      <c r="L299" s="12">
        <f t="shared" si="40"/>
        <v>0.22996011435103109</v>
      </c>
      <c r="M299" s="12">
        <f t="shared" si="44"/>
        <v>5.2881654192339408E-2</v>
      </c>
      <c r="N299" s="18">
        <f t="shared" si="41"/>
        <v>6.6422241421587889E-5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225.92</v>
      </c>
      <c r="D300" s="5" t="str">
        <f>'Исходные данные'!A302</f>
        <v>22.01.2016</v>
      </c>
      <c r="E300" s="1">
        <f>'Исходные данные'!B302</f>
        <v>262.43</v>
      </c>
      <c r="F300" s="12">
        <f t="shared" si="36"/>
        <v>1.1616058781869689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0.14980342549825679</v>
      </c>
      <c r="J300" s="18">
        <f t="shared" si="39"/>
        <v>1.8763610476606139E-4</v>
      </c>
      <c r="K300" s="12">
        <f t="shared" si="43"/>
        <v>1.2554705343024217</v>
      </c>
      <c r="L300" s="12">
        <f t="shared" si="40"/>
        <v>0.22751043004692181</v>
      </c>
      <c r="M300" s="12">
        <f t="shared" si="44"/>
        <v>5.1760995780135419E-2</v>
      </c>
      <c r="N300" s="18">
        <f t="shared" si="41"/>
        <v>6.4833174506481294E-5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233.79</v>
      </c>
      <c r="D301" s="5" t="str">
        <f>'Исходные данные'!A303</f>
        <v>21.01.2016</v>
      </c>
      <c r="E301" s="1">
        <f>'Исходные данные'!B303</f>
        <v>258.70999999999998</v>
      </c>
      <c r="F301" s="12">
        <f t="shared" si="36"/>
        <v>1.10659138543137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0.10128446673385033</v>
      </c>
      <c r="J301" s="18">
        <f t="shared" si="39"/>
        <v>1.265096573744564E-4</v>
      </c>
      <c r="K301" s="12">
        <f t="shared" si="43"/>
        <v>1.1960105436883495</v>
      </c>
      <c r="L301" s="12">
        <f t="shared" si="40"/>
        <v>0.17899147128251547</v>
      </c>
      <c r="M301" s="12">
        <f t="shared" si="44"/>
        <v>3.203794679187965E-2</v>
      </c>
      <c r="N301" s="18">
        <f t="shared" si="41"/>
        <v>4.0017090500879021E-5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234.19</v>
      </c>
      <c r="D302" s="5" t="str">
        <f>'Исходные данные'!A304</f>
        <v>20.01.2016</v>
      </c>
      <c r="E302" s="1">
        <f>'Исходные данные'!B304</f>
        <v>257.60000000000002</v>
      </c>
      <c r="F302" s="12">
        <f t="shared" si="36"/>
        <v>1.0999615696656562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9.5275242526439971E-2</v>
      </c>
      <c r="J302" s="18">
        <f t="shared" si="39"/>
        <v>1.1867167328266027E-4</v>
      </c>
      <c r="K302" s="12">
        <f t="shared" si="43"/>
        <v>1.1888449994207027</v>
      </c>
      <c r="L302" s="12">
        <f t="shared" si="40"/>
        <v>0.17298224707510504</v>
      </c>
      <c r="M302" s="12">
        <f t="shared" si="44"/>
        <v>2.9922857803152771E-2</v>
      </c>
      <c r="N302" s="18">
        <f t="shared" si="41"/>
        <v>3.7270916459895705E-5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231.7</v>
      </c>
      <c r="D303" s="5" t="str">
        <f>'Исходные данные'!A305</f>
        <v>19.01.2016</v>
      </c>
      <c r="E303" s="1">
        <f>'Исходные данные'!B305</f>
        <v>257.93</v>
      </c>
      <c r="F303" s="12">
        <f t="shared" si="36"/>
        <v>1.1132067328441952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0.1072447988404885</v>
      </c>
      <c r="J303" s="18">
        <f t="shared" si="39"/>
        <v>1.3320772504313337E-4</v>
      </c>
      <c r="K303" s="12">
        <f t="shared" si="43"/>
        <v>1.203160450474237</v>
      </c>
      <c r="L303" s="12">
        <f t="shared" si="40"/>
        <v>0.18495180338915368</v>
      </c>
      <c r="M303" s="12">
        <f t="shared" si="44"/>
        <v>3.4207169576900252E-2</v>
      </c>
      <c r="N303" s="18">
        <f t="shared" si="41"/>
        <v>4.2488393738151841E-5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229.88</v>
      </c>
      <c r="D304" s="5" t="str">
        <f>'Исходные данные'!A306</f>
        <v>18.01.2016</v>
      </c>
      <c r="E304" s="1">
        <f>'Исходные данные'!B306</f>
        <v>255.56</v>
      </c>
      <c r="F304" s="12">
        <f t="shared" si="36"/>
        <v>1.1117104576300678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0.1058997820946017</v>
      </c>
      <c r="J304" s="18">
        <f t="shared" si="39"/>
        <v>1.3116996669443491E-4</v>
      </c>
      <c r="K304" s="12">
        <f t="shared" si="43"/>
        <v>1.201543267333363</v>
      </c>
      <c r="L304" s="12">
        <f t="shared" si="40"/>
        <v>0.18360678664326682</v>
      </c>
      <c r="M304" s="12">
        <f t="shared" si="44"/>
        <v>3.3711452101466192E-2</v>
      </c>
      <c r="N304" s="18">
        <f t="shared" si="41"/>
        <v>4.1755799321854964E-5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227.69</v>
      </c>
      <c r="D305" s="5" t="str">
        <f>'Исходные данные'!A307</f>
        <v>15.01.2016</v>
      </c>
      <c r="E305" s="1">
        <f>'Исходные данные'!B307</f>
        <v>254.26</v>
      </c>
      <c r="F305" s="12">
        <f t="shared" si="36"/>
        <v>1.116693750274496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0.11037231085190305</v>
      </c>
      <c r="J305" s="18">
        <f t="shared" si="39"/>
        <v>1.3632818305231838E-4</v>
      </c>
      <c r="K305" s="12">
        <f t="shared" si="43"/>
        <v>1.2069292396294489</v>
      </c>
      <c r="L305" s="12">
        <f t="shared" si="40"/>
        <v>0.18807931540056808</v>
      </c>
      <c r="M305" s="12">
        <f t="shared" si="44"/>
        <v>3.5373828881546457E-2</v>
      </c>
      <c r="N305" s="18">
        <f t="shared" si="41"/>
        <v>4.3692569103636769E-5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226.31</v>
      </c>
      <c r="D306" s="5" t="str">
        <f>'Исходные данные'!A308</f>
        <v>14.01.2016</v>
      </c>
      <c r="E306" s="1">
        <f>'Исходные данные'!B308</f>
        <v>264.70999999999998</v>
      </c>
      <c r="F306" s="12">
        <f t="shared" si="36"/>
        <v>1.1696787592240732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0.15672914634410917</v>
      </c>
      <c r="J306" s="18">
        <f t="shared" si="39"/>
        <v>1.9304628510137908E-4</v>
      </c>
      <c r="K306" s="12">
        <f t="shared" si="43"/>
        <v>1.2641957520887095</v>
      </c>
      <c r="L306" s="12">
        <f t="shared" si="40"/>
        <v>0.23443615089277436</v>
      </c>
      <c r="M306" s="12">
        <f t="shared" si="44"/>
        <v>5.4960308845419789E-2</v>
      </c>
      <c r="N306" s="18">
        <f t="shared" si="41"/>
        <v>6.7695662856084578E-5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227.17</v>
      </c>
      <c r="D307" s="5" t="str">
        <f>'Исходные данные'!A309</f>
        <v>13.01.2016</v>
      </c>
      <c r="E307" s="1">
        <f>'Исходные данные'!B309</f>
        <v>267.31</v>
      </c>
      <c r="F307" s="12">
        <f t="shared" si="36"/>
        <v>1.1766958665316725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0.1627103977184868</v>
      </c>
      <c r="J307" s="18">
        <f t="shared" si="39"/>
        <v>1.9985414340652295E-4</v>
      </c>
      <c r="K307" s="12">
        <f t="shared" si="43"/>
        <v>1.2717798833557441</v>
      </c>
      <c r="L307" s="12">
        <f t="shared" si="40"/>
        <v>0.24041740226715191</v>
      </c>
      <c r="M307" s="12">
        <f t="shared" si="44"/>
        <v>5.7800527312885659E-2</v>
      </c>
      <c r="N307" s="18">
        <f t="shared" si="41"/>
        <v>7.0995308453170971E-5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226.24</v>
      </c>
      <c r="D308" s="5" t="str">
        <f>'Исходные данные'!A310</f>
        <v>12.01.2016</v>
      </c>
      <c r="E308" s="1">
        <f>'Исходные данные'!B310</f>
        <v>271.01</v>
      </c>
      <c r="F308" s="12">
        <f t="shared" si="36"/>
        <v>1.1978871994342291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0.18055933785969472</v>
      </c>
      <c r="J308" s="18">
        <f t="shared" si="39"/>
        <v>2.2115867163131968E-4</v>
      </c>
      <c r="K308" s="12">
        <f t="shared" si="43"/>
        <v>1.2946836018555836</v>
      </c>
      <c r="L308" s="12">
        <f t="shared" si="40"/>
        <v>0.25826634240835983</v>
      </c>
      <c r="M308" s="12">
        <f t="shared" si="44"/>
        <v>6.6701503620992308E-2</v>
      </c>
      <c r="N308" s="18">
        <f t="shared" si="41"/>
        <v>8.1699546041164573E-5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224.14</v>
      </c>
      <c r="D309" s="5" t="str">
        <f>'Исходные данные'!A311</f>
        <v>11.01.2016</v>
      </c>
      <c r="E309" s="1">
        <f>'Исходные данные'!B311</f>
        <v>268.98</v>
      </c>
      <c r="F309" s="12">
        <f t="shared" si="36"/>
        <v>1.200053537967342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0.18236617077152137</v>
      </c>
      <c r="J309" s="18">
        <f t="shared" si="39"/>
        <v>2.2274833567301487E-4</v>
      </c>
      <c r="K309" s="12">
        <f t="shared" si="43"/>
        <v>1.2970249934124964</v>
      </c>
      <c r="L309" s="12">
        <f t="shared" si="40"/>
        <v>0.26007317532018642</v>
      </c>
      <c r="M309" s="12">
        <f t="shared" si="44"/>
        <v>6.7638056521124562E-2</v>
      </c>
      <c r="N309" s="18">
        <f t="shared" si="41"/>
        <v>8.2615456882700422E-5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225.54</v>
      </c>
      <c r="D310" s="5" t="str">
        <f>'Исходные данные'!A312</f>
        <v>31.12.2015</v>
      </c>
      <c r="E310" s="1">
        <f>'Исходные данные'!B312</f>
        <v>260.05</v>
      </c>
      <c r="F310" s="12">
        <f t="shared" si="36"/>
        <v>1.1530105524518934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0.14237639341494002</v>
      </c>
      <c r="J310" s="18">
        <f t="shared" si="39"/>
        <v>1.7341806877380794E-4</v>
      </c>
      <c r="K310" s="12">
        <f t="shared" si="43"/>
        <v>1.2461806551826971</v>
      </c>
      <c r="L310" s="12">
        <f t="shared" si="40"/>
        <v>0.22008339796360507</v>
      </c>
      <c r="M310" s="12">
        <f t="shared" si="44"/>
        <v>4.8436702059206672E-2</v>
      </c>
      <c r="N310" s="18">
        <f t="shared" si="41"/>
        <v>5.8997135180968346E-5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220.06</v>
      </c>
      <c r="D311" s="5" t="str">
        <f>'Исходные данные'!A313</f>
        <v>30.12.2015</v>
      </c>
      <c r="E311" s="1">
        <f>'Исходные данные'!B313</f>
        <v>260.11</v>
      </c>
      <c r="F311" s="12">
        <f t="shared" si="36"/>
        <v>1.181995819322003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0.16720438202503132</v>
      </c>
      <c r="J311" s="18">
        <f t="shared" si="39"/>
        <v>2.0309076825998824E-4</v>
      </c>
      <c r="K311" s="12">
        <f t="shared" si="43"/>
        <v>1.277508103818815</v>
      </c>
      <c r="L311" s="12">
        <f t="shared" si="40"/>
        <v>0.24491138657369646</v>
      </c>
      <c r="M311" s="12">
        <f t="shared" si="44"/>
        <v>5.9981587273450709E-2</v>
      </c>
      <c r="N311" s="18">
        <f t="shared" si="41"/>
        <v>7.2855187724655312E-5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220.07</v>
      </c>
      <c r="D312" s="5" t="str">
        <f>'Исходные данные'!A314</f>
        <v>29.12.2015</v>
      </c>
      <c r="E312" s="1">
        <f>'Исходные данные'!B314</f>
        <v>257.36</v>
      </c>
      <c r="F312" s="12">
        <f t="shared" si="36"/>
        <v>1.1694460853364839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0.1565302053693273</v>
      </c>
      <c r="J312" s="18">
        <f t="shared" si="39"/>
        <v>1.8959498772179052E-4</v>
      </c>
      <c r="K312" s="12">
        <f t="shared" si="43"/>
        <v>1.2639442767686759</v>
      </c>
      <c r="L312" s="12">
        <f t="shared" si="40"/>
        <v>0.23423720991799252</v>
      </c>
      <c r="M312" s="12">
        <f t="shared" si="44"/>
        <v>5.4867070510165809E-2</v>
      </c>
      <c r="N312" s="18">
        <f t="shared" si="41"/>
        <v>6.6456959761607241E-5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219.7</v>
      </c>
      <c r="D313" s="5" t="str">
        <f>'Исходные данные'!A315</f>
        <v>28.12.2015</v>
      </c>
      <c r="E313" s="1">
        <f>'Исходные данные'!B315</f>
        <v>254.91</v>
      </c>
      <c r="F313" s="12">
        <f t="shared" si="36"/>
        <v>1.1602639963586709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0.14864756229299517</v>
      </c>
      <c r="J313" s="18">
        <f t="shared" si="39"/>
        <v>1.7954472810358208E-4</v>
      </c>
      <c r="K313" s="12">
        <f t="shared" si="43"/>
        <v>1.2540202204502111</v>
      </c>
      <c r="L313" s="12">
        <f t="shared" si="40"/>
        <v>0.2263545668416603</v>
      </c>
      <c r="M313" s="12">
        <f t="shared" si="44"/>
        <v>5.1236389930075774E-2</v>
      </c>
      <c r="N313" s="18">
        <f t="shared" si="41"/>
        <v>6.1886138979341121E-5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216.87</v>
      </c>
      <c r="D314" s="5" t="str">
        <f>'Исходные данные'!A316</f>
        <v>25.12.2015</v>
      </c>
      <c r="E314" s="1">
        <f>'Исходные данные'!B316</f>
        <v>256.01</v>
      </c>
      <c r="F314" s="12">
        <f t="shared" si="36"/>
        <v>1.1804767833264167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0.16591841053632739</v>
      </c>
      <c r="J314" s="18">
        <f t="shared" si="39"/>
        <v>1.9984607087863231E-4</v>
      </c>
      <c r="K314" s="12">
        <f t="shared" si="43"/>
        <v>1.2758663206901173</v>
      </c>
      <c r="L314" s="12">
        <f t="shared" si="40"/>
        <v>0.24362541508499252</v>
      </c>
      <c r="M314" s="12">
        <f t="shared" si="44"/>
        <v>5.9353342875335023E-2</v>
      </c>
      <c r="N314" s="18">
        <f t="shared" si="41"/>
        <v>7.1490151869258158E-5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218.42</v>
      </c>
      <c r="D315" s="5" t="str">
        <f>'Исходные данные'!A317</f>
        <v>24.12.2015</v>
      </c>
      <c r="E315" s="1">
        <f>'Исходные данные'!B317</f>
        <v>257.85000000000002</v>
      </c>
      <c r="F315" s="12">
        <f t="shared" si="36"/>
        <v>1.1805237615602968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0.16595820572738573</v>
      </c>
      <c r="J315" s="18">
        <f t="shared" si="39"/>
        <v>1.9933609017512712E-4</v>
      </c>
      <c r="K315" s="12">
        <f t="shared" si="43"/>
        <v>1.275917095044395</v>
      </c>
      <c r="L315" s="12">
        <f t="shared" si="40"/>
        <v>0.2436652102760509</v>
      </c>
      <c r="M315" s="12">
        <f t="shared" si="44"/>
        <v>5.937273469887222E-2</v>
      </c>
      <c r="N315" s="18">
        <f t="shared" si="41"/>
        <v>7.1313911511669881E-5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217.8</v>
      </c>
      <c r="D316" s="5" t="str">
        <f>'Исходные данные'!A318</f>
        <v>23.12.2015</v>
      </c>
      <c r="E316" s="1">
        <f>'Исходные данные'!B318</f>
        <v>257.08999999999997</v>
      </c>
      <c r="F316" s="12">
        <f t="shared" si="36"/>
        <v>1.1803948576675847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0.16584900764508811</v>
      </c>
      <c r="J316" s="18">
        <f t="shared" si="39"/>
        <v>1.9864893979277797E-4</v>
      </c>
      <c r="K316" s="12">
        <f t="shared" si="43"/>
        <v>1.2757777749513273</v>
      </c>
      <c r="L316" s="12">
        <f t="shared" si="40"/>
        <v>0.24355601219375325</v>
      </c>
      <c r="M316" s="12">
        <f t="shared" si="44"/>
        <v>5.9319531075723804E-2</v>
      </c>
      <c r="N316" s="18">
        <f t="shared" si="41"/>
        <v>7.1051145403379056E-5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219.89</v>
      </c>
      <c r="D317" s="5" t="str">
        <f>'Исходные данные'!A319</f>
        <v>22.12.2015</v>
      </c>
      <c r="E317" s="1">
        <f>'Исходные данные'!B319</f>
        <v>257.62</v>
      </c>
      <c r="F317" s="12">
        <f t="shared" si="36"/>
        <v>1.1715857928964484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0.15835820965726272</v>
      </c>
      <c r="J317" s="18">
        <f t="shared" si="39"/>
        <v>1.8914729148991063E-4</v>
      </c>
      <c r="K317" s="12">
        <f t="shared" si="43"/>
        <v>1.2662568854115939</v>
      </c>
      <c r="L317" s="12">
        <f t="shared" si="40"/>
        <v>0.23606521420592785</v>
      </c>
      <c r="M317" s="12">
        <f t="shared" si="44"/>
        <v>5.5726785358090718E-2</v>
      </c>
      <c r="N317" s="18">
        <f t="shared" si="41"/>
        <v>6.6561566569460457E-5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218.95</v>
      </c>
      <c r="D318" s="5" t="str">
        <f>'Исходные данные'!A320</f>
        <v>21.12.2015</v>
      </c>
      <c r="E318" s="1">
        <f>'Исходные данные'!B320</f>
        <v>258.79000000000002</v>
      </c>
      <c r="F318" s="12">
        <f t="shared" si="36"/>
        <v>1.181959351450103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0.1671735287564467</v>
      </c>
      <c r="J318" s="18">
        <f t="shared" si="39"/>
        <v>1.9911923853938225E-4</v>
      </c>
      <c r="K318" s="12">
        <f t="shared" si="43"/>
        <v>1.2774686891262079</v>
      </c>
      <c r="L318" s="12">
        <f t="shared" si="40"/>
        <v>0.24488053330511178</v>
      </c>
      <c r="M318" s="12">
        <f t="shared" si="44"/>
        <v>5.9966475591796083E-2</v>
      </c>
      <c r="N318" s="18">
        <f t="shared" si="41"/>
        <v>7.1425656002780459E-5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211.14</v>
      </c>
      <c r="D319" s="5" t="str">
        <f>'Исходные данные'!A321</f>
        <v>18.12.2015</v>
      </c>
      <c r="E319" s="1">
        <f>'Исходные данные'!B321</f>
        <v>257.86</v>
      </c>
      <c r="F319" s="12">
        <f t="shared" si="36"/>
        <v>1.2212749834233212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0.19989538142114288</v>
      </c>
      <c r="J319" s="18">
        <f t="shared" si="39"/>
        <v>2.3742948048852187E-4</v>
      </c>
      <c r="K319" s="12">
        <f t="shared" si="43"/>
        <v>1.3199612577389752</v>
      </c>
      <c r="L319" s="12">
        <f t="shared" si="40"/>
        <v>0.27760238596980796</v>
      </c>
      <c r="M319" s="12">
        <f t="shared" si="44"/>
        <v>7.7063084696130393E-2</v>
      </c>
      <c r="N319" s="18">
        <f t="shared" si="41"/>
        <v>9.153312114648952E-5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209.77</v>
      </c>
      <c r="D320" s="5" t="str">
        <f>'Исходные данные'!A322</f>
        <v>17.12.2015</v>
      </c>
      <c r="E320" s="1">
        <f>'Исходные данные'!B322</f>
        <v>263.06</v>
      </c>
      <c r="F320" s="12">
        <f t="shared" si="36"/>
        <v>1.2540401392000762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0.22637045062993424</v>
      </c>
      <c r="J320" s="18">
        <f t="shared" si="39"/>
        <v>2.6812529486605131E-4</v>
      </c>
      <c r="K320" s="12">
        <f t="shared" si="43"/>
        <v>1.3553740327619024</v>
      </c>
      <c r="L320" s="12">
        <f t="shared" si="40"/>
        <v>0.30407745517859947</v>
      </c>
      <c r="M320" s="12">
        <f t="shared" si="44"/>
        <v>9.2463098747893338E-2</v>
      </c>
      <c r="N320" s="18">
        <f t="shared" si="41"/>
        <v>1.0951825004994434E-4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196.9</v>
      </c>
      <c r="D321" s="5" t="str">
        <f>'Исходные данные'!A323</f>
        <v>16.12.2015</v>
      </c>
      <c r="E321" s="1">
        <f>'Исходные данные'!B323</f>
        <v>260.89999999999998</v>
      </c>
      <c r="F321" s="12">
        <f t="shared" si="36"/>
        <v>1.3250380904012187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0.28144120649760274</v>
      </c>
      <c r="J321" s="18">
        <f t="shared" si="39"/>
        <v>3.3242364331826063E-4</v>
      </c>
      <c r="K321" s="12">
        <f t="shared" si="43"/>
        <v>1.432109040222435</v>
      </c>
      <c r="L321" s="12">
        <f t="shared" si="40"/>
        <v>0.35914821104626793</v>
      </c>
      <c r="M321" s="12">
        <f t="shared" si="44"/>
        <v>0.12898743749773481</v>
      </c>
      <c r="N321" s="18">
        <f t="shared" si="41"/>
        <v>1.5235321951922011E-4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192.73</v>
      </c>
      <c r="D322" s="5" t="str">
        <f>'Исходные данные'!A324</f>
        <v>15.12.2015</v>
      </c>
      <c r="E322" s="1">
        <f>'Исходные данные'!B324</f>
        <v>256.86</v>
      </c>
      <c r="F322" s="12">
        <f t="shared" ref="F322:F385" si="45">E322/C322</f>
        <v>1.3327452913402171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0.28724094367394976</v>
      </c>
      <c r="J322" s="18">
        <f t="shared" ref="J322:J385" si="48">H322*I322</f>
        <v>3.3832706040397926E-4</v>
      </c>
      <c r="K322" s="12">
        <f t="shared" si="43"/>
        <v>1.4404390287861661</v>
      </c>
      <c r="L322" s="12">
        <f t="shared" ref="L322:L385" si="49">LN(K322)</f>
        <v>0.36494794822261484</v>
      </c>
      <c r="M322" s="12">
        <f t="shared" si="44"/>
        <v>0.13318700491189656</v>
      </c>
      <c r="N322" s="18">
        <f t="shared" ref="N322:N385" si="50">M322*H322</f>
        <v>1.5687445974624448E-4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213.09</v>
      </c>
      <c r="D323" s="5" t="str">
        <f>'Исходные данные'!A325</f>
        <v>14.12.2015</v>
      </c>
      <c r="E323" s="1">
        <f>'Исходные данные'!B325</f>
        <v>251.69</v>
      </c>
      <c r="F323" s="12">
        <f t="shared" si="45"/>
        <v>1.1811441175090338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0.16648355983708341</v>
      </c>
      <c r="J323" s="18">
        <f t="shared" si="48"/>
        <v>1.9554553930585647E-4</v>
      </c>
      <c r="K323" s="12">
        <f t="shared" ref="K323:K386" si="52">F323/GEOMEAN(F$2:F$1242)</f>
        <v>1.2765875794393553</v>
      </c>
      <c r="L323" s="12">
        <f t="shared" si="49"/>
        <v>0.24419056438574857</v>
      </c>
      <c r="M323" s="12">
        <f t="shared" ref="M323:M386" si="53">POWER(L323-AVERAGE(L$2:L$1242),2)</f>
        <v>5.9629031735030542E-2</v>
      </c>
      <c r="N323" s="18">
        <f t="shared" si="50"/>
        <v>7.0038093733236758E-5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218.82</v>
      </c>
      <c r="D324" s="5" t="str">
        <f>'Исходные данные'!A326</f>
        <v>11.12.2015</v>
      </c>
      <c r="E324" s="1">
        <f>'Исходные данные'!B326</f>
        <v>252</v>
      </c>
      <c r="F324" s="12">
        <f t="shared" si="45"/>
        <v>1.1516314779270633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0.14117961346277944</v>
      </c>
      <c r="J324" s="18">
        <f t="shared" si="48"/>
        <v>1.6536161978770542E-4</v>
      </c>
      <c r="K324" s="12">
        <f t="shared" si="52"/>
        <v>1.2446901432431108</v>
      </c>
      <c r="L324" s="12">
        <f t="shared" si="49"/>
        <v>0.21888661801144452</v>
      </c>
      <c r="M324" s="12">
        <f t="shared" si="53"/>
        <v>4.791135154448814E-2</v>
      </c>
      <c r="N324" s="18">
        <f t="shared" si="50"/>
        <v>5.6117866477255084E-5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224.62</v>
      </c>
      <c r="D325" s="5" t="str">
        <f>'Исходные данные'!A327</f>
        <v>10.12.2015</v>
      </c>
      <c r="E325" s="1">
        <f>'Исходные данные'!B327</f>
        <v>253.67</v>
      </c>
      <c r="F325" s="12">
        <f t="shared" si="45"/>
        <v>1.129329534324637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0.12162412417681678</v>
      </c>
      <c r="J325" s="18">
        <f t="shared" si="48"/>
        <v>1.4205895790531551E-4</v>
      </c>
      <c r="K325" s="12">
        <f t="shared" si="52"/>
        <v>1.220586070100659</v>
      </c>
      <c r="L325" s="12">
        <f t="shared" si="49"/>
        <v>0.19933112872548187</v>
      </c>
      <c r="M325" s="12">
        <f t="shared" si="53"/>
        <v>3.9732898878974722E-2</v>
      </c>
      <c r="N325" s="18">
        <f t="shared" si="50"/>
        <v>4.6408673012095821E-5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230.32</v>
      </c>
      <c r="D326" s="5" t="str">
        <f>'Исходные данные'!A328</f>
        <v>09.12.2015</v>
      </c>
      <c r="E326" s="1">
        <f>'Исходные данные'!B328</f>
        <v>253.97</v>
      </c>
      <c r="F326" s="12">
        <f t="shared" si="45"/>
        <v>1.1026832233414381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9.7746503502832552E-2</v>
      </c>
      <c r="J326" s="18">
        <f t="shared" si="48"/>
        <v>1.138508557106524E-4</v>
      </c>
      <c r="K326" s="12">
        <f t="shared" si="52"/>
        <v>1.1917865788829669</v>
      </c>
      <c r="L326" s="12">
        <f t="shared" si="49"/>
        <v>0.17545350805149773</v>
      </c>
      <c r="M326" s="12">
        <f t="shared" si="53"/>
        <v>3.0783933487577065E-2</v>
      </c>
      <c r="N326" s="18">
        <f t="shared" si="50"/>
        <v>3.5855780453557542E-5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227.34</v>
      </c>
      <c r="D327" s="5" t="str">
        <f>'Исходные данные'!A329</f>
        <v>08.12.2015</v>
      </c>
      <c r="E327" s="1">
        <f>'Исходные данные'!B329</f>
        <v>252.47</v>
      </c>
      <c r="F327" s="12">
        <f t="shared" si="45"/>
        <v>1.1105392803730096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0.10484573551697135</v>
      </c>
      <c r="J327" s="18">
        <f t="shared" si="48"/>
        <v>1.2177888912493467E-4</v>
      </c>
      <c r="K327" s="12">
        <f t="shared" si="52"/>
        <v>1.2002774519959125</v>
      </c>
      <c r="L327" s="12">
        <f t="shared" si="49"/>
        <v>0.18255274006563643</v>
      </c>
      <c r="M327" s="12">
        <f t="shared" si="53"/>
        <v>3.3325502905471913E-2</v>
      </c>
      <c r="N327" s="18">
        <f t="shared" si="50"/>
        <v>3.8707751949541425E-5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233.37</v>
      </c>
      <c r="D328" s="5" t="str">
        <f>'Исходные данные'!A330</f>
        <v>07.12.2015</v>
      </c>
      <c r="E328" s="1">
        <f>'Исходные данные'!B330</f>
        <v>253.62</v>
      </c>
      <c r="F328" s="12">
        <f t="shared" si="45"/>
        <v>1.0867720786733512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8.3211906919961054E-2</v>
      </c>
      <c r="J328" s="18">
        <f t="shared" si="48"/>
        <v>9.6381322530419877E-5</v>
      </c>
      <c r="K328" s="12">
        <f t="shared" si="52"/>
        <v>1.1745897191968016</v>
      </c>
      <c r="L328" s="12">
        <f t="shared" si="49"/>
        <v>0.16091891146862619</v>
      </c>
      <c r="M328" s="12">
        <f t="shared" si="53"/>
        <v>2.5894896068247634E-2</v>
      </c>
      <c r="N328" s="18">
        <f t="shared" si="50"/>
        <v>2.9993115435343819E-5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242.18</v>
      </c>
      <c r="D329" s="5" t="str">
        <f>'Исходные данные'!A331</f>
        <v>04.12.2015</v>
      </c>
      <c r="E329" s="1">
        <f>'Исходные данные'!B331</f>
        <v>255.5</v>
      </c>
      <c r="F329" s="12">
        <f t="shared" si="45"/>
        <v>1.0550004129160129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5.3541158317538889E-2</v>
      </c>
      <c r="J329" s="18">
        <f t="shared" si="48"/>
        <v>6.1841688468014646E-5</v>
      </c>
      <c r="K329" s="12">
        <f t="shared" si="52"/>
        <v>1.1402507140892333</v>
      </c>
      <c r="L329" s="12">
        <f t="shared" si="49"/>
        <v>0.13124816286620394</v>
      </c>
      <c r="M329" s="12">
        <f t="shared" si="53"/>
        <v>1.7226080255753663E-2</v>
      </c>
      <c r="N329" s="18">
        <f t="shared" si="50"/>
        <v>1.9896653755291859E-5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247.77</v>
      </c>
      <c r="D330" s="5" t="str">
        <f>'Исходные данные'!A332</f>
        <v>03.12.2015</v>
      </c>
      <c r="E330" s="1">
        <f>'Исходные данные'!B332</f>
        <v>257.56</v>
      </c>
      <c r="F330" s="12">
        <f t="shared" si="45"/>
        <v>1.0395124510634863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3.8751806179247457E-2</v>
      </c>
      <c r="J330" s="18">
        <f t="shared" si="48"/>
        <v>4.4634604896990875E-5</v>
      </c>
      <c r="K330" s="12">
        <f t="shared" si="52"/>
        <v>1.1235112329042756</v>
      </c>
      <c r="L330" s="12">
        <f t="shared" si="49"/>
        <v>0.11645881072791249</v>
      </c>
      <c r="M330" s="12">
        <f t="shared" si="53"/>
        <v>1.3562654596159806E-2</v>
      </c>
      <c r="N330" s="18">
        <f t="shared" si="50"/>
        <v>1.5621561649380292E-5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246.31</v>
      </c>
      <c r="D331" s="5" t="str">
        <f>'Исходные данные'!A333</f>
        <v>02.12.2015</v>
      </c>
      <c r="E331" s="1">
        <f>'Исходные данные'!B333</f>
        <v>257.64999999999998</v>
      </c>
      <c r="F331" s="12">
        <f t="shared" si="45"/>
        <v>1.0460395436644878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4.5011169578715329E-2</v>
      </c>
      <c r="J331" s="18">
        <f t="shared" si="48"/>
        <v>5.1699484498986193E-5</v>
      </c>
      <c r="K331" s="12">
        <f t="shared" si="52"/>
        <v>1.1305657533652178</v>
      </c>
      <c r="L331" s="12">
        <f t="shared" si="49"/>
        <v>0.1227181741273804</v>
      </c>
      <c r="M331" s="12">
        <f t="shared" si="53"/>
        <v>1.505975026115812E-2</v>
      </c>
      <c r="N331" s="18">
        <f t="shared" si="50"/>
        <v>1.7297513760973662E-5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248.24</v>
      </c>
      <c r="D332" s="5" t="str">
        <f>'Исходные данные'!A334</f>
        <v>01.12.2015</v>
      </c>
      <c r="E332" s="1">
        <f>'Исходные данные'!B334</f>
        <v>257.60000000000002</v>
      </c>
      <c r="F332" s="12">
        <f t="shared" si="45"/>
        <v>1.0377054463422495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3.7011974090073833E-2</v>
      </c>
      <c r="J332" s="18">
        <f t="shared" si="48"/>
        <v>4.2393017821831622E-5</v>
      </c>
      <c r="K332" s="12">
        <f t="shared" si="52"/>
        <v>1.1215582114660585</v>
      </c>
      <c r="L332" s="12">
        <f t="shared" si="49"/>
        <v>0.11471897863873895</v>
      </c>
      <c r="M332" s="12">
        <f t="shared" si="53"/>
        <v>1.3160444059915503E-2</v>
      </c>
      <c r="N332" s="18">
        <f t="shared" si="50"/>
        <v>1.5073795799636666E-5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246.94</v>
      </c>
      <c r="D333" s="5" t="str">
        <f>'Исходные данные'!A335</f>
        <v>30.11.2015</v>
      </c>
      <c r="E333" s="1">
        <f>'Исходные данные'!B335</f>
        <v>258.51</v>
      </c>
      <c r="F333" s="12">
        <f t="shared" si="45"/>
        <v>1.0468534866769255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4.578898578018744E-2</v>
      </c>
      <c r="J333" s="18">
        <f t="shared" si="48"/>
        <v>5.2299709630660313E-5</v>
      </c>
      <c r="K333" s="12">
        <f t="shared" si="52"/>
        <v>1.1314454678087362</v>
      </c>
      <c r="L333" s="12">
        <f t="shared" si="49"/>
        <v>0.12349599032885263</v>
      </c>
      <c r="M333" s="12">
        <f t="shared" si="53"/>
        <v>1.5251259627304127E-2</v>
      </c>
      <c r="N333" s="18">
        <f t="shared" si="50"/>
        <v>1.7419832224258393E-5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246.72</v>
      </c>
      <c r="D334" s="5" t="str">
        <f>'Исходные данные'!A336</f>
        <v>27.11.2015</v>
      </c>
      <c r="E334" s="1">
        <f>'Исходные данные'!B336</f>
        <v>261.27999999999997</v>
      </c>
      <c r="F334" s="12">
        <f t="shared" si="45"/>
        <v>1.0590142671854732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5.7338538847190118E-2</v>
      </c>
      <c r="J334" s="18">
        <f t="shared" si="48"/>
        <v>6.5308700844009135E-5</v>
      </c>
      <c r="K334" s="12">
        <f t="shared" si="52"/>
        <v>1.1445889116301726</v>
      </c>
      <c r="L334" s="12">
        <f t="shared" si="49"/>
        <v>0.13504554339585514</v>
      </c>
      <c r="M334" s="12">
        <f t="shared" si="53"/>
        <v>1.8237298791081862E-2</v>
      </c>
      <c r="N334" s="18">
        <f t="shared" si="50"/>
        <v>2.0772316750585325E-5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253.85</v>
      </c>
      <c r="D335" s="5" t="str">
        <f>'Исходные данные'!A337</f>
        <v>26.11.2015</v>
      </c>
      <c r="E335" s="1">
        <f>'Исходные данные'!B337</f>
        <v>263.56</v>
      </c>
      <c r="F335" s="12">
        <f t="shared" si="45"/>
        <v>1.038250935591885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3.7537504652215808E-2</v>
      </c>
      <c r="J335" s="18">
        <f t="shared" si="48"/>
        <v>4.2635954627241644E-5</v>
      </c>
      <c r="K335" s="12">
        <f t="shared" si="52"/>
        <v>1.1221477794878432</v>
      </c>
      <c r="L335" s="12">
        <f t="shared" si="49"/>
        <v>0.11524450920088096</v>
      </c>
      <c r="M335" s="12">
        <f t="shared" si="53"/>
        <v>1.3281296900951997E-2</v>
      </c>
      <c r="N335" s="18">
        <f t="shared" si="50"/>
        <v>1.5085200183291578E-5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252.81</v>
      </c>
      <c r="D336" s="5" t="str">
        <f>'Исходные данные'!A338</f>
        <v>25.11.2015</v>
      </c>
      <c r="E336" s="1">
        <f>'Исходные данные'!B338</f>
        <v>260.89</v>
      </c>
      <c r="F336" s="12">
        <f t="shared" si="45"/>
        <v>1.0319607610458446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3.1460644094108522E-2</v>
      </c>
      <c r="J336" s="18">
        <f t="shared" si="48"/>
        <v>3.5633983240368399E-5</v>
      </c>
      <c r="K336" s="12">
        <f t="shared" si="52"/>
        <v>1.1153493214682446</v>
      </c>
      <c r="L336" s="12">
        <f t="shared" si="49"/>
        <v>0.10916764864277355</v>
      </c>
      <c r="M336" s="12">
        <f t="shared" si="53"/>
        <v>1.1917575510192116E-2</v>
      </c>
      <c r="N336" s="18">
        <f t="shared" si="50"/>
        <v>1.3498473989460905E-5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252.61</v>
      </c>
      <c r="D337" s="5" t="str">
        <f>'Исходные данные'!A339</f>
        <v>24.11.2015</v>
      </c>
      <c r="E337" s="1">
        <f>'Исходные данные'!B339</f>
        <v>259.56</v>
      </c>
      <c r="F337" s="12">
        <f t="shared" si="45"/>
        <v>1.0275127667154902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2.7141092338303668E-2</v>
      </c>
      <c r="J337" s="18">
        <f t="shared" si="48"/>
        <v>3.0655630562575161E-5</v>
      </c>
      <c r="K337" s="12">
        <f t="shared" si="52"/>
        <v>1.1105419027702434</v>
      </c>
      <c r="L337" s="12">
        <f t="shared" si="49"/>
        <v>0.10484809688696872</v>
      </c>
      <c r="M337" s="12">
        <f t="shared" si="53"/>
        <v>1.0993123420819236E-2</v>
      </c>
      <c r="N337" s="18">
        <f t="shared" si="50"/>
        <v>1.2416638435801795E-5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254.23</v>
      </c>
      <c r="D338" s="5" t="str">
        <f>'Исходные данные'!A340</f>
        <v>23.11.2015</v>
      </c>
      <c r="E338" s="1">
        <f>'Исходные данные'!B340</f>
        <v>264.25</v>
      </c>
      <c r="F338" s="12">
        <f t="shared" si="45"/>
        <v>1.0394131298430556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3.8656255649282815E-2</v>
      </c>
      <c r="J338" s="18">
        <f t="shared" si="48"/>
        <v>4.354004616960331E-5</v>
      </c>
      <c r="K338" s="12">
        <f t="shared" si="52"/>
        <v>1.1234038859391617</v>
      </c>
      <c r="L338" s="12">
        <f t="shared" si="49"/>
        <v>0.11636326019794788</v>
      </c>
      <c r="M338" s="12">
        <f t="shared" si="53"/>
        <v>1.3540408323895381E-2</v>
      </c>
      <c r="N338" s="18">
        <f t="shared" si="50"/>
        <v>1.5251089213774477E-5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255.14</v>
      </c>
      <c r="D339" s="5" t="str">
        <f>'Исходные данные'!A341</f>
        <v>20.11.2015</v>
      </c>
      <c r="E339" s="1">
        <f>'Исходные данные'!B341</f>
        <v>262.72000000000003</v>
      </c>
      <c r="F339" s="12">
        <f t="shared" si="45"/>
        <v>1.0297091792741242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2.9276412153919608E-2</v>
      </c>
      <c r="J339" s="18">
        <f t="shared" si="48"/>
        <v>3.2883127951766793E-5</v>
      </c>
      <c r="K339" s="12">
        <f t="shared" si="52"/>
        <v>1.1129157985126108</v>
      </c>
      <c r="L339" s="12">
        <f t="shared" si="49"/>
        <v>0.10698341670258478</v>
      </c>
      <c r="M339" s="12">
        <f t="shared" si="53"/>
        <v>1.1445451449358952E-2</v>
      </c>
      <c r="N339" s="18">
        <f t="shared" si="50"/>
        <v>1.2855477047402362E-5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253.08</v>
      </c>
      <c r="D340" s="5" t="str">
        <f>'Исходные данные'!A342</f>
        <v>19.11.2015</v>
      </c>
      <c r="E340" s="1">
        <f>'Исходные данные'!B342</f>
        <v>264.47000000000003</v>
      </c>
      <c r="F340" s="12">
        <f t="shared" si="45"/>
        <v>1.0450055318476372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4.4022179036865706E-2</v>
      </c>
      <c r="J340" s="18">
        <f t="shared" si="48"/>
        <v>4.9307499038088367E-5</v>
      </c>
      <c r="K340" s="12">
        <f t="shared" si="52"/>
        <v>1.1294481872504505</v>
      </c>
      <c r="L340" s="12">
        <f t="shared" si="49"/>
        <v>0.12172918358553086</v>
      </c>
      <c r="M340" s="12">
        <f t="shared" si="53"/>
        <v>1.4817994136399941E-2</v>
      </c>
      <c r="N340" s="18">
        <f t="shared" si="50"/>
        <v>1.6597048297292991E-5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254.21</v>
      </c>
      <c r="D341" s="5" t="str">
        <f>'Исходные данные'!A343</f>
        <v>18.11.2015</v>
      </c>
      <c r="E341" s="1">
        <f>'Исходные данные'!B343</f>
        <v>262.2</v>
      </c>
      <c r="F341" s="12">
        <f t="shared" si="45"/>
        <v>1.0314307068958735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3.0946874244939537E-2</v>
      </c>
      <c r="J341" s="18">
        <f t="shared" si="48"/>
        <v>3.456562378194231E-5</v>
      </c>
      <c r="K341" s="12">
        <f t="shared" si="52"/>
        <v>1.1147764357938781</v>
      </c>
      <c r="L341" s="12">
        <f t="shared" si="49"/>
        <v>0.10865387879360468</v>
      </c>
      <c r="M341" s="12">
        <f t="shared" si="53"/>
        <v>1.1805665376895393E-2</v>
      </c>
      <c r="N341" s="18">
        <f t="shared" si="50"/>
        <v>1.3186152006288531E-5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256.67</v>
      </c>
      <c r="D342" s="5" t="str">
        <f>'Исходные данные'!A344</f>
        <v>17.11.2015</v>
      </c>
      <c r="E342" s="1">
        <f>'Исходные данные'!B344</f>
        <v>258.74</v>
      </c>
      <c r="F342" s="12">
        <f t="shared" si="45"/>
        <v>1.0080648303268789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8.0324833814795354E-3</v>
      </c>
      <c r="J342" s="18">
        <f t="shared" si="48"/>
        <v>8.9467152193931407E-6</v>
      </c>
      <c r="K342" s="12">
        <f t="shared" si="52"/>
        <v>1.0895224575802809</v>
      </c>
      <c r="L342" s="12">
        <f t="shared" si="49"/>
        <v>8.5739487930144603E-2</v>
      </c>
      <c r="M342" s="12">
        <f t="shared" si="53"/>
        <v>7.3512597905234572E-3</v>
      </c>
      <c r="N342" s="18">
        <f t="shared" si="50"/>
        <v>8.1879569151968376E-6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257.45999999999998</v>
      </c>
      <c r="D343" s="5" t="str">
        <f>'Исходные данные'!A345</f>
        <v>16.11.2015</v>
      </c>
      <c r="E343" s="1">
        <f>'Исходные данные'!B345</f>
        <v>255.02</v>
      </c>
      <c r="F343" s="12">
        <f t="shared" si="45"/>
        <v>0.99052279965819945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-9.5223947760923397E-3</v>
      </c>
      <c r="J343" s="18">
        <f t="shared" si="48"/>
        <v>-1.0576601210798756E-5</v>
      </c>
      <c r="K343" s="12">
        <f t="shared" si="52"/>
        <v>1.0705629266155008</v>
      </c>
      <c r="L343" s="12">
        <f t="shared" si="49"/>
        <v>6.8184609772572749E-2</v>
      </c>
      <c r="M343" s="12">
        <f t="shared" si="53"/>
        <v>4.6491410098380591E-3</v>
      </c>
      <c r="N343" s="18">
        <f t="shared" si="50"/>
        <v>5.1638386760946599E-6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257.85000000000002</v>
      </c>
      <c r="D344" s="5" t="str">
        <f>'Исходные данные'!A346</f>
        <v>13.11.2015</v>
      </c>
      <c r="E344" s="1">
        <f>'Исходные данные'!B346</f>
        <v>255.8</v>
      </c>
      <c r="F344" s="12">
        <f t="shared" si="45"/>
        <v>0.99204964126430095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-7.9821313522256358E-3</v>
      </c>
      <c r="J344" s="18">
        <f t="shared" si="48"/>
        <v>-8.8410732102921891E-6</v>
      </c>
      <c r="K344" s="12">
        <f t="shared" si="52"/>
        <v>1.0722131460944169</v>
      </c>
      <c r="L344" s="12">
        <f t="shared" si="49"/>
        <v>6.9724873196439566E-2</v>
      </c>
      <c r="M344" s="12">
        <f t="shared" si="53"/>
        <v>4.8615579422596131E-3</v>
      </c>
      <c r="N344" s="18">
        <f t="shared" si="50"/>
        <v>5.3847008758644769E-6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258.07</v>
      </c>
      <c r="D345" s="5" t="str">
        <f>'Исходные данные'!A347</f>
        <v>12.11.2015</v>
      </c>
      <c r="E345" s="1">
        <f>'Исходные данные'!B347</f>
        <v>259.27</v>
      </c>
      <c r="F345" s="12">
        <f t="shared" si="45"/>
        <v>1.0046499011895997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4.6391237953616223E-3</v>
      </c>
      <c r="J345" s="18">
        <f t="shared" si="48"/>
        <v>5.1239896980590654E-6</v>
      </c>
      <c r="K345" s="12">
        <f t="shared" si="52"/>
        <v>1.0858315818804467</v>
      </c>
      <c r="L345" s="12">
        <f t="shared" si="49"/>
        <v>8.2346128344026645E-2</v>
      </c>
      <c r="M345" s="12">
        <f t="shared" si="53"/>
        <v>6.7808848532509517E-3</v>
      </c>
      <c r="N345" s="18">
        <f t="shared" si="50"/>
        <v>7.4896005505440992E-6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260.02999999999997</v>
      </c>
      <c r="D346" s="5" t="str">
        <f>'Исходные данные'!A348</f>
        <v>11.11.2015</v>
      </c>
      <c r="E346" s="1">
        <f>'Исходные данные'!B348</f>
        <v>260.83</v>
      </c>
      <c r="F346" s="12">
        <f t="shared" si="45"/>
        <v>1.0030765680882976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3.071845137204216E-3</v>
      </c>
      <c r="J346" s="18">
        <f t="shared" si="48"/>
        <v>3.3834344969378106E-6</v>
      </c>
      <c r="K346" s="12">
        <f t="shared" si="52"/>
        <v>1.0841311141173098</v>
      </c>
      <c r="L346" s="12">
        <f t="shared" si="49"/>
        <v>8.0778849685869389E-2</v>
      </c>
      <c r="M346" s="12">
        <f t="shared" si="53"/>
        <v>6.5252225565723236E-3</v>
      </c>
      <c r="N346" s="18">
        <f t="shared" si="50"/>
        <v>7.1871015992027252E-6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261.02999999999997</v>
      </c>
      <c r="D347" s="5" t="str">
        <f>'Исходные данные'!A349</f>
        <v>10.11.2015</v>
      </c>
      <c r="E347" s="1">
        <f>'Исходные данные'!B349</f>
        <v>262.83</v>
      </c>
      <c r="F347" s="12">
        <f t="shared" si="45"/>
        <v>1.0068957591081484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6.8720921003393503E-3</v>
      </c>
      <c r="J347" s="18">
        <f t="shared" si="48"/>
        <v>7.5480296262253685E-6</v>
      </c>
      <c r="K347" s="12">
        <f t="shared" si="52"/>
        <v>1.0882589184615672</v>
      </c>
      <c r="L347" s="12">
        <f t="shared" si="49"/>
        <v>8.4579096649004495E-2</v>
      </c>
      <c r="M347" s="12">
        <f t="shared" si="53"/>
        <v>7.1536235899616885E-3</v>
      </c>
      <c r="N347" s="18">
        <f t="shared" si="50"/>
        <v>7.8572524936371463E-6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259.58</v>
      </c>
      <c r="D348" s="5" t="str">
        <f>'Исходные данные'!A350</f>
        <v>09.11.2015</v>
      </c>
      <c r="E348" s="1">
        <f>'Исходные данные'!B350</f>
        <v>264.19</v>
      </c>
      <c r="F348" s="12">
        <f t="shared" si="45"/>
        <v>1.0177594575853302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1.7603600998728073E-2</v>
      </c>
      <c r="J348" s="18">
        <f t="shared" si="48"/>
        <v>1.92811223506485E-5</v>
      </c>
      <c r="K348" s="12">
        <f t="shared" si="52"/>
        <v>1.1000004683174749</v>
      </c>
      <c r="L348" s="12">
        <f t="shared" si="49"/>
        <v>9.5310605547393221E-2</v>
      </c>
      <c r="M348" s="12">
        <f t="shared" si="53"/>
        <v>9.084111529810833E-3</v>
      </c>
      <c r="N348" s="18">
        <f t="shared" si="50"/>
        <v>9.9497748140209949E-6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258.45</v>
      </c>
      <c r="D349" s="5" t="str">
        <f>'Исходные данные'!A351</f>
        <v>06.11.2015</v>
      </c>
      <c r="E349" s="1">
        <f>'Исходные данные'!B351</f>
        <v>268.33999999999997</v>
      </c>
      <c r="F349" s="12">
        <f t="shared" si="45"/>
        <v>1.0382665892822596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3.755258152027724E-2</v>
      </c>
      <c r="J349" s="18">
        <f t="shared" si="48"/>
        <v>4.1016326460444102E-5</v>
      </c>
      <c r="K349" s="12">
        <f t="shared" si="52"/>
        <v>1.1221646980893993</v>
      </c>
      <c r="L349" s="12">
        <f t="shared" si="49"/>
        <v>0.11525958606894236</v>
      </c>
      <c r="M349" s="12">
        <f t="shared" si="53"/>
        <v>1.3284772180783994E-2</v>
      </c>
      <c r="N349" s="18">
        <f t="shared" si="50"/>
        <v>1.4510122358044466E-5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261.23</v>
      </c>
      <c r="D350" s="5" t="str">
        <f>'Исходные данные'!A352</f>
        <v>05.11.2015</v>
      </c>
      <c r="E350" s="1">
        <f>'Исходные данные'!B352</f>
        <v>271.01</v>
      </c>
      <c r="F350" s="12">
        <f t="shared" si="45"/>
        <v>1.0374382727864333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3.6754475243290709E-2</v>
      </c>
      <c r="J350" s="18">
        <f t="shared" si="48"/>
        <v>4.0032559653279529E-5</v>
      </c>
      <c r="K350" s="12">
        <f t="shared" si="52"/>
        <v>1.1212694486996411</v>
      </c>
      <c r="L350" s="12">
        <f t="shared" si="49"/>
        <v>0.11446147979195583</v>
      </c>
      <c r="M350" s="12">
        <f t="shared" si="53"/>
        <v>1.3101430356164371E-2</v>
      </c>
      <c r="N350" s="18">
        <f t="shared" si="50"/>
        <v>1.4269930091633631E-5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260.16000000000003</v>
      </c>
      <c r="D351" s="5" t="str">
        <f>'Исходные данные'!A353</f>
        <v>03.11.2015</v>
      </c>
      <c r="E351" s="1">
        <f>'Исходные данные'!B353</f>
        <v>271.56</v>
      </c>
      <c r="F351" s="12">
        <f t="shared" si="45"/>
        <v>1.0438191881918819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4.2886283074000539E-2</v>
      </c>
      <c r="J351" s="18">
        <f t="shared" si="48"/>
        <v>4.6580882277253505E-5</v>
      </c>
      <c r="K351" s="12">
        <f t="shared" si="52"/>
        <v>1.1281659799791839</v>
      </c>
      <c r="L351" s="12">
        <f t="shared" si="49"/>
        <v>0.12059328762266575</v>
      </c>
      <c r="M351" s="12">
        <f t="shared" si="53"/>
        <v>1.4542741019643051E-2</v>
      </c>
      <c r="N351" s="18">
        <f t="shared" si="50"/>
        <v>1.5795579818742908E-5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258.17</v>
      </c>
      <c r="D352" s="5" t="str">
        <f>'Исходные данные'!A354</f>
        <v>02.11.2015</v>
      </c>
      <c r="E352" s="1">
        <f>'Исходные данные'!B354</f>
        <v>267.77</v>
      </c>
      <c r="F352" s="12">
        <f t="shared" si="45"/>
        <v>1.0371848007127085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3.6510120422192011E-2</v>
      </c>
      <c r="J352" s="18">
        <f t="shared" si="48"/>
        <v>3.9544741145998624E-5</v>
      </c>
      <c r="K352" s="12">
        <f t="shared" si="52"/>
        <v>1.1209954945764691</v>
      </c>
      <c r="L352" s="12">
        <f t="shared" si="49"/>
        <v>0.11421712497085708</v>
      </c>
      <c r="M352" s="12">
        <f t="shared" si="53"/>
        <v>1.3045551636608444E-2</v>
      </c>
      <c r="N352" s="18">
        <f t="shared" si="50"/>
        <v>1.4129861983771206E-5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257.33</v>
      </c>
      <c r="D353" s="5" t="str">
        <f>'Исходные данные'!A355</f>
        <v>30.10.2015</v>
      </c>
      <c r="E353" s="1">
        <f>'Исходные данные'!B355</f>
        <v>265.63</v>
      </c>
      <c r="F353" s="12">
        <f t="shared" si="45"/>
        <v>1.0322543038122256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3.1745055126037452E-2</v>
      </c>
      <c r="J353" s="18">
        <f t="shared" si="48"/>
        <v>3.4287650478562086E-5</v>
      </c>
      <c r="K353" s="12">
        <f t="shared" si="52"/>
        <v>1.1156665842341014</v>
      </c>
      <c r="L353" s="12">
        <f t="shared" si="49"/>
        <v>0.10945205967470251</v>
      </c>
      <c r="M353" s="12">
        <f t="shared" si="53"/>
        <v>1.1979753367034697E-2</v>
      </c>
      <c r="N353" s="18">
        <f t="shared" si="50"/>
        <v>1.2939262339833126E-5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256.24</v>
      </c>
      <c r="D354" s="5" t="str">
        <f>'Исходные данные'!A356</f>
        <v>29.10.2015</v>
      </c>
      <c r="E354" s="1">
        <f>'Исходные данные'!B356</f>
        <v>266.95</v>
      </c>
      <c r="F354" s="12">
        <f t="shared" si="45"/>
        <v>1.0417967530440211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4.0946869645292386E-2</v>
      </c>
      <c r="J354" s="18">
        <f t="shared" si="48"/>
        <v>4.4103038996601475E-5</v>
      </c>
      <c r="K354" s="12">
        <f t="shared" si="52"/>
        <v>1.1259801200559887</v>
      </c>
      <c r="L354" s="12">
        <f t="shared" si="49"/>
        <v>0.11865387419395758</v>
      </c>
      <c r="M354" s="12">
        <f t="shared" si="53"/>
        <v>1.4078741861235575E-2</v>
      </c>
      <c r="N354" s="18">
        <f t="shared" si="50"/>
        <v>1.5163926002351784E-5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255.64</v>
      </c>
      <c r="D355" s="5" t="str">
        <f>'Исходные данные'!A357</f>
        <v>28.10.2015</v>
      </c>
      <c r="E355" s="1">
        <f>'Исходные данные'!B357</f>
        <v>266.60000000000002</v>
      </c>
      <c r="F355" s="12">
        <f t="shared" si="45"/>
        <v>1.0428727898607417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4.1979202962527322E-2</v>
      </c>
      <c r="J355" s="18">
        <f t="shared" si="48"/>
        <v>4.5088747186082218E-5</v>
      </c>
      <c r="K355" s="12">
        <f t="shared" si="52"/>
        <v>1.1271431070402882</v>
      </c>
      <c r="L355" s="12">
        <f t="shared" si="49"/>
        <v>0.11968620751119244</v>
      </c>
      <c r="M355" s="12">
        <f t="shared" si="53"/>
        <v>1.432478826841228E-2</v>
      </c>
      <c r="N355" s="18">
        <f t="shared" si="50"/>
        <v>1.5385874698601296E-5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252.49</v>
      </c>
      <c r="D356" s="5" t="str">
        <f>'Исходные данные'!A358</f>
        <v>27.10.2015</v>
      </c>
      <c r="E356" s="1">
        <f>'Исходные данные'!B358</f>
        <v>264.81</v>
      </c>
      <c r="F356" s="12">
        <f t="shared" si="45"/>
        <v>1.0487940116440255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4.7640943729490272E-2</v>
      </c>
      <c r="J356" s="18">
        <f t="shared" si="48"/>
        <v>5.1027055129795468E-5</v>
      </c>
      <c r="K356" s="12">
        <f t="shared" si="52"/>
        <v>1.1335427987219326</v>
      </c>
      <c r="L356" s="12">
        <f t="shared" si="49"/>
        <v>0.12534794827815537</v>
      </c>
      <c r="M356" s="12">
        <f t="shared" si="53"/>
        <v>1.5712108137543177E-2</v>
      </c>
      <c r="N356" s="18">
        <f t="shared" si="50"/>
        <v>1.6828856554397688E-5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249.33</v>
      </c>
      <c r="D357" s="5" t="str">
        <f>'Исходные данные'!A359</f>
        <v>26.10.2015</v>
      </c>
      <c r="E357" s="1">
        <f>'Исходные данные'!B359</f>
        <v>265.67</v>
      </c>
      <c r="F357" s="12">
        <f t="shared" si="45"/>
        <v>1.0655356355031484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6.3477616861790001E-2</v>
      </c>
      <c r="J357" s="18">
        <f t="shared" si="48"/>
        <v>6.7799568864470252E-5</v>
      </c>
      <c r="K357" s="12">
        <f t="shared" si="52"/>
        <v>1.1516372452516876</v>
      </c>
      <c r="L357" s="12">
        <f t="shared" si="49"/>
        <v>0.1411846214104551</v>
      </c>
      <c r="M357" s="12">
        <f t="shared" si="53"/>
        <v>1.9933097322813606E-2</v>
      </c>
      <c r="N357" s="18">
        <f t="shared" si="50"/>
        <v>2.129026689144327E-5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247.91</v>
      </c>
      <c r="D358" s="5" t="str">
        <f>'Исходные данные'!A360</f>
        <v>23.10.2015</v>
      </c>
      <c r="E358" s="1">
        <f>'Исходные данные'!B360</f>
        <v>267.62</v>
      </c>
      <c r="F358" s="12">
        <f t="shared" si="45"/>
        <v>1.0795046589488122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7.6502286802978436E-2</v>
      </c>
      <c r="J358" s="18">
        <f t="shared" si="48"/>
        <v>8.148298028075314E-5</v>
      </c>
      <c r="K358" s="12">
        <f t="shared" si="52"/>
        <v>1.16673504878242</v>
      </c>
      <c r="L358" s="12">
        <f t="shared" si="49"/>
        <v>0.1542092913516436</v>
      </c>
      <c r="M358" s="12">
        <f t="shared" si="53"/>
        <v>2.378050553917618E-2</v>
      </c>
      <c r="N358" s="18">
        <f t="shared" si="50"/>
        <v>2.5328739112143686E-5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251.61</v>
      </c>
      <c r="D359" s="5" t="str">
        <f>'Исходные данные'!A361</f>
        <v>22.10.2015</v>
      </c>
      <c r="E359" s="1">
        <f>'Исходные данные'!B361</f>
        <v>267.52999999999997</v>
      </c>
      <c r="F359" s="12">
        <f t="shared" si="45"/>
        <v>1.0632725249393902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6.1351439916052838E-2</v>
      </c>
      <c r="J359" s="18">
        <f t="shared" si="48"/>
        <v>6.5163352154179826E-5</v>
      </c>
      <c r="K359" s="12">
        <f t="shared" si="52"/>
        <v>1.149191261909126</v>
      </c>
      <c r="L359" s="12">
        <f t="shared" si="49"/>
        <v>0.13905844446471799</v>
      </c>
      <c r="M359" s="12">
        <f t="shared" si="53"/>
        <v>1.9337250976947128E-2</v>
      </c>
      <c r="N359" s="18">
        <f t="shared" si="50"/>
        <v>2.0538720799849697E-5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252.54</v>
      </c>
      <c r="D360" s="5" t="str">
        <f>'Исходные данные'!A362</f>
        <v>21.10.2015</v>
      </c>
      <c r="E360" s="1">
        <f>'Исходные данные'!B362</f>
        <v>265.95</v>
      </c>
      <c r="F360" s="12">
        <f t="shared" si="45"/>
        <v>1.0531004989308623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5.1738669177792219E-2</v>
      </c>
      <c r="J360" s="18">
        <f t="shared" si="48"/>
        <v>5.479993965464177E-5</v>
      </c>
      <c r="K360" s="12">
        <f t="shared" si="52"/>
        <v>1.1381972757665997</v>
      </c>
      <c r="L360" s="12">
        <f t="shared" si="49"/>
        <v>0.12944567372645729</v>
      </c>
      <c r="M360" s="12">
        <f t="shared" si="53"/>
        <v>1.6756182446496501E-2</v>
      </c>
      <c r="N360" s="18">
        <f t="shared" si="50"/>
        <v>1.7747611245175031E-5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253.44</v>
      </c>
      <c r="D361" s="5" t="str">
        <f>'Исходные данные'!A363</f>
        <v>20.10.2015</v>
      </c>
      <c r="E361" s="1">
        <f>'Исходные данные'!B363</f>
        <v>259.66000000000003</v>
      </c>
      <c r="F361" s="12">
        <f t="shared" si="45"/>
        <v>1.024542297979798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2.4245974306046369E-2</v>
      </c>
      <c r="J361" s="18">
        <f t="shared" si="48"/>
        <v>2.5608883038049047E-5</v>
      </c>
      <c r="K361" s="12">
        <f t="shared" si="52"/>
        <v>1.1073314025130059</v>
      </c>
      <c r="L361" s="12">
        <f t="shared" si="49"/>
        <v>0.10195297885471155</v>
      </c>
      <c r="M361" s="12">
        <f t="shared" si="53"/>
        <v>1.0394409897349315E-2</v>
      </c>
      <c r="N361" s="18">
        <f t="shared" si="50"/>
        <v>1.0978697904681717E-5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254.13</v>
      </c>
      <c r="D362" s="5" t="str">
        <f>'Исходные данные'!A364</f>
        <v>19.10.2015</v>
      </c>
      <c r="E362" s="1">
        <f>'Исходные данные'!B364</f>
        <v>259.04000000000002</v>
      </c>
      <c r="F362" s="12">
        <f t="shared" si="45"/>
        <v>1.0193208200527291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1.9136542817755883E-2</v>
      </c>
      <c r="J362" s="18">
        <f t="shared" si="48"/>
        <v>2.0155828149018013E-5</v>
      </c>
      <c r="K362" s="12">
        <f t="shared" si="52"/>
        <v>1.1016879981483712</v>
      </c>
      <c r="L362" s="12">
        <f t="shared" si="49"/>
        <v>9.6843547366420965E-2</v>
      </c>
      <c r="M362" s="12">
        <f t="shared" si="53"/>
        <v>9.3786726665122718E-3</v>
      </c>
      <c r="N362" s="18">
        <f t="shared" si="50"/>
        <v>9.8782165792620295E-6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251.92</v>
      </c>
      <c r="D363" s="5" t="str">
        <f>'Исходные данные'!A365</f>
        <v>16.10.2015</v>
      </c>
      <c r="E363" s="1">
        <f>'Исходные данные'!B365</f>
        <v>258.63</v>
      </c>
      <c r="F363" s="12">
        <f t="shared" si="45"/>
        <v>1.0266354398221658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2.6286892097174122E-2</v>
      </c>
      <c r="J363" s="18">
        <f t="shared" si="48"/>
        <v>2.7609756547175489E-5</v>
      </c>
      <c r="K363" s="12">
        <f t="shared" si="52"/>
        <v>1.1095936826516961</v>
      </c>
      <c r="L363" s="12">
        <f t="shared" si="49"/>
        <v>0.10399389664583931</v>
      </c>
      <c r="M363" s="12">
        <f t="shared" si="53"/>
        <v>1.0814730539585564E-2</v>
      </c>
      <c r="N363" s="18">
        <f t="shared" si="50"/>
        <v>1.1358972229104265E-5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252.69</v>
      </c>
      <c r="D364" s="5" t="str">
        <f>'Исходные данные'!A366</f>
        <v>15.10.2015</v>
      </c>
      <c r="E364" s="1">
        <f>'Исходные данные'!B366</f>
        <v>256.83</v>
      </c>
      <c r="F364" s="12">
        <f t="shared" si="45"/>
        <v>1.0163837112667695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1.625094642712192E-2</v>
      </c>
      <c r="J364" s="18">
        <f t="shared" si="48"/>
        <v>1.7021121145070441E-5</v>
      </c>
      <c r="K364" s="12">
        <f t="shared" si="52"/>
        <v>1.0985135535229977</v>
      </c>
      <c r="L364" s="12">
        <f t="shared" si="49"/>
        <v>9.395795097578713E-2</v>
      </c>
      <c r="M364" s="12">
        <f t="shared" si="53"/>
        <v>8.8280965515684668E-3</v>
      </c>
      <c r="N364" s="18">
        <f t="shared" si="50"/>
        <v>9.2464830622937206E-6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254.34</v>
      </c>
      <c r="D365" s="5" t="str">
        <f>'Исходные данные'!A367</f>
        <v>14.10.2015</v>
      </c>
      <c r="E365" s="1">
        <f>'Исходные данные'!B367</f>
        <v>256.29000000000002</v>
      </c>
      <c r="F365" s="12">
        <f t="shared" si="45"/>
        <v>1.0076669025713612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7.6376612390361941E-3</v>
      </c>
      <c r="J365" s="18">
        <f t="shared" si="48"/>
        <v>7.9773025810983268E-6</v>
      </c>
      <c r="K365" s="12">
        <f t="shared" si="52"/>
        <v>1.0890923748980088</v>
      </c>
      <c r="L365" s="12">
        <f t="shared" si="49"/>
        <v>8.5344665787701224E-2</v>
      </c>
      <c r="M365" s="12">
        <f t="shared" si="53"/>
        <v>7.2837119784144649E-3</v>
      </c>
      <c r="N365" s="18">
        <f t="shared" si="50"/>
        <v>7.6076134495740975E-6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254.31</v>
      </c>
      <c r="D366" s="5" t="str">
        <f>'Исходные данные'!A368</f>
        <v>13.10.2015</v>
      </c>
      <c r="E366" s="1">
        <f>'Исходные данные'!B368</f>
        <v>255.1</v>
      </c>
      <c r="F366" s="12">
        <f t="shared" si="45"/>
        <v>1.0031064448900948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3.1016298593418814E-3</v>
      </c>
      <c r="J366" s="18">
        <f t="shared" si="48"/>
        <v>3.2305153714402435E-6</v>
      </c>
      <c r="K366" s="12">
        <f t="shared" si="52"/>
        <v>1.0841634051421918</v>
      </c>
      <c r="L366" s="12">
        <f t="shared" si="49"/>
        <v>8.0808634408007063E-2</v>
      </c>
      <c r="M366" s="12">
        <f t="shared" si="53"/>
        <v>6.530035394886986E-3</v>
      </c>
      <c r="N366" s="18">
        <f t="shared" si="50"/>
        <v>6.8013852960866801E-6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252.23</v>
      </c>
      <c r="D367" s="5" t="str">
        <f>'Исходные данные'!A369</f>
        <v>12.10.2015</v>
      </c>
      <c r="E367" s="1">
        <f>'Исходные данные'!B369</f>
        <v>256.56</v>
      </c>
      <c r="F367" s="12">
        <f t="shared" si="45"/>
        <v>1.017166871506165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1.7021185716715879E-2</v>
      </c>
      <c r="J367" s="18">
        <f t="shared" si="48"/>
        <v>1.7679005158572159E-5</v>
      </c>
      <c r="K367" s="12">
        <f t="shared" si="52"/>
        <v>1.0993599977625299</v>
      </c>
      <c r="L367" s="12">
        <f t="shared" si="49"/>
        <v>9.4728190265380915E-2</v>
      </c>
      <c r="M367" s="12">
        <f t="shared" si="53"/>
        <v>8.9734300309542575E-3</v>
      </c>
      <c r="N367" s="18">
        <f t="shared" si="50"/>
        <v>9.3202270657049978E-6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257.57</v>
      </c>
      <c r="D368" s="5" t="str">
        <f>'Исходные данные'!A370</f>
        <v>09.10.2015</v>
      </c>
      <c r="E368" s="1">
        <f>'Исходные данные'!B370</f>
        <v>258.16000000000003</v>
      </c>
      <c r="F368" s="12">
        <f t="shared" si="45"/>
        <v>1.0022906394378228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2.2880199227860681E-3</v>
      </c>
      <c r="J368" s="18">
        <f t="shared" si="48"/>
        <v>2.3698124860255126E-6</v>
      </c>
      <c r="K368" s="12">
        <f t="shared" si="52"/>
        <v>1.0832816777626357</v>
      </c>
      <c r="L368" s="12">
        <f t="shared" si="49"/>
        <v>7.9995024471451293E-2</v>
      </c>
      <c r="M368" s="12">
        <f t="shared" si="53"/>
        <v>6.3992039401881331E-3</v>
      </c>
      <c r="N368" s="18">
        <f t="shared" si="50"/>
        <v>6.6279638769996096E-6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256.39</v>
      </c>
      <c r="D369" s="5" t="str">
        <f>'Исходные данные'!A371</f>
        <v>08.10.2015</v>
      </c>
      <c r="E369" s="1">
        <f>'Исходные данные'!B371</f>
        <v>255.15</v>
      </c>
      <c r="F369" s="12">
        <f t="shared" si="45"/>
        <v>0.9951636179258162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-4.8481152158914298E-3</v>
      </c>
      <c r="J369" s="18">
        <f t="shared" si="48"/>
        <v>-5.0074115106337062E-6</v>
      </c>
      <c r="K369" s="12">
        <f t="shared" si="52"/>
        <v>1.0755787505704717</v>
      </c>
      <c r="L369" s="12">
        <f t="shared" si="49"/>
        <v>7.2858889332773638E-2</v>
      </c>
      <c r="M369" s="12">
        <f t="shared" si="53"/>
        <v>5.3084177548053946E-3</v>
      </c>
      <c r="N369" s="18">
        <f t="shared" si="50"/>
        <v>5.4828383784145078E-6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258.08</v>
      </c>
      <c r="D370" s="5" t="str">
        <f>'Исходные данные'!A372</f>
        <v>07.10.2015</v>
      </c>
      <c r="E370" s="1">
        <f>'Исходные данные'!B372</f>
        <v>255.34</v>
      </c>
      <c r="F370" s="12">
        <f t="shared" si="45"/>
        <v>0.98938313701177938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-1.0673623984693879E-2</v>
      </c>
      <c r="J370" s="18">
        <f t="shared" si="48"/>
        <v>-1.0993561735394343E-5</v>
      </c>
      <c r="K370" s="12">
        <f t="shared" si="52"/>
        <v>1.0693311724564578</v>
      </c>
      <c r="L370" s="12">
        <f t="shared" si="49"/>
        <v>6.7033380563971179E-2</v>
      </c>
      <c r="M370" s="12">
        <f t="shared" si="53"/>
        <v>4.4934741098342241E-3</v>
      </c>
      <c r="N370" s="18">
        <f t="shared" si="50"/>
        <v>4.6281642583341822E-6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258.02999999999997</v>
      </c>
      <c r="D371" s="5" t="str">
        <f>'Исходные данные'!A373</f>
        <v>06.10.2015</v>
      </c>
      <c r="E371" s="1">
        <f>'Исходные данные'!B373</f>
        <v>255.87</v>
      </c>
      <c r="F371" s="12">
        <f t="shared" si="45"/>
        <v>0.99162888036274865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-8.4063542323699145E-3</v>
      </c>
      <c r="J371" s="18">
        <f t="shared" si="48"/>
        <v>-8.6341656471321539E-6</v>
      </c>
      <c r="K371" s="12">
        <f t="shared" si="52"/>
        <v>1.0717583852122576</v>
      </c>
      <c r="L371" s="12">
        <f t="shared" si="49"/>
        <v>6.9300650316295107E-2</v>
      </c>
      <c r="M371" s="12">
        <f t="shared" si="53"/>
        <v>4.8025801342614499E-3</v>
      </c>
      <c r="N371" s="18">
        <f t="shared" si="50"/>
        <v>4.9327296074637808E-6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254.18</v>
      </c>
      <c r="D372" s="5" t="str">
        <f>'Исходные данные'!A374</f>
        <v>05.10.2015</v>
      </c>
      <c r="E372" s="1">
        <f>'Исходные данные'!B374</f>
        <v>253.9</v>
      </c>
      <c r="F372" s="12">
        <f t="shared" si="45"/>
        <v>0.99889841844362259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-1.1021887432916442E-3</v>
      </c>
      <c r="J372" s="18">
        <f t="shared" si="48"/>
        <v>-1.1288983294038878E-6</v>
      </c>
      <c r="K372" s="12">
        <f t="shared" si="52"/>
        <v>1.0796153451587513</v>
      </c>
      <c r="L372" s="12">
        <f t="shared" si="49"/>
        <v>7.6604815805373427E-2</v>
      </c>
      <c r="M372" s="12">
        <f t="shared" si="53"/>
        <v>5.8682978045752308E-3</v>
      </c>
      <c r="N372" s="18">
        <f t="shared" si="50"/>
        <v>6.0105055766084443E-6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253.07</v>
      </c>
      <c r="D373" s="5" t="str">
        <f>'Исходные данные'!A375</f>
        <v>02.10.2015</v>
      </c>
      <c r="E373" s="1">
        <f>'Исходные данные'!B375</f>
        <v>251.29</v>
      </c>
      <c r="F373" s="12">
        <f t="shared" si="45"/>
        <v>0.99296637294029322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-7.0584796188323702E-3</v>
      </c>
      <c r="J373" s="18">
        <f t="shared" si="48"/>
        <v>-7.2093513832465564E-6</v>
      </c>
      <c r="K373" s="12">
        <f t="shared" si="52"/>
        <v>1.0732039551361774</v>
      </c>
      <c r="L373" s="12">
        <f t="shared" si="49"/>
        <v>7.0648524929832715E-2</v>
      </c>
      <c r="M373" s="12">
        <f t="shared" si="53"/>
        <v>4.9912140747612318E-3</v>
      </c>
      <c r="N373" s="18">
        <f t="shared" si="50"/>
        <v>5.0978989863417679E-6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258.02</v>
      </c>
      <c r="D374" s="5" t="str">
        <f>'Исходные данные'!A376</f>
        <v>01.10.2015</v>
      </c>
      <c r="E374" s="1">
        <f>'Исходные данные'!B376</f>
        <v>252.86</v>
      </c>
      <c r="F374" s="12">
        <f t="shared" si="45"/>
        <v>0.98000155026742131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-2.0201125413238714E-2</v>
      </c>
      <c r="J374" s="18">
        <f t="shared" si="48"/>
        <v>-2.0575327786472951E-5</v>
      </c>
      <c r="K374" s="12">
        <f t="shared" si="52"/>
        <v>1.059191497766685</v>
      </c>
      <c r="L374" s="12">
        <f t="shared" si="49"/>
        <v>5.7505879135426333E-2</v>
      </c>
      <c r="M374" s="12">
        <f t="shared" si="53"/>
        <v>3.3069261351382911E-3</v>
      </c>
      <c r="N374" s="18">
        <f t="shared" si="50"/>
        <v>3.3681830989244823E-6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259.2</v>
      </c>
      <c r="D375" s="5" t="str">
        <f>'Исходные данные'!A377</f>
        <v>30.09.2015</v>
      </c>
      <c r="E375" s="1">
        <f>'Исходные данные'!B377</f>
        <v>252.22</v>
      </c>
      <c r="F375" s="12">
        <f t="shared" si="45"/>
        <v>0.97307098765432098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-2.7298241950391204E-2</v>
      </c>
      <c r="J375" s="18">
        <f t="shared" si="48"/>
        <v>-2.7726308165777624E-5</v>
      </c>
      <c r="K375" s="12">
        <f t="shared" si="52"/>
        <v>1.0517009045196311</v>
      </c>
      <c r="L375" s="12">
        <f t="shared" si="49"/>
        <v>5.0408762598273836E-2</v>
      </c>
      <c r="M375" s="12">
        <f t="shared" si="53"/>
        <v>2.5410433466891572E-3</v>
      </c>
      <c r="N375" s="18">
        <f t="shared" si="50"/>
        <v>2.5808896785711443E-6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262.36</v>
      </c>
      <c r="D376" s="5" t="str">
        <f>'Исходные данные'!A378</f>
        <v>29.09.2015</v>
      </c>
      <c r="E376" s="1">
        <f>'Исходные данные'!B378</f>
        <v>251.03</v>
      </c>
      <c r="F376" s="12">
        <f t="shared" si="45"/>
        <v>0.95681506327184018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-4.4145152523574975E-2</v>
      </c>
      <c r="J376" s="18">
        <f t="shared" si="48"/>
        <v>-4.4712253436150302E-5</v>
      </c>
      <c r="K376" s="12">
        <f t="shared" si="52"/>
        <v>1.0341314048697956</v>
      </c>
      <c r="L376" s="12">
        <f t="shared" si="49"/>
        <v>3.3561852025090225E-2</v>
      </c>
      <c r="M376" s="12">
        <f t="shared" si="53"/>
        <v>1.12639791135407E-3</v>
      </c>
      <c r="N376" s="18">
        <f t="shared" si="50"/>
        <v>1.1408679323401954E-6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262.24</v>
      </c>
      <c r="D377" s="5" t="str">
        <f>'Исходные данные'!A379</f>
        <v>28.09.2015</v>
      </c>
      <c r="E377" s="1">
        <f>'Исходные данные'!B379</f>
        <v>253.37</v>
      </c>
      <c r="F377" s="12">
        <f t="shared" si="45"/>
        <v>0.9661760219646125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-3.4409244014513451E-2</v>
      </c>
      <c r="J377" s="18">
        <f t="shared" si="48"/>
        <v>-3.4754003223757984E-5</v>
      </c>
      <c r="K377" s="12">
        <f t="shared" si="52"/>
        <v>1.0442487846388622</v>
      </c>
      <c r="L377" s="12">
        <f t="shared" si="49"/>
        <v>4.3297760534151651E-2</v>
      </c>
      <c r="M377" s="12">
        <f t="shared" si="53"/>
        <v>1.8746960672727626E-3</v>
      </c>
      <c r="N377" s="18">
        <f t="shared" si="50"/>
        <v>1.8934793550850198E-6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267.20999999999998</v>
      </c>
      <c r="D378" s="5" t="str">
        <f>'Исходные данные'!A380</f>
        <v>25.09.2015</v>
      </c>
      <c r="E378" s="1">
        <f>'Исходные данные'!B380</f>
        <v>253.54</v>
      </c>
      <c r="F378" s="12">
        <f t="shared" si="45"/>
        <v>0.94884173496500879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-5.2513264601307195E-2</v>
      </c>
      <c r="J378" s="18">
        <f t="shared" si="48"/>
        <v>-5.2891379378481564E-5</v>
      </c>
      <c r="K378" s="12">
        <f t="shared" si="52"/>
        <v>1.0255137842658346</v>
      </c>
      <c r="L378" s="12">
        <f t="shared" si="49"/>
        <v>2.5193739947358015E-2</v>
      </c>
      <c r="M378" s="12">
        <f t="shared" si="53"/>
        <v>6.3472453253511608E-4</v>
      </c>
      <c r="N378" s="18">
        <f t="shared" si="50"/>
        <v>6.3929478210936644E-7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266.75</v>
      </c>
      <c r="D379" s="5" t="str">
        <f>'Исходные данные'!A381</f>
        <v>24.09.2015</v>
      </c>
      <c r="E379" s="1">
        <f>'Исходные данные'!B381</f>
        <v>251.07</v>
      </c>
      <c r="F379" s="12">
        <f t="shared" si="45"/>
        <v>0.94121836925960634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-6.0580105468970413E-2</v>
      </c>
      <c r="J379" s="18">
        <f t="shared" si="48"/>
        <v>-6.0846005143671682E-5</v>
      </c>
      <c r="K379" s="12">
        <f t="shared" si="52"/>
        <v>1.0172744053206431</v>
      </c>
      <c r="L379" s="12">
        <f t="shared" si="49"/>
        <v>1.7126899079694731E-2</v>
      </c>
      <c r="M379" s="12">
        <f t="shared" si="53"/>
        <v>2.9333067208605712E-4</v>
      </c>
      <c r="N379" s="18">
        <f t="shared" si="50"/>
        <v>2.9461816621773267E-7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266.64999999999998</v>
      </c>
      <c r="D380" s="5" t="str">
        <f>'Исходные данные'!A382</f>
        <v>23.09.2015</v>
      </c>
      <c r="E380" s="1">
        <f>'Исходные данные'!B382</f>
        <v>252.65</v>
      </c>
      <c r="F380" s="12">
        <f t="shared" si="45"/>
        <v>0.94749671854490913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-5.3931805308693556E-2</v>
      </c>
      <c r="J380" s="18">
        <f t="shared" si="48"/>
        <v>-5.4017337255678586E-5</v>
      </c>
      <c r="K380" s="12">
        <f t="shared" si="52"/>
        <v>1.0240600825281818</v>
      </c>
      <c r="L380" s="12">
        <f t="shared" si="49"/>
        <v>2.3775199239971605E-2</v>
      </c>
      <c r="M380" s="12">
        <f t="shared" si="53"/>
        <v>5.6526009890035876E-4</v>
      </c>
      <c r="N380" s="18">
        <f t="shared" si="50"/>
        <v>5.6615656058071906E-7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268.93</v>
      </c>
      <c r="D381" s="5" t="str">
        <f>'Исходные данные'!A383</f>
        <v>22.09.2015</v>
      </c>
      <c r="E381" s="1">
        <f>'Исходные данные'!B383</f>
        <v>254.17</v>
      </c>
      <c r="F381" s="12">
        <f t="shared" si="45"/>
        <v>0.94511582939798455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-5.6447788208061955E-2</v>
      </c>
      <c r="J381" s="18">
        <f t="shared" si="48"/>
        <v>-5.6379512083980122E-5</v>
      </c>
      <c r="K381" s="12">
        <f t="shared" si="52"/>
        <v>1.0214868033932056</v>
      </c>
      <c r="L381" s="12">
        <f t="shared" si="49"/>
        <v>2.1259216340603227E-2</v>
      </c>
      <c r="M381" s="12">
        <f t="shared" si="53"/>
        <v>4.5195427941658234E-4</v>
      </c>
      <c r="N381" s="18">
        <f t="shared" si="50"/>
        <v>4.5140762050504052E-7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266.64999999999998</v>
      </c>
      <c r="D382" s="5" t="str">
        <f>'Исходные данные'!A384</f>
        <v>21.09.2015</v>
      </c>
      <c r="E382" s="1">
        <f>'Исходные данные'!B384</f>
        <v>256.43</v>
      </c>
      <c r="F382" s="12">
        <f t="shared" si="45"/>
        <v>0.96167260453778369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-3.9081214164422659E-2</v>
      </c>
      <c r="J382" s="18">
        <f t="shared" si="48"/>
        <v>-3.8924998152846111E-5</v>
      </c>
      <c r="K382" s="12">
        <f t="shared" si="52"/>
        <v>1.0393814643289201</v>
      </c>
      <c r="L382" s="12">
        <f t="shared" si="49"/>
        <v>3.8625790384242492E-2</v>
      </c>
      <c r="M382" s="12">
        <f t="shared" si="53"/>
        <v>1.4919516828074597E-3</v>
      </c>
      <c r="N382" s="18">
        <f t="shared" si="50"/>
        <v>1.48598803131054E-6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266.44</v>
      </c>
      <c r="D383" s="5" t="str">
        <f>'Исходные данные'!A385</f>
        <v>18.09.2015</v>
      </c>
      <c r="E383" s="1">
        <f>'Исходные данные'!B385</f>
        <v>255.74</v>
      </c>
      <c r="F383" s="12">
        <f t="shared" si="45"/>
        <v>0.95984086473502483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-4.0987774161956411E-2</v>
      </c>
      <c r="J383" s="18">
        <f t="shared" si="48"/>
        <v>-4.0709995730521222E-5</v>
      </c>
      <c r="K383" s="12">
        <f t="shared" si="52"/>
        <v>1.0374017090676415</v>
      </c>
      <c r="L383" s="12">
        <f t="shared" si="49"/>
        <v>3.6719230386708657E-2</v>
      </c>
      <c r="M383" s="12">
        <f t="shared" si="53"/>
        <v>1.3483018801922072E-3</v>
      </c>
      <c r="N383" s="18">
        <f t="shared" si="50"/>
        <v>1.3391642973632149E-6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266.27999999999997</v>
      </c>
      <c r="D384" s="5" t="str">
        <f>'Исходные данные'!A386</f>
        <v>17.09.2015</v>
      </c>
      <c r="E384" s="1">
        <f>'Исходные данные'!B386</f>
        <v>256.74</v>
      </c>
      <c r="F384" s="12">
        <f t="shared" si="45"/>
        <v>0.96417305092383965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-3.6484487075722306E-2</v>
      </c>
      <c r="J384" s="18">
        <f t="shared" si="48"/>
        <v>-3.6136088119012325E-5</v>
      </c>
      <c r="K384" s="12">
        <f t="shared" si="52"/>
        <v>1.0420839616382449</v>
      </c>
      <c r="L384" s="12">
        <f t="shared" si="49"/>
        <v>4.1222517472942796E-2</v>
      </c>
      <c r="M384" s="12">
        <f t="shared" si="53"/>
        <v>1.6992959468070954E-3</v>
      </c>
      <c r="N384" s="18">
        <f t="shared" si="50"/>
        <v>1.6830689697420115E-6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266.77999999999997</v>
      </c>
      <c r="D385" s="5" t="str">
        <f>'Исходные данные'!A387</f>
        <v>16.09.2015</v>
      </c>
      <c r="E385" s="1">
        <f>'Исходные данные'!B387</f>
        <v>256.57</v>
      </c>
      <c r="F385" s="12">
        <f t="shared" si="45"/>
        <v>0.96172876527475826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-3.9022816850297841E-2</v>
      </c>
      <c r="J385" s="18">
        <f t="shared" si="48"/>
        <v>-3.8542304355090987E-5</v>
      </c>
      <c r="K385" s="12">
        <f t="shared" si="52"/>
        <v>1.0394421631870958</v>
      </c>
      <c r="L385" s="12">
        <f t="shared" si="49"/>
        <v>3.8684187698367213E-2</v>
      </c>
      <c r="M385" s="12">
        <f t="shared" si="53"/>
        <v>1.4964663778825251E-3</v>
      </c>
      <c r="N385" s="18">
        <f t="shared" si="50"/>
        <v>1.478039445865084E-6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265.89999999999998</v>
      </c>
      <c r="D386" s="5" t="str">
        <f>'Исходные данные'!A388</f>
        <v>15.09.2015</v>
      </c>
      <c r="E386" s="1">
        <f>'Исходные данные'!B388</f>
        <v>257.02</v>
      </c>
      <c r="F386" s="12">
        <f t="shared" ref="F386:F449" si="54">E386/C386</f>
        <v>0.96660398646107559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-3.3966395369979016E-2</v>
      </c>
      <c r="J386" s="18">
        <f t="shared" ref="J386:J449" si="57">H386*I386</f>
        <v>-3.3454511353069116E-5</v>
      </c>
      <c r="K386" s="12">
        <f t="shared" si="52"/>
        <v>1.0447113312091978</v>
      </c>
      <c r="L386" s="12">
        <f t="shared" ref="L386:L449" si="58">LN(K386)</f>
        <v>4.3740609178686156E-2</v>
      </c>
      <c r="M386" s="12">
        <f t="shared" si="53"/>
        <v>1.9132408913225861E-3</v>
      </c>
      <c r="N386" s="18">
        <f t="shared" ref="N386:N449" si="59">M386*H386</f>
        <v>1.8844077631057461E-6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266.89</v>
      </c>
      <c r="D387" s="5" t="str">
        <f>'Исходные данные'!A389</f>
        <v>14.09.2015</v>
      </c>
      <c r="E387" s="1">
        <f>'Исходные данные'!B389</f>
        <v>259.8</v>
      </c>
      <c r="F387" s="12">
        <f t="shared" si="54"/>
        <v>0.97343474839821653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-2.6924484255879736E-2</v>
      </c>
      <c r="J387" s="18">
        <f t="shared" si="57"/>
        <v>-2.6444709023008263E-5</v>
      </c>
      <c r="K387" s="12">
        <f t="shared" ref="K387:K450" si="61">F387/GEOMEAN(F$2:F$1242)</f>
        <v>1.0520940592927539</v>
      </c>
      <c r="L387" s="12">
        <f t="shared" si="58"/>
        <v>5.0782520292785287E-2</v>
      </c>
      <c r="M387" s="12">
        <f t="shared" ref="M387:M450" si="62">POWER(L387-AVERAGE(L$2:L$1242),2)</f>
        <v>2.5788643672871757E-3</v>
      </c>
      <c r="N387" s="18">
        <f t="shared" si="59"/>
        <v>2.5329108314422337E-6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267.77999999999997</v>
      </c>
      <c r="D388" s="5" t="str">
        <f>'Исходные данные'!A390</f>
        <v>11.09.2015</v>
      </c>
      <c r="E388" s="1">
        <f>'Исходные данные'!B390</f>
        <v>259.14999999999998</v>
      </c>
      <c r="F388" s="12">
        <f t="shared" si="54"/>
        <v>0.96777205168421843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-3.2758703233517941E-2</v>
      </c>
      <c r="J388" s="18">
        <f t="shared" si="57"/>
        <v>-3.2085164538516738E-5</v>
      </c>
      <c r="K388" s="12">
        <f t="shared" si="61"/>
        <v>1.0459737830419038</v>
      </c>
      <c r="L388" s="12">
        <f t="shared" si="58"/>
        <v>4.4948301315147238E-2</v>
      </c>
      <c r="M388" s="12">
        <f t="shared" si="62"/>
        <v>2.02034979111729E-3</v>
      </c>
      <c r="N388" s="18">
        <f t="shared" si="59"/>
        <v>1.9788101809546151E-6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267.77</v>
      </c>
      <c r="D389" s="5" t="str">
        <f>'Исходные данные'!A391</f>
        <v>10.09.2015</v>
      </c>
      <c r="E389" s="1">
        <f>'Исходные данные'!B391</f>
        <v>258.67</v>
      </c>
      <c r="F389" s="12">
        <f t="shared" si="54"/>
        <v>0.96601561041192086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-3.457528505347901E-2</v>
      </c>
      <c r="J389" s="18">
        <f t="shared" si="57"/>
        <v>-3.3769879250134839E-5</v>
      </c>
      <c r="K389" s="12">
        <f t="shared" si="61"/>
        <v>1.0440754108797001</v>
      </c>
      <c r="L389" s="12">
        <f t="shared" si="58"/>
        <v>4.3131719495186134E-2</v>
      </c>
      <c r="M389" s="12">
        <f t="shared" si="62"/>
        <v>1.8603452266114419E-3</v>
      </c>
      <c r="N389" s="18">
        <f t="shared" si="59"/>
        <v>1.8170098545553924E-6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268.39999999999998</v>
      </c>
      <c r="D390" s="5" t="str">
        <f>'Исходные данные'!A392</f>
        <v>09.09.2015</v>
      </c>
      <c r="E390" s="1">
        <f>'Исходные данные'!B392</f>
        <v>259.2</v>
      </c>
      <c r="F390" s="12">
        <f t="shared" si="54"/>
        <v>0.96572280178837555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-3.4878440619407106E-2</v>
      </c>
      <c r="J390" s="18">
        <f t="shared" si="57"/>
        <v>-3.3970893330017675E-5</v>
      </c>
      <c r="K390" s="12">
        <f t="shared" si="61"/>
        <v>1.0437589415797819</v>
      </c>
      <c r="L390" s="12">
        <f t="shared" si="58"/>
        <v>4.2828563929258066E-2</v>
      </c>
      <c r="M390" s="12">
        <f t="shared" si="62"/>
        <v>1.8342858882425671E-3</v>
      </c>
      <c r="N390" s="18">
        <f t="shared" si="59"/>
        <v>1.7865572296134441E-6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267.82</v>
      </c>
      <c r="D391" s="5" t="str">
        <f>'Исходные данные'!A393</f>
        <v>08.09.2015</v>
      </c>
      <c r="E391" s="1">
        <f>'Исходные данные'!B393</f>
        <v>256.88</v>
      </c>
      <c r="F391" s="12">
        <f t="shared" si="54"/>
        <v>0.959151669031439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-4.1706063286161651E-2</v>
      </c>
      <c r="J391" s="18">
        <f t="shared" si="57"/>
        <v>-4.0507484555819606E-5</v>
      </c>
      <c r="K391" s="12">
        <f t="shared" si="61"/>
        <v>1.0366568222566603</v>
      </c>
      <c r="L391" s="12">
        <f t="shared" si="58"/>
        <v>3.6000941262503548E-2</v>
      </c>
      <c r="M391" s="12">
        <f t="shared" si="62"/>
        <v>1.296067771786249E-3</v>
      </c>
      <c r="N391" s="18">
        <f t="shared" si="59"/>
        <v>1.258820447489874E-6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267.83</v>
      </c>
      <c r="D392" s="5" t="str">
        <f>'Исходные данные'!A394</f>
        <v>07.09.2015</v>
      </c>
      <c r="E392" s="1">
        <f>'Исходные данные'!B394</f>
        <v>255.65</v>
      </c>
      <c r="F392" s="12">
        <f t="shared" si="54"/>
        <v>0.95452339170369271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-4.6543129355287136E-2</v>
      </c>
      <c r="J392" s="18">
        <f t="shared" si="57"/>
        <v>-4.5079368810516259E-5</v>
      </c>
      <c r="K392" s="12">
        <f t="shared" si="61"/>
        <v>1.0316545526240077</v>
      </c>
      <c r="L392" s="12">
        <f t="shared" si="58"/>
        <v>3.1163875193378057E-2</v>
      </c>
      <c r="M392" s="12">
        <f t="shared" si="62"/>
        <v>9.7118711706846049E-4</v>
      </c>
      <c r="N392" s="18">
        <f t="shared" si="59"/>
        <v>9.406437177902789E-7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265.12</v>
      </c>
      <c r="D393" s="5" t="str">
        <f>'Исходные данные'!A395</f>
        <v>04.09.2015</v>
      </c>
      <c r="E393" s="1">
        <f>'Исходные данные'!B395</f>
        <v>255.99</v>
      </c>
      <c r="F393" s="12">
        <f t="shared" si="54"/>
        <v>0.96556276403138208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-3.5044172461649557E-2</v>
      </c>
      <c r="J393" s="18">
        <f t="shared" si="57"/>
        <v>-3.3847315131602809E-5</v>
      </c>
      <c r="K393" s="12">
        <f t="shared" si="61"/>
        <v>1.043585971821231</v>
      </c>
      <c r="L393" s="12">
        <f t="shared" si="58"/>
        <v>4.2662832087015531E-2</v>
      </c>
      <c r="M393" s="12">
        <f t="shared" si="62"/>
        <v>1.8201172416849039E-3</v>
      </c>
      <c r="N393" s="18">
        <f t="shared" si="59"/>
        <v>1.7579551043241488E-6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264.49</v>
      </c>
      <c r="D394" s="5" t="str">
        <f>'Исходные данные'!A396</f>
        <v>03.09.2015</v>
      </c>
      <c r="E394" s="1">
        <f>'Исходные данные'!B396</f>
        <v>257.36</v>
      </c>
      <c r="F394" s="12">
        <f t="shared" si="54"/>
        <v>0.97304245907217668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-2.7327560469508714E-2</v>
      </c>
      <c r="J394" s="18">
        <f t="shared" si="57"/>
        <v>-2.6320579643230426E-5</v>
      </c>
      <c r="K394" s="12">
        <f t="shared" si="61"/>
        <v>1.0516700706585598</v>
      </c>
      <c r="L394" s="12">
        <f t="shared" si="58"/>
        <v>5.037944407915633E-2</v>
      </c>
      <c r="M394" s="12">
        <f t="shared" si="62"/>
        <v>2.5380883857248657E-3</v>
      </c>
      <c r="N394" s="18">
        <f t="shared" si="59"/>
        <v>2.4445635230619052E-6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259.70999999999998</v>
      </c>
      <c r="D395" s="5" t="str">
        <f>'Исходные данные'!A397</f>
        <v>02.09.2015</v>
      </c>
      <c r="E395" s="1">
        <f>'Исходные данные'!B397</f>
        <v>256.64</v>
      </c>
      <c r="F395" s="12">
        <f t="shared" si="54"/>
        <v>0.98817912286781417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-1.1891299217642344E-2</v>
      </c>
      <c r="J395" s="18">
        <f t="shared" si="57"/>
        <v>-1.142115595837685E-5</v>
      </c>
      <c r="K395" s="12">
        <f t="shared" si="61"/>
        <v>1.0680298668165527</v>
      </c>
      <c r="L395" s="12">
        <f t="shared" si="58"/>
        <v>6.5815705331022697E-2</v>
      </c>
      <c r="M395" s="12">
        <f t="shared" si="62"/>
        <v>4.3317070682200439E-3</v>
      </c>
      <c r="N395" s="18">
        <f t="shared" si="59"/>
        <v>4.1604454724967694E-6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260.54000000000002</v>
      </c>
      <c r="D396" s="5" t="str">
        <f>'Исходные данные'!A398</f>
        <v>01.09.2015</v>
      </c>
      <c r="E396" s="1">
        <f>'Исходные данные'!B398</f>
        <v>256.98</v>
      </c>
      <c r="F396" s="12">
        <f t="shared" si="54"/>
        <v>0.98633607123666234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-1.3758139414083373E-2</v>
      </c>
      <c r="J396" s="18">
        <f t="shared" si="57"/>
        <v>-1.3177305965075044E-5</v>
      </c>
      <c r="K396" s="12">
        <f t="shared" si="61"/>
        <v>1.066037885663943</v>
      </c>
      <c r="L396" s="12">
        <f t="shared" si="58"/>
        <v>6.3948865134581742E-2</v>
      </c>
      <c r="M396" s="12">
        <f t="shared" si="62"/>
        <v>4.0894573520009582E-3</v>
      </c>
      <c r="N396" s="18">
        <f t="shared" si="59"/>
        <v>3.9168109245411716E-6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261.17</v>
      </c>
      <c r="D397" s="5" t="str">
        <f>'Исходные данные'!A399</f>
        <v>31.08.2015</v>
      </c>
      <c r="E397" s="1">
        <f>'Исходные данные'!B399</f>
        <v>257.3</v>
      </c>
      <c r="F397" s="12">
        <f t="shared" si="54"/>
        <v>0.98518206532143815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-1.4928817000681291E-2</v>
      </c>
      <c r="J397" s="18">
        <f t="shared" si="57"/>
        <v>-1.4258652597578351E-5</v>
      </c>
      <c r="K397" s="12">
        <f t="shared" si="61"/>
        <v>1.0647906292147624</v>
      </c>
      <c r="L397" s="12">
        <f t="shared" si="58"/>
        <v>6.2778187547983755E-2</v>
      </c>
      <c r="M397" s="12">
        <f t="shared" si="62"/>
        <v>3.9411008318098557E-3</v>
      </c>
      <c r="N397" s="18">
        <f t="shared" si="59"/>
        <v>3.7641822262433318E-6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260.61</v>
      </c>
      <c r="D398" s="5" t="str">
        <f>'Исходные данные'!A400</f>
        <v>28.08.2015</v>
      </c>
      <c r="E398" s="1">
        <f>'Исходные данные'!B400</f>
        <v>256.17</v>
      </c>
      <c r="F398" s="12">
        <f t="shared" si="54"/>
        <v>0.98296304823299185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-1.7183750352314339E-2</v>
      </c>
      <c r="J398" s="18">
        <f t="shared" si="57"/>
        <v>-1.6366552855193875E-5</v>
      </c>
      <c r="K398" s="12">
        <f t="shared" si="61"/>
        <v>1.0623923023622794</v>
      </c>
      <c r="L398" s="12">
        <f t="shared" si="58"/>
        <v>6.0523254196350705E-2</v>
      </c>
      <c r="M398" s="12">
        <f t="shared" si="62"/>
        <v>3.6630642985161143E-3</v>
      </c>
      <c r="N398" s="18">
        <f t="shared" si="59"/>
        <v>3.4888621066101116E-6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264.38</v>
      </c>
      <c r="D399" s="5" t="str">
        <f>'Исходные данные'!A401</f>
        <v>27.08.2015</v>
      </c>
      <c r="E399" s="1">
        <f>'Исходные данные'!B401</f>
        <v>253.33</v>
      </c>
      <c r="F399" s="12">
        <f t="shared" si="54"/>
        <v>0.95820410015886226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-4.2694475520289224E-2</v>
      </c>
      <c r="J399" s="18">
        <f t="shared" si="57"/>
        <v>-4.0550584168418299E-5</v>
      </c>
      <c r="K399" s="12">
        <f t="shared" si="61"/>
        <v>1.0356326841896257</v>
      </c>
      <c r="L399" s="12">
        <f t="shared" si="58"/>
        <v>3.5012529028375837E-2</v>
      </c>
      <c r="M399" s="12">
        <f t="shared" si="62"/>
        <v>1.2258771889628785E-3</v>
      </c>
      <c r="N399" s="18">
        <f t="shared" si="59"/>
        <v>1.1643201029032453E-6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265.14999999999998</v>
      </c>
      <c r="D400" s="5" t="str">
        <f>'Исходные данные'!A402</f>
        <v>26.08.2015</v>
      </c>
      <c r="E400" s="1">
        <f>'Исходные данные'!B402</f>
        <v>248.29</v>
      </c>
      <c r="F400" s="12">
        <f t="shared" si="54"/>
        <v>0.93641335093343392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-6.569828574229522E-2</v>
      </c>
      <c r="J400" s="18">
        <f t="shared" si="57"/>
        <v>-6.2225105161626865E-5</v>
      </c>
      <c r="K400" s="12">
        <f t="shared" si="61"/>
        <v>1.0120811129668645</v>
      </c>
      <c r="L400" s="12">
        <f t="shared" si="58"/>
        <v>1.200871880636996E-2</v>
      </c>
      <c r="M400" s="12">
        <f t="shared" si="62"/>
        <v>1.4420932737046978E-4</v>
      </c>
      <c r="N400" s="18">
        <f t="shared" si="59"/>
        <v>1.3658561193078497E-7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266.99</v>
      </c>
      <c r="D401" s="5" t="str">
        <f>'Исходные данные'!A403</f>
        <v>25.08.2015</v>
      </c>
      <c r="E401" s="1">
        <f>'Исходные данные'!B403</f>
        <v>245.7</v>
      </c>
      <c r="F401" s="12">
        <f t="shared" si="54"/>
        <v>0.92025918573729348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-8.3099924988207563E-2</v>
      </c>
      <c r="J401" s="18">
        <f t="shared" si="57"/>
        <v>-7.8487121673092482E-5</v>
      </c>
      <c r="K401" s="12">
        <f t="shared" si="61"/>
        <v>0.9946215952501819</v>
      </c>
      <c r="L401" s="12">
        <f t="shared" si="58"/>
        <v>-5.3929204395424327E-3</v>
      </c>
      <c r="M401" s="12">
        <f t="shared" si="62"/>
        <v>2.9083590867231749E-5</v>
      </c>
      <c r="N401" s="18">
        <f t="shared" si="59"/>
        <v>2.7469186469311355E-8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263.91000000000003</v>
      </c>
      <c r="D402" s="5" t="str">
        <f>'Исходные данные'!A404</f>
        <v>24.08.2015</v>
      </c>
      <c r="E402" s="1">
        <f>'Исходные данные'!B404</f>
        <v>241.19</v>
      </c>
      <c r="F402" s="12">
        <f t="shared" si="54"/>
        <v>0.9139100450911295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-9.0023131308943544E-2</v>
      </c>
      <c r="J402" s="18">
        <f t="shared" si="57"/>
        <v>-8.4788715377204674E-5</v>
      </c>
      <c r="K402" s="12">
        <f t="shared" si="61"/>
        <v>0.98775940631924941</v>
      </c>
      <c r="L402" s="12">
        <f t="shared" si="58"/>
        <v>-1.2316126760278425E-2</v>
      </c>
      <c r="M402" s="12">
        <f t="shared" si="62"/>
        <v>1.5168697837523998E-4</v>
      </c>
      <c r="N402" s="18">
        <f t="shared" si="59"/>
        <v>1.4286710369747698E-7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265.69</v>
      </c>
      <c r="D403" s="5" t="str">
        <f>'Исходные данные'!A405</f>
        <v>21.08.2015</v>
      </c>
      <c r="E403" s="1">
        <f>'Исходные данные'!B405</f>
        <v>251.38</v>
      </c>
      <c r="F403" s="12">
        <f t="shared" si="54"/>
        <v>0.94614023862396024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-5.5364477128741894E-2</v>
      </c>
      <c r="J403" s="18">
        <f t="shared" si="57"/>
        <v>-5.1999756788706349E-5</v>
      </c>
      <c r="K403" s="12">
        <f t="shared" si="61"/>
        <v>1.022593990970706</v>
      </c>
      <c r="L403" s="12">
        <f t="shared" si="58"/>
        <v>2.2342527419923309E-2</v>
      </c>
      <c r="M403" s="12">
        <f t="shared" si="62"/>
        <v>4.9918853151003652E-4</v>
      </c>
      <c r="N403" s="18">
        <f t="shared" si="59"/>
        <v>4.6885085123937192E-7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263.76</v>
      </c>
      <c r="D404" s="5" t="str">
        <f>'Исходные данные'!A406</f>
        <v>20.08.2015</v>
      </c>
      <c r="E404" s="1">
        <f>'Исходные данные'!B406</f>
        <v>254.43</v>
      </c>
      <c r="F404" s="12">
        <f t="shared" si="54"/>
        <v>0.96462693357597817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-3.6013849721757245E-2</v>
      </c>
      <c r="J404" s="18">
        <f t="shared" si="57"/>
        <v>-3.3730736738167188E-5</v>
      </c>
      <c r="K404" s="12">
        <f t="shared" si="61"/>
        <v>1.0425745207052155</v>
      </c>
      <c r="L404" s="12">
        <f t="shared" si="58"/>
        <v>4.1693154826907858E-2</v>
      </c>
      <c r="M404" s="12">
        <f t="shared" si="62"/>
        <v>1.7383191594205314E-3</v>
      </c>
      <c r="N404" s="18">
        <f t="shared" si="59"/>
        <v>1.6281176932301872E-6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262.92</v>
      </c>
      <c r="D405" s="5" t="str">
        <f>'Исходные данные'!A407</f>
        <v>19.08.2015</v>
      </c>
      <c r="E405" s="1">
        <f>'Исходные данные'!B407</f>
        <v>255.93</v>
      </c>
      <c r="F405" s="12">
        <f t="shared" si="54"/>
        <v>0.97341396622546783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-2.6945833806662378E-2</v>
      </c>
      <c r="J405" s="18">
        <f t="shared" si="57"/>
        <v>-2.5167152183331944E-5</v>
      </c>
      <c r="K405" s="12">
        <f t="shared" si="61"/>
        <v>1.0520715977969792</v>
      </c>
      <c r="L405" s="12">
        <f t="shared" si="58"/>
        <v>5.0761170742002683E-2</v>
      </c>
      <c r="M405" s="12">
        <f t="shared" si="62"/>
        <v>2.5766964550987754E-3</v>
      </c>
      <c r="N405" s="18">
        <f t="shared" si="59"/>
        <v>2.4066099524331321E-6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261.55</v>
      </c>
      <c r="D406" s="5" t="str">
        <f>'Исходные данные'!A408</f>
        <v>18.08.2015</v>
      </c>
      <c r="E406" s="1">
        <f>'Исходные данные'!B408</f>
        <v>256.89999999999998</v>
      </c>
      <c r="F406" s="12">
        <f t="shared" si="54"/>
        <v>0.98222137258650344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-1.7938565700782283E-2</v>
      </c>
      <c r="J406" s="18">
        <f t="shared" si="57"/>
        <v>-1.6707687103606682E-5</v>
      </c>
      <c r="K406" s="12">
        <f t="shared" si="61"/>
        <v>1.0615906949172231</v>
      </c>
      <c r="L406" s="12">
        <f t="shared" si="58"/>
        <v>5.9768438847882813E-2</v>
      </c>
      <c r="M406" s="12">
        <f t="shared" si="62"/>
        <v>3.5722662823131379E-3</v>
      </c>
      <c r="N406" s="18">
        <f t="shared" si="59"/>
        <v>3.327150469619175E-6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261.45999999999998</v>
      </c>
      <c r="D407" s="5" t="str">
        <f>'Исходные данные'!A409</f>
        <v>17.08.2015</v>
      </c>
      <c r="E407" s="1">
        <f>'Исходные данные'!B409</f>
        <v>258.44</v>
      </c>
      <c r="F407" s="12">
        <f t="shared" si="54"/>
        <v>0.98844947601927646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-1.161774944374919E-2</v>
      </c>
      <c r="J407" s="18">
        <f t="shared" si="57"/>
        <v>-1.0790381336360357E-5</v>
      </c>
      <c r="K407" s="12">
        <f t="shared" si="61"/>
        <v>1.0683220661088346</v>
      </c>
      <c r="L407" s="12">
        <f t="shared" si="58"/>
        <v>6.6089255104915937E-2</v>
      </c>
      <c r="M407" s="12">
        <f t="shared" si="62"/>
        <v>4.367789640322692E-3</v>
      </c>
      <c r="N407" s="18">
        <f t="shared" si="59"/>
        <v>4.0567337111443696E-6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262.31</v>
      </c>
      <c r="D408" s="5" t="str">
        <f>'Исходные данные'!A410</f>
        <v>14.08.2015</v>
      </c>
      <c r="E408" s="1">
        <f>'Исходные данные'!B410</f>
        <v>260.56</v>
      </c>
      <c r="F408" s="12">
        <f t="shared" si="54"/>
        <v>0.99332850444130993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-6.693849463307467E-3</v>
      </c>
      <c r="J408" s="18">
        <f t="shared" si="57"/>
        <v>-6.1997888380465443E-6</v>
      </c>
      <c r="K408" s="12">
        <f t="shared" si="61"/>
        <v>1.0735953490139174</v>
      </c>
      <c r="L408" s="12">
        <f t="shared" si="58"/>
        <v>7.1013155085357618E-2</v>
      </c>
      <c r="M408" s="12">
        <f t="shared" si="62"/>
        <v>5.0428681951770896E-3</v>
      </c>
      <c r="N408" s="18">
        <f t="shared" si="59"/>
        <v>4.6706634380676345E-6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261.58</v>
      </c>
      <c r="D409" s="5" t="str">
        <f>'Исходные данные'!A411</f>
        <v>13.08.2015</v>
      </c>
      <c r="E409" s="1">
        <f>'Исходные данные'!B411</f>
        <v>260.04000000000002</v>
      </c>
      <c r="F409" s="12">
        <f t="shared" si="54"/>
        <v>0.99411269974768723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-5.9046987247382207E-3</v>
      </c>
      <c r="J409" s="18">
        <f t="shared" si="57"/>
        <v>-5.4536199463795918E-6</v>
      </c>
      <c r="K409" s="12">
        <f t="shared" si="61"/>
        <v>1.0744429119599932</v>
      </c>
      <c r="L409" s="12">
        <f t="shared" si="58"/>
        <v>7.1802305823926979E-2</v>
      </c>
      <c r="M409" s="12">
        <f t="shared" si="62"/>
        <v>5.1555711216327762E-3</v>
      </c>
      <c r="N409" s="18">
        <f t="shared" si="59"/>
        <v>4.761720591453484E-6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258.60000000000002</v>
      </c>
      <c r="D410" s="5" t="str">
        <f>'Исходные данные'!A412</f>
        <v>12.08.2015</v>
      </c>
      <c r="E410" s="1">
        <f>'Исходные данные'!B412</f>
        <v>259.06</v>
      </c>
      <c r="F410" s="12">
        <f t="shared" si="54"/>
        <v>1.0017788089713844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1.7772287643528237E-3</v>
      </c>
      <c r="J410" s="18">
        <f t="shared" si="57"/>
        <v>1.6368791955076224E-6</v>
      </c>
      <c r="K410" s="12">
        <f t="shared" si="61"/>
        <v>1.0827284883536989</v>
      </c>
      <c r="L410" s="12">
        <f t="shared" si="58"/>
        <v>7.948423331301803E-2</v>
      </c>
      <c r="M410" s="12">
        <f t="shared" si="62"/>
        <v>6.3177433453583268E-3</v>
      </c>
      <c r="N410" s="18">
        <f t="shared" si="59"/>
        <v>5.8188247073187445E-6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257.91000000000003</v>
      </c>
      <c r="D411" s="5" t="str">
        <f>'Исходные данные'!A413</f>
        <v>11.08.2015</v>
      </c>
      <c r="E411" s="1">
        <f>'Исходные данные'!B413</f>
        <v>260.92</v>
      </c>
      <c r="F411" s="12">
        <f t="shared" si="54"/>
        <v>1.0116707378542902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1.1603160073432772E-2</v>
      </c>
      <c r="J411" s="18">
        <f t="shared" si="57"/>
        <v>1.0657019202101407E-5</v>
      </c>
      <c r="K411" s="12">
        <f t="shared" si="61"/>
        <v>1.093419743858782</v>
      </c>
      <c r="L411" s="12">
        <f t="shared" si="58"/>
        <v>8.9310164622097982E-2</v>
      </c>
      <c r="M411" s="12">
        <f t="shared" si="62"/>
        <v>7.9763055048262897E-3</v>
      </c>
      <c r="N411" s="18">
        <f t="shared" si="59"/>
        <v>7.3259043561236301E-6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252.52</v>
      </c>
      <c r="D412" s="5" t="str">
        <f>'Исходные данные'!A414</f>
        <v>10.08.2015</v>
      </c>
      <c r="E412" s="1">
        <f>'Исходные данные'!B414</f>
        <v>259.75</v>
      </c>
      <c r="F412" s="12">
        <f t="shared" si="54"/>
        <v>1.0286313955330271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2.8229176479911883E-2</v>
      </c>
      <c r="J412" s="18">
        <f t="shared" si="57"/>
        <v>2.5854958368512428E-5</v>
      </c>
      <c r="K412" s="12">
        <f t="shared" si="61"/>
        <v>1.1117509234420664</v>
      </c>
      <c r="L412" s="12">
        <f t="shared" si="58"/>
        <v>0.10593618102857691</v>
      </c>
      <c r="M412" s="12">
        <f t="shared" si="62"/>
        <v>1.1222474450919473E-2</v>
      </c>
      <c r="N412" s="18">
        <f t="shared" si="59"/>
        <v>1.0278606955703976E-5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249.46</v>
      </c>
      <c r="D413" s="5" t="str">
        <f>'Исходные данные'!A415</f>
        <v>07.08.2015</v>
      </c>
      <c r="E413" s="1">
        <f>'Исходные данные'!B415</f>
        <v>258.69</v>
      </c>
      <c r="F413" s="12">
        <f t="shared" si="54"/>
        <v>1.0369999198268258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3.6331851934779592E-2</v>
      </c>
      <c r="J413" s="18">
        <f t="shared" si="57"/>
        <v>3.3183282090473095E-5</v>
      </c>
      <c r="K413" s="12">
        <f t="shared" si="61"/>
        <v>1.1207956742166207</v>
      </c>
      <c r="L413" s="12">
        <f t="shared" si="58"/>
        <v>0.11403885648344475</v>
      </c>
      <c r="M413" s="12">
        <f t="shared" si="62"/>
        <v>1.300486078805177E-2</v>
      </c>
      <c r="N413" s="18">
        <f t="shared" si="59"/>
        <v>1.1877841097996649E-5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252.15</v>
      </c>
      <c r="D414" s="5" t="str">
        <f>'Исходные данные'!A416</f>
        <v>06.08.2015</v>
      </c>
      <c r="E414" s="1">
        <f>'Исходные данные'!B416</f>
        <v>257.86</v>
      </c>
      <c r="F414" s="12">
        <f t="shared" si="54"/>
        <v>1.0226452508427524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2.2392653459957269E-2</v>
      </c>
      <c r="J414" s="18">
        <f t="shared" si="57"/>
        <v>2.0394991653644181E-5</v>
      </c>
      <c r="K414" s="12">
        <f t="shared" si="61"/>
        <v>1.1052810626968361</v>
      </c>
      <c r="L414" s="12">
        <f t="shared" si="58"/>
        <v>0.10009965800862244</v>
      </c>
      <c r="M414" s="12">
        <f t="shared" si="62"/>
        <v>1.0019941533443225E-2</v>
      </c>
      <c r="N414" s="18">
        <f t="shared" si="59"/>
        <v>9.1260566466591147E-6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254.01</v>
      </c>
      <c r="D415" s="5" t="str">
        <f>'Исходные данные'!A417</f>
        <v>05.08.2015</v>
      </c>
      <c r="E415" s="1">
        <f>'Исходные данные'!B417</f>
        <v>257.27999999999997</v>
      </c>
      <c r="F415" s="12">
        <f t="shared" si="54"/>
        <v>1.0128735089169718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1.2791349668306055E-2</v>
      </c>
      <c r="J415" s="18">
        <f t="shared" si="57"/>
        <v>1.161770951212177E-5</v>
      </c>
      <c r="K415" s="12">
        <f t="shared" si="61"/>
        <v>1.0947197059690505</v>
      </c>
      <c r="L415" s="12">
        <f t="shared" si="58"/>
        <v>9.0498354216971139E-2</v>
      </c>
      <c r="M415" s="12">
        <f t="shared" si="62"/>
        <v>8.1899521159804253E-3</v>
      </c>
      <c r="N415" s="18">
        <f t="shared" si="59"/>
        <v>7.4385023526800362E-6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256.39</v>
      </c>
      <c r="D416" s="5" t="str">
        <f>'Исходные данные'!A418</f>
        <v>04.08.2015</v>
      </c>
      <c r="E416" s="1">
        <f>'Исходные данные'!B418</f>
        <v>256.35000000000002</v>
      </c>
      <c r="F416" s="12">
        <f t="shared" si="54"/>
        <v>0.99984398767502647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-1.5602449616222315E-4</v>
      </c>
      <c r="J416" s="18">
        <f t="shared" si="57"/>
        <v>-1.4131332017337842E-7</v>
      </c>
      <c r="K416" s="12">
        <f t="shared" si="61"/>
        <v>1.0806373220017262</v>
      </c>
      <c r="L416" s="12">
        <f t="shared" si="58"/>
        <v>7.7550980052502883E-2</v>
      </c>
      <c r="M416" s="12">
        <f t="shared" si="62"/>
        <v>6.0141545071037408E-3</v>
      </c>
      <c r="N416" s="18">
        <f t="shared" si="59"/>
        <v>5.4470942854439539E-6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253.64</v>
      </c>
      <c r="D417" s="5" t="str">
        <f>'Исходные данные'!A419</f>
        <v>03.08.2015</v>
      </c>
      <c r="E417" s="1">
        <f>'Исходные данные'!B419</f>
        <v>256.27999999999997</v>
      </c>
      <c r="F417" s="12">
        <f t="shared" si="54"/>
        <v>1.010408452925406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1.0354657938989898E-2</v>
      </c>
      <c r="J417" s="18">
        <f t="shared" si="57"/>
        <v>9.3521666615694358E-6</v>
      </c>
      <c r="K417" s="12">
        <f t="shared" si="61"/>
        <v>1.0920554588083469</v>
      </c>
      <c r="L417" s="12">
        <f t="shared" si="58"/>
        <v>8.8061662487655082E-2</v>
      </c>
      <c r="M417" s="12">
        <f t="shared" si="62"/>
        <v>7.7548564000897244E-3</v>
      </c>
      <c r="N417" s="18">
        <f t="shared" si="59"/>
        <v>7.004066181374245E-6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254.47</v>
      </c>
      <c r="D418" s="5" t="str">
        <f>'Исходные данные'!A420</f>
        <v>31.07.2015</v>
      </c>
      <c r="E418" s="1">
        <f>'Исходные данные'!B420</f>
        <v>255.54</v>
      </c>
      <c r="F418" s="12">
        <f t="shared" si="54"/>
        <v>1.0042048178567218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4.1960023133142E-3</v>
      </c>
      <c r="J418" s="18">
        <f t="shared" si="57"/>
        <v>3.7791868884552451E-6</v>
      </c>
      <c r="K418" s="12">
        <f t="shared" si="61"/>
        <v>1.0853505331700102</v>
      </c>
      <c r="L418" s="12">
        <f t="shared" si="58"/>
        <v>8.1903006861979266E-2</v>
      </c>
      <c r="M418" s="12">
        <f t="shared" si="62"/>
        <v>6.708102533033466E-3</v>
      </c>
      <c r="N418" s="18">
        <f t="shared" si="59"/>
        <v>6.0417443190659115E-6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253.04</v>
      </c>
      <c r="D419" s="5" t="str">
        <f>'Исходные данные'!A421</f>
        <v>30.07.2015</v>
      </c>
      <c r="E419" s="1">
        <f>'Исходные данные'!B421</f>
        <v>255.32</v>
      </c>
      <c r="F419" s="12">
        <f t="shared" si="54"/>
        <v>1.0090104331331016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8.9700813904632481E-3</v>
      </c>
      <c r="J419" s="18">
        <f t="shared" si="57"/>
        <v>8.0564775875693781E-6</v>
      </c>
      <c r="K419" s="12">
        <f t="shared" si="61"/>
        <v>1.0905444707111194</v>
      </c>
      <c r="L419" s="12">
        <f t="shared" si="58"/>
        <v>8.6677085939128318E-2</v>
      </c>
      <c r="M419" s="12">
        <f t="shared" si="62"/>
        <v>7.512917226899082E-3</v>
      </c>
      <c r="N419" s="18">
        <f t="shared" si="59"/>
        <v>6.7477257586678891E-6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248.88</v>
      </c>
      <c r="D420" s="5" t="str">
        <f>'Исходные данные'!A422</f>
        <v>29.07.2015</v>
      </c>
      <c r="E420" s="1">
        <f>'Исходные данные'!B422</f>
        <v>254.47</v>
      </c>
      <c r="F420" s="12">
        <f t="shared" si="54"/>
        <v>1.0224606235936997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2.2212098260481244E-2</v>
      </c>
      <c r="J420" s="18">
        <f t="shared" si="57"/>
        <v>1.9894112750528457E-5</v>
      </c>
      <c r="K420" s="12">
        <f t="shared" si="61"/>
        <v>1.1050815164691803</v>
      </c>
      <c r="L420" s="12">
        <f t="shared" si="58"/>
        <v>9.9919102809146329E-2</v>
      </c>
      <c r="M420" s="12">
        <f t="shared" si="62"/>
        <v>9.9838271061848064E-3</v>
      </c>
      <c r="N420" s="18">
        <f t="shared" si="59"/>
        <v>8.9419459522920152E-6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248.4</v>
      </c>
      <c r="D421" s="5" t="str">
        <f>'Исходные данные'!A423</f>
        <v>28.07.2015</v>
      </c>
      <c r="E421" s="1">
        <f>'Исходные данные'!B423</f>
        <v>254.08</v>
      </c>
      <c r="F421" s="12">
        <f t="shared" si="54"/>
        <v>1.0228663446054751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2.2608827999447259E-2</v>
      </c>
      <c r="J421" s="18">
        <f t="shared" si="57"/>
        <v>2.0192923884609206E-5</v>
      </c>
      <c r="K421" s="12">
        <f t="shared" si="61"/>
        <v>1.1055200221491157</v>
      </c>
      <c r="L421" s="12">
        <f t="shared" si="58"/>
        <v>0.10031583254811234</v>
      </c>
      <c r="M421" s="12">
        <f t="shared" si="62"/>
        <v>1.0063266259820968E-2</v>
      </c>
      <c r="N421" s="18">
        <f t="shared" si="59"/>
        <v>8.9879391191833912E-6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252.82</v>
      </c>
      <c r="D422" s="5" t="str">
        <f>'Исходные данные'!A424</f>
        <v>27.07.2015</v>
      </c>
      <c r="E422" s="1">
        <f>'Исходные данные'!B424</f>
        <v>253.61</v>
      </c>
      <c r="F422" s="12">
        <f t="shared" si="54"/>
        <v>1.0031247527885452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3.1198808948875918E-3</v>
      </c>
      <c r="J422" s="18">
        <f t="shared" si="57"/>
        <v>2.7787235536951451E-6</v>
      </c>
      <c r="K422" s="12">
        <f t="shared" si="61"/>
        <v>1.0841831924276051</v>
      </c>
      <c r="L422" s="12">
        <f t="shared" si="58"/>
        <v>8.0826885443552779E-2</v>
      </c>
      <c r="M422" s="12">
        <f t="shared" si="62"/>
        <v>6.5329854105052468E-3</v>
      </c>
      <c r="N422" s="18">
        <f t="shared" si="59"/>
        <v>5.8186068788282172E-6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252.41</v>
      </c>
      <c r="D423" s="5" t="str">
        <f>'Исходные данные'!A425</f>
        <v>24.07.2015</v>
      </c>
      <c r="E423" s="1">
        <f>'Исходные данные'!B425</f>
        <v>258.8</v>
      </c>
      <c r="F423" s="12">
        <f t="shared" si="54"/>
        <v>1.0253159542014976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2.5000813093178004E-2</v>
      </c>
      <c r="J423" s="18">
        <f t="shared" si="57"/>
        <v>2.2204839093133178E-5</v>
      </c>
      <c r="K423" s="12">
        <f t="shared" si="61"/>
        <v>1.1081675747537485</v>
      </c>
      <c r="L423" s="12">
        <f t="shared" si="58"/>
        <v>0.10270781764184307</v>
      </c>
      <c r="M423" s="12">
        <f t="shared" si="62"/>
        <v>1.0548895804750146E-2</v>
      </c>
      <c r="N423" s="18">
        <f t="shared" si="59"/>
        <v>9.3691566382943351E-6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254.41</v>
      </c>
      <c r="D424" s="5" t="str">
        <f>'Исходные данные'!A426</f>
        <v>23.07.2015</v>
      </c>
      <c r="E424" s="1">
        <f>'Исходные данные'!B426</f>
        <v>259.51</v>
      </c>
      <c r="F424" s="12">
        <f t="shared" si="54"/>
        <v>1.0200463818246137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1.9848098639414783E-2</v>
      </c>
      <c r="J424" s="18">
        <f t="shared" si="57"/>
        <v>1.7579178501901756E-5</v>
      </c>
      <c r="K424" s="12">
        <f t="shared" si="61"/>
        <v>1.1024721896220224</v>
      </c>
      <c r="L424" s="12">
        <f t="shared" si="58"/>
        <v>9.7555103188079847E-2</v>
      </c>
      <c r="M424" s="12">
        <f t="shared" si="62"/>
        <v>9.516998158036959E-3</v>
      </c>
      <c r="N424" s="18">
        <f t="shared" si="59"/>
        <v>8.4290698299015878E-6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255.56</v>
      </c>
      <c r="D425" s="5" t="str">
        <f>'Исходные данные'!A427</f>
        <v>22.07.2015</v>
      </c>
      <c r="E425" s="1">
        <f>'Исходные данные'!B427</f>
        <v>260.2</v>
      </c>
      <c r="F425" s="12">
        <f t="shared" si="54"/>
        <v>1.0181562059790263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1.799335034426227E-2</v>
      </c>
      <c r="J425" s="18">
        <f t="shared" si="57"/>
        <v>1.5891974953904729E-5</v>
      </c>
      <c r="K425" s="12">
        <f t="shared" si="61"/>
        <v>1.1004292763384835</v>
      </c>
      <c r="L425" s="12">
        <f t="shared" si="58"/>
        <v>9.57003548929274E-2</v>
      </c>
      <c r="M425" s="12">
        <f t="shared" si="62"/>
        <v>9.1585579266323033E-3</v>
      </c>
      <c r="N425" s="18">
        <f t="shared" si="59"/>
        <v>8.0889645563055745E-6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249.58</v>
      </c>
      <c r="D426" s="5" t="str">
        <f>'Исходные данные'!A428</f>
        <v>21.07.2015</v>
      </c>
      <c r="E426" s="1">
        <f>'Исходные данные'!B428</f>
        <v>261.32</v>
      </c>
      <c r="F426" s="12">
        <f t="shared" si="54"/>
        <v>1.0470390255629456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4.596620489284118E-2</v>
      </c>
      <c r="J426" s="18">
        <f t="shared" si="57"/>
        <v>4.0484674680115968E-5</v>
      </c>
      <c r="K426" s="12">
        <f t="shared" si="61"/>
        <v>1.1316459993390424</v>
      </c>
      <c r="L426" s="12">
        <f t="shared" si="58"/>
        <v>0.12367320944150631</v>
      </c>
      <c r="M426" s="12">
        <f t="shared" si="62"/>
        <v>1.529506273356275E-2</v>
      </c>
      <c r="N426" s="18">
        <f t="shared" si="59"/>
        <v>1.3471106444915369E-5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250.47</v>
      </c>
      <c r="D427" s="5" t="str">
        <f>'Исходные данные'!A429</f>
        <v>20.07.2015</v>
      </c>
      <c r="E427" s="1">
        <f>'Исходные данные'!B429</f>
        <v>256.39</v>
      </c>
      <c r="F427" s="12">
        <f t="shared" si="54"/>
        <v>1.0236355651375413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2.336056985185302E-2</v>
      </c>
      <c r="J427" s="18">
        <f t="shared" si="57"/>
        <v>2.0517366071949748E-5</v>
      </c>
      <c r="K427" s="12">
        <f t="shared" si="61"/>
        <v>1.10635140027015</v>
      </c>
      <c r="L427" s="12">
        <f t="shared" si="58"/>
        <v>0.10106757440051806</v>
      </c>
      <c r="M427" s="12">
        <f t="shared" si="62"/>
        <v>1.0214654595204306E-2</v>
      </c>
      <c r="N427" s="18">
        <f t="shared" si="59"/>
        <v>8.9714338715802421E-6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252.87</v>
      </c>
      <c r="D428" s="5" t="str">
        <f>'Исходные данные'!A430</f>
        <v>17.07.2015</v>
      </c>
      <c r="E428" s="1">
        <f>'Исходные данные'!B430</f>
        <v>259.74</v>
      </c>
      <c r="F428" s="12">
        <f t="shared" si="54"/>
        <v>1.0271681100960968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2.6805608004443666E-2</v>
      </c>
      <c r="J428" s="18">
        <f t="shared" si="57"/>
        <v>2.3477400373666186E-5</v>
      </c>
      <c r="K428" s="12">
        <f t="shared" si="61"/>
        <v>1.1101693958483811</v>
      </c>
      <c r="L428" s="12">
        <f t="shared" si="58"/>
        <v>0.10451261255310884</v>
      </c>
      <c r="M428" s="12">
        <f t="shared" si="62"/>
        <v>1.0922886182676299E-2</v>
      </c>
      <c r="N428" s="18">
        <f t="shared" si="59"/>
        <v>9.5666911231473129E-6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260.25</v>
      </c>
      <c r="D429" s="5" t="str">
        <f>'Исходные данные'!A431</f>
        <v>16.07.2015</v>
      </c>
      <c r="E429" s="1">
        <f>'Исходные данные'!B431</f>
        <v>258.82</v>
      </c>
      <c r="F429" s="12">
        <f t="shared" si="54"/>
        <v>0.99450528338136401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-5.5098681015542895E-3</v>
      </c>
      <c r="J429" s="18">
        <f t="shared" si="57"/>
        <v>-4.8122891671964132E-6</v>
      </c>
      <c r="K429" s="12">
        <f t="shared" si="61"/>
        <v>1.0748672186836297</v>
      </c>
      <c r="L429" s="12">
        <f t="shared" si="58"/>
        <v>7.2197136447110746E-2</v>
      </c>
      <c r="M429" s="12">
        <f t="shared" si="62"/>
        <v>5.2124265111627649E-3</v>
      </c>
      <c r="N429" s="18">
        <f t="shared" si="59"/>
        <v>4.5525052818233626E-6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261.75</v>
      </c>
      <c r="D430" s="5" t="str">
        <f>'Исходные данные'!A432</f>
        <v>15.07.2015</v>
      </c>
      <c r="E430" s="1">
        <f>'Исходные данные'!B432</f>
        <v>256.3</v>
      </c>
      <c r="F430" s="12">
        <f t="shared" si="54"/>
        <v>0.97917860553963709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-2.1041216380620776E-2</v>
      </c>
      <c r="J430" s="18">
        <f t="shared" si="57"/>
        <v>-1.8325993374931604E-5</v>
      </c>
      <c r="K430" s="12">
        <f t="shared" si="61"/>
        <v>1.0583020542157406</v>
      </c>
      <c r="L430" s="12">
        <f t="shared" si="58"/>
        <v>5.6665788168044413E-2</v>
      </c>
      <c r="M430" s="12">
        <f t="shared" si="62"/>
        <v>3.2110115487057112E-3</v>
      </c>
      <c r="N430" s="18">
        <f t="shared" si="59"/>
        <v>2.7966527839429799E-6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262.17</v>
      </c>
      <c r="D431" s="5" t="str">
        <f>'Исходные данные'!A433</f>
        <v>14.07.2015</v>
      </c>
      <c r="E431" s="1">
        <f>'Исходные данные'!B433</f>
        <v>253.34</v>
      </c>
      <c r="F431" s="12">
        <f t="shared" si="54"/>
        <v>0.96631956364191174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-3.426068825207617E-2</v>
      </c>
      <c r="J431" s="18">
        <f t="shared" si="57"/>
        <v>-2.9756300454023563E-5</v>
      </c>
      <c r="K431" s="12">
        <f t="shared" si="61"/>
        <v>1.0444039253364754</v>
      </c>
      <c r="L431" s="12">
        <f t="shared" si="58"/>
        <v>4.3446316296588953E-2</v>
      </c>
      <c r="M431" s="12">
        <f t="shared" si="62"/>
        <v>1.8875823997432733E-3</v>
      </c>
      <c r="N431" s="18">
        <f t="shared" si="59"/>
        <v>1.6394144976081719E-6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262.2</v>
      </c>
      <c r="D432" s="5" t="str">
        <f>'Исходные данные'!A434</f>
        <v>13.07.2015</v>
      </c>
      <c r="E432" s="1">
        <f>'Исходные данные'!B434</f>
        <v>253.65</v>
      </c>
      <c r="F432" s="12">
        <f t="shared" si="54"/>
        <v>0.96739130434782616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-3.3152207316900391E-2</v>
      </c>
      <c r="J432" s="18">
        <f t="shared" si="57"/>
        <v>-2.8713191737721174E-5</v>
      </c>
      <c r="K432" s="12">
        <f t="shared" si="61"/>
        <v>1.0455622690586923</v>
      </c>
      <c r="L432" s="12">
        <f t="shared" si="58"/>
        <v>4.4554797231764809E-2</v>
      </c>
      <c r="M432" s="12">
        <f t="shared" si="62"/>
        <v>1.9851299563637E-3</v>
      </c>
      <c r="N432" s="18">
        <f t="shared" si="59"/>
        <v>1.7193249461946904E-6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264.23</v>
      </c>
      <c r="D433" s="5" t="str">
        <f>'Исходные данные'!A435</f>
        <v>10.07.2015</v>
      </c>
      <c r="E433" s="1">
        <f>'Исходные данные'!B435</f>
        <v>254.47</v>
      </c>
      <c r="F433" s="12">
        <f t="shared" si="54"/>
        <v>0.96306248344245537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-3.7636985132661199E-2</v>
      </c>
      <c r="J433" s="18">
        <f t="shared" si="57"/>
        <v>-3.2506485563157529E-5</v>
      </c>
      <c r="K433" s="12">
        <f t="shared" si="61"/>
        <v>1.0408836537064285</v>
      </c>
      <c r="L433" s="12">
        <f t="shared" si="58"/>
        <v>4.0070019416003966E-2</v>
      </c>
      <c r="M433" s="12">
        <f t="shared" si="62"/>
        <v>1.6056064559989553E-3</v>
      </c>
      <c r="N433" s="18">
        <f t="shared" si="59"/>
        <v>1.3867376172155205E-6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267.92</v>
      </c>
      <c r="D434" s="5" t="str">
        <f>'Исходные данные'!A436</f>
        <v>09.07.2015</v>
      </c>
      <c r="E434" s="1">
        <f>'Исходные данные'!B436</f>
        <v>251.58</v>
      </c>
      <c r="F434" s="12">
        <f t="shared" si="54"/>
        <v>0.9390116452672439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-6.2927398075222921E-2</v>
      </c>
      <c r="J434" s="18">
        <f t="shared" si="57"/>
        <v>-5.4197734743996665E-5</v>
      </c>
      <c r="K434" s="12">
        <f t="shared" si="61"/>
        <v>1.0148893649194415</v>
      </c>
      <c r="L434" s="12">
        <f t="shared" si="58"/>
        <v>1.4779606473442295E-2</v>
      </c>
      <c r="M434" s="12">
        <f t="shared" si="62"/>
        <v>2.1843676750982503E-4</v>
      </c>
      <c r="N434" s="18">
        <f t="shared" si="59"/>
        <v>1.8813391854660164E-7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268.7</v>
      </c>
      <c r="D435" s="5" t="str">
        <f>'Исходные данные'!A437</f>
        <v>08.07.2015</v>
      </c>
      <c r="E435" s="1">
        <f>'Исходные данные'!B437</f>
        <v>249.92</v>
      </c>
      <c r="F435" s="12">
        <f t="shared" si="54"/>
        <v>0.93010792705619649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-7.2454648970124408E-2</v>
      </c>
      <c r="J435" s="18">
        <f t="shared" si="57"/>
        <v>-6.2229138159573046E-5</v>
      </c>
      <c r="K435" s="12">
        <f t="shared" si="61"/>
        <v>1.0052661733795114</v>
      </c>
      <c r="L435" s="12">
        <f t="shared" si="58"/>
        <v>5.2523555785408118E-3</v>
      </c>
      <c r="M435" s="12">
        <f t="shared" si="62"/>
        <v>2.758723912343151E-5</v>
      </c>
      <c r="N435" s="18">
        <f t="shared" si="59"/>
        <v>2.3693857319784492E-8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267.85000000000002</v>
      </c>
      <c r="D436" s="5" t="str">
        <f>'Исходные данные'!A438</f>
        <v>07.07.2015</v>
      </c>
      <c r="E436" s="1">
        <f>'Исходные данные'!B438</f>
        <v>254.52</v>
      </c>
      <c r="F436" s="12">
        <f t="shared" si="54"/>
        <v>0.95023333955572142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-5.1047703962378017E-2</v>
      </c>
      <c r="J436" s="18">
        <f t="shared" si="57"/>
        <v>-4.372098241049314E-5</v>
      </c>
      <c r="K436" s="12">
        <f t="shared" si="61"/>
        <v>1.0270178387750684</v>
      </c>
      <c r="L436" s="12">
        <f t="shared" si="58"/>
        <v>2.6659300586287057E-2</v>
      </c>
      <c r="M436" s="12">
        <f t="shared" si="62"/>
        <v>7.1071830775001931E-4</v>
      </c>
      <c r="N436" s="18">
        <f t="shared" si="59"/>
        <v>6.0871107258526189E-7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267.82</v>
      </c>
      <c r="D437" s="5" t="str">
        <f>'Исходные данные'!A439</f>
        <v>06.07.2015</v>
      </c>
      <c r="E437" s="1">
        <f>'Исходные данные'!B439</f>
        <v>255.61</v>
      </c>
      <c r="F437" s="12">
        <f t="shared" si="54"/>
        <v>0.95440967814203581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-4.666226769867661E-2</v>
      </c>
      <c r="J437" s="18">
        <f t="shared" si="57"/>
        <v>-3.9853430378515798E-5</v>
      </c>
      <c r="K437" s="12">
        <f t="shared" si="61"/>
        <v>1.031531650330991</v>
      </c>
      <c r="L437" s="12">
        <f t="shared" si="58"/>
        <v>3.1044736849988548E-2</v>
      </c>
      <c r="M437" s="12">
        <f t="shared" si="62"/>
        <v>9.6377568608505308E-4</v>
      </c>
      <c r="N437" s="18">
        <f t="shared" si="59"/>
        <v>8.2314403264602384E-7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272.14999999999998</v>
      </c>
      <c r="D438" s="5" t="str">
        <f>'Исходные данные'!A440</f>
        <v>03.07.2015</v>
      </c>
      <c r="E438" s="1">
        <f>'Исходные данные'!B440</f>
        <v>262.20999999999998</v>
      </c>
      <c r="F438" s="12">
        <f t="shared" si="54"/>
        <v>0.96347602425133194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-3.7207675452551936E-2</v>
      </c>
      <c r="J438" s="18">
        <f t="shared" si="57"/>
        <v>-3.1689732704176006E-5</v>
      </c>
      <c r="K438" s="12">
        <f t="shared" si="61"/>
        <v>1.0413306110695286</v>
      </c>
      <c r="L438" s="12">
        <f t="shared" si="58"/>
        <v>4.0499329096113132E-2</v>
      </c>
      <c r="M438" s="12">
        <f t="shared" si="62"/>
        <v>1.6401956572352965E-3</v>
      </c>
      <c r="N438" s="18">
        <f t="shared" si="59"/>
        <v>1.3969526805462365E-6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269.23</v>
      </c>
      <c r="D439" s="5" t="str">
        <f>'Исходные данные'!A441</f>
        <v>02.07.2015</v>
      </c>
      <c r="E439" s="1">
        <f>'Исходные данные'!B441</f>
        <v>263.77</v>
      </c>
      <c r="F439" s="12">
        <f t="shared" si="54"/>
        <v>0.97971994205697721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-2.0488521569769515E-2</v>
      </c>
      <c r="J439" s="18">
        <f t="shared" si="57"/>
        <v>-1.7401345436881744E-5</v>
      </c>
      <c r="K439" s="12">
        <f t="shared" si="61"/>
        <v>1.0588871339397887</v>
      </c>
      <c r="L439" s="12">
        <f t="shared" si="58"/>
        <v>5.7218482978895556E-2</v>
      </c>
      <c r="M439" s="12">
        <f t="shared" si="62"/>
        <v>3.2739547944061896E-3</v>
      </c>
      <c r="N439" s="18">
        <f t="shared" si="59"/>
        <v>2.7806407664991006E-6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265.49</v>
      </c>
      <c r="D440" s="5" t="str">
        <f>'Исходные данные'!A442</f>
        <v>01.07.2015</v>
      </c>
      <c r="E440" s="1">
        <f>'Исходные данные'!B442</f>
        <v>265.82</v>
      </c>
      <c r="F440" s="12">
        <f t="shared" si="54"/>
        <v>1.0012429846698556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1.2422128039563148E-3</v>
      </c>
      <c r="J440" s="18">
        <f t="shared" si="57"/>
        <v>1.0520935976963041E-6</v>
      </c>
      <c r="K440" s="12">
        <f t="shared" si="61"/>
        <v>1.0821493662652479</v>
      </c>
      <c r="L440" s="12">
        <f t="shared" si="58"/>
        <v>7.8949217352621462E-2</v>
      </c>
      <c r="M440" s="12">
        <f t="shared" si="62"/>
        <v>6.2329789205915077E-3</v>
      </c>
      <c r="N440" s="18">
        <f t="shared" si="59"/>
        <v>5.2790288395392837E-6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265.12</v>
      </c>
      <c r="D441" s="5" t="str">
        <f>'Исходные данные'!A443</f>
        <v>30.06.2015</v>
      </c>
      <c r="E441" s="1">
        <f>'Исходные данные'!B443</f>
        <v>263.24</v>
      </c>
      <c r="F441" s="12">
        <f t="shared" si="54"/>
        <v>0.99290887145443574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-7.1163900903343973E-3</v>
      </c>
      <c r="J441" s="18">
        <f t="shared" si="57"/>
        <v>-6.0104126799335083E-6</v>
      </c>
      <c r="K441" s="12">
        <f t="shared" si="61"/>
        <v>1.0731418071886436</v>
      </c>
      <c r="L441" s="12">
        <f t="shared" si="58"/>
        <v>7.0590614458330828E-2</v>
      </c>
      <c r="M441" s="12">
        <f t="shared" si="62"/>
        <v>4.9830348496047424E-3</v>
      </c>
      <c r="N441" s="18">
        <f t="shared" si="59"/>
        <v>4.2086079408847524E-6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266.36</v>
      </c>
      <c r="D442" s="5" t="str">
        <f>'Исходные данные'!A444</f>
        <v>29.06.2015</v>
      </c>
      <c r="E442" s="1">
        <f>'Исходные данные'!B444</f>
        <v>261.97000000000003</v>
      </c>
      <c r="F442" s="12">
        <f t="shared" si="54"/>
        <v>0.98351854632827762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-1.661878385418105E-2</v>
      </c>
      <c r="J442" s="18">
        <f t="shared" si="57"/>
        <v>-1.3996838595043913E-5</v>
      </c>
      <c r="K442" s="12">
        <f t="shared" si="61"/>
        <v>1.062992688003906</v>
      </c>
      <c r="L442" s="12">
        <f t="shared" si="58"/>
        <v>6.1088220694484059E-2</v>
      </c>
      <c r="M442" s="12">
        <f t="shared" si="62"/>
        <v>3.731770707618022E-3</v>
      </c>
      <c r="N442" s="18">
        <f t="shared" si="59"/>
        <v>3.1430093036020314E-6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269.22000000000003</v>
      </c>
      <c r="D443" s="5" t="str">
        <f>'Исходные данные'!A445</f>
        <v>26.06.2015</v>
      </c>
      <c r="E443" s="1">
        <f>'Исходные данные'!B445</f>
        <v>262.31</v>
      </c>
      <c r="F443" s="12">
        <f t="shared" si="54"/>
        <v>0.9743332590446474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-2.6001878784661526E-2</v>
      </c>
      <c r="J443" s="18">
        <f t="shared" si="57"/>
        <v>-2.1838440101709707E-5</v>
      </c>
      <c r="K443" s="12">
        <f t="shared" si="61"/>
        <v>1.0530651749375126</v>
      </c>
      <c r="L443" s="12">
        <f t="shared" si="58"/>
        <v>5.1705125764003552E-2</v>
      </c>
      <c r="M443" s="12">
        <f t="shared" si="62"/>
        <v>2.6734200302714504E-3</v>
      </c>
      <c r="N443" s="18">
        <f t="shared" si="59"/>
        <v>2.2453501795506514E-6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269.94</v>
      </c>
      <c r="D444" s="5" t="str">
        <f>'Исходные данные'!A446</f>
        <v>25.06.2015</v>
      </c>
      <c r="E444" s="1">
        <f>'Исходные данные'!B446</f>
        <v>262.55</v>
      </c>
      <c r="F444" s="12">
        <f t="shared" si="54"/>
        <v>0.97262354597317924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-2.7758171997267614E-2</v>
      </c>
      <c r="J444" s="18">
        <f t="shared" si="57"/>
        <v>-2.324844534628783E-5</v>
      </c>
      <c r="K444" s="12">
        <f t="shared" si="61"/>
        <v>1.05121730689238</v>
      </c>
      <c r="L444" s="12">
        <f t="shared" si="58"/>
        <v>4.9948832551397537E-2</v>
      </c>
      <c r="M444" s="12">
        <f t="shared" si="62"/>
        <v>2.4948858732475759E-3</v>
      </c>
      <c r="N444" s="18">
        <f t="shared" si="59"/>
        <v>2.0895546679057728E-6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269.39999999999998</v>
      </c>
      <c r="D445" s="5" t="str">
        <f>'Исходные данные'!A447</f>
        <v>24.06.2015</v>
      </c>
      <c r="E445" s="1">
        <f>'Исходные данные'!B447</f>
        <v>265.77999999999997</v>
      </c>
      <c r="F445" s="12">
        <f t="shared" si="54"/>
        <v>0.98656273199703037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-1.3528365072901997E-2</v>
      </c>
      <c r="J445" s="18">
        <f t="shared" si="57"/>
        <v>-1.129885766632098E-5</v>
      </c>
      <c r="K445" s="12">
        <f t="shared" si="61"/>
        <v>1.0662828619603515</v>
      </c>
      <c r="L445" s="12">
        <f t="shared" si="58"/>
        <v>6.4178639475763077E-2</v>
      </c>
      <c r="M445" s="12">
        <f t="shared" si="62"/>
        <v>4.1188977649600084E-3</v>
      </c>
      <c r="N445" s="18">
        <f t="shared" si="59"/>
        <v>3.4400934139211251E-6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266.33</v>
      </c>
      <c r="D446" s="5" t="str">
        <f>'Исходные данные'!A448</f>
        <v>23.06.2015</v>
      </c>
      <c r="E446" s="1">
        <f>'Исходные данные'!B448</f>
        <v>267.02999999999997</v>
      </c>
      <c r="F446" s="12">
        <f t="shared" si="54"/>
        <v>1.0026283182517928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2.6248702636617557E-3</v>
      </c>
      <c r="J446" s="18">
        <f t="shared" si="57"/>
        <v>2.1861665026525328E-6</v>
      </c>
      <c r="K446" s="12">
        <f t="shared" si="61"/>
        <v>1.0836466430309408</v>
      </c>
      <c r="L446" s="12">
        <f t="shared" si="58"/>
        <v>8.0331874812326828E-2</v>
      </c>
      <c r="M446" s="12">
        <f t="shared" si="62"/>
        <v>6.4532101108633923E-3</v>
      </c>
      <c r="N446" s="18">
        <f t="shared" si="59"/>
        <v>5.374662502087812E-6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269.27999999999997</v>
      </c>
      <c r="D447" s="5" t="str">
        <f>'Исходные данные'!A449</f>
        <v>22.06.2015</v>
      </c>
      <c r="E447" s="1">
        <f>'Исходные данные'!B449</f>
        <v>268.58</v>
      </c>
      <c r="F447" s="12">
        <f t="shared" si="54"/>
        <v>0.99740047534165188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-2.6029092894665827E-3</v>
      </c>
      <c r="J447" s="18">
        <f t="shared" si="57"/>
        <v>-2.1618253013486667E-6</v>
      </c>
      <c r="K447" s="12">
        <f t="shared" si="61"/>
        <v>1.0779963593547874</v>
      </c>
      <c r="L447" s="12">
        <f t="shared" si="58"/>
        <v>7.5104095259198533E-2</v>
      </c>
      <c r="M447" s="12">
        <f t="shared" si="62"/>
        <v>5.6406251247028069E-3</v>
      </c>
      <c r="N447" s="18">
        <f t="shared" si="59"/>
        <v>4.684775669806168E-6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274.74</v>
      </c>
      <c r="D448" s="5" t="str">
        <f>'Исходные данные'!A450</f>
        <v>19.06.2015</v>
      </c>
      <c r="E448" s="1">
        <f>'Исходные данные'!B450</f>
        <v>268.68</v>
      </c>
      <c r="F448" s="12">
        <f t="shared" si="54"/>
        <v>0.97794278226687048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-2.2304115498395335E-2</v>
      </c>
      <c r="J448" s="18">
        <f t="shared" si="57"/>
        <v>-1.8472800360933767E-5</v>
      </c>
      <c r="K448" s="12">
        <f t="shared" si="61"/>
        <v>1.0569663690804472</v>
      </c>
      <c r="L448" s="12">
        <f t="shared" si="58"/>
        <v>5.5402889050269695E-2</v>
      </c>
      <c r="M448" s="12">
        <f t="shared" si="62"/>
        <v>3.0694801151165221E-3</v>
      </c>
      <c r="N448" s="18">
        <f t="shared" si="59"/>
        <v>2.5422166318356322E-6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272.76</v>
      </c>
      <c r="D449" s="5" t="str">
        <f>'Исходные данные'!A451</f>
        <v>18.06.2015</v>
      </c>
      <c r="E449" s="1">
        <f>'Исходные данные'!B451</f>
        <v>269.43</v>
      </c>
      <c r="F449" s="12">
        <f t="shared" si="54"/>
        <v>0.98779146502419712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-1.2283671301484063E-2</v>
      </c>
      <c r="J449" s="18">
        <f t="shared" si="57"/>
        <v>-1.0145234442282772E-5</v>
      </c>
      <c r="K449" s="12">
        <f t="shared" si="61"/>
        <v>1.0676108839160769</v>
      </c>
      <c r="L449" s="12">
        <f t="shared" si="58"/>
        <v>6.5423333247180984E-2</v>
      </c>
      <c r="M449" s="12">
        <f t="shared" si="62"/>
        <v>4.280212533171731E-3</v>
      </c>
      <c r="N449" s="18">
        <f t="shared" si="59"/>
        <v>3.535079907794175E-6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271.10000000000002</v>
      </c>
      <c r="D450" s="5" t="str">
        <f>'Исходные данные'!A452</f>
        <v>17.06.2015</v>
      </c>
      <c r="E450" s="1">
        <f>'Исходные данные'!B452</f>
        <v>266.16000000000003</v>
      </c>
      <c r="F450" s="12">
        <f t="shared" ref="F450:F513" si="63">E450/C450</f>
        <v>0.98177794171892296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-1.8390124794398496E-2</v>
      </c>
      <c r="J450" s="18">
        <f t="shared" ref="J450:J513" si="66">H450*I450</f>
        <v>-1.5146236942622641E-5</v>
      </c>
      <c r="K450" s="12">
        <f t="shared" si="61"/>
        <v>1.0611114322010975</v>
      </c>
      <c r="L450" s="12">
        <f t="shared" ref="L450:L513" si="67">LN(K450)</f>
        <v>5.9316879754266638E-2</v>
      </c>
      <c r="M450" s="12">
        <f t="shared" si="62"/>
        <v>3.518492223782158E-3</v>
      </c>
      <c r="N450" s="18">
        <f t="shared" ref="N450:N513" si="68">M450*H450</f>
        <v>2.8978550987545312E-6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270.88</v>
      </c>
      <c r="D451" s="5" t="str">
        <f>'Исходные данные'!A453</f>
        <v>16.06.2015</v>
      </c>
      <c r="E451" s="1">
        <f>'Исходные данные'!B453</f>
        <v>264.27999999999997</v>
      </c>
      <c r="F451" s="12">
        <f t="shared" si="63"/>
        <v>0.97563496751328993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-2.466677122314033E-2</v>
      </c>
      <c r="J451" s="18">
        <f t="shared" si="66"/>
        <v>-2.025902523512741E-5</v>
      </c>
      <c r="K451" s="12">
        <f t="shared" ref="K451:K514" si="70">F451/GEOMEAN(F$2:F$1242)</f>
        <v>1.0544720691839358</v>
      </c>
      <c r="L451" s="12">
        <f t="shared" si="67"/>
        <v>5.3040233325524704E-2</v>
      </c>
      <c r="M451" s="12">
        <f t="shared" ref="M451:M514" si="71">POWER(L451-AVERAGE(L$2:L$1242),2)</f>
        <v>2.8132663512261285E-3</v>
      </c>
      <c r="N451" s="18">
        <f t="shared" si="68"/>
        <v>2.3105591521097763E-6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270.7</v>
      </c>
      <c r="D452" s="5" t="str">
        <f>'Исходные данные'!A454</f>
        <v>15.06.2015</v>
      </c>
      <c r="E452" s="1">
        <f>'Исходные данные'!B454</f>
        <v>261.91000000000003</v>
      </c>
      <c r="F452" s="12">
        <f t="shared" si="63"/>
        <v>0.96752862947912832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-3.3010263323113402E-2</v>
      </c>
      <c r="J452" s="18">
        <f t="shared" si="66"/>
        <v>-2.7035935247234893E-5</v>
      </c>
      <c r="K452" s="12">
        <f t="shared" si="70"/>
        <v>1.0457106908764591</v>
      </c>
      <c r="L452" s="12">
        <f t="shared" si="67"/>
        <v>4.4696741225551784E-2</v>
      </c>
      <c r="M452" s="12">
        <f t="shared" si="71"/>
        <v>1.9977986761839633E-3</v>
      </c>
      <c r="N452" s="18">
        <f t="shared" si="68"/>
        <v>1.6362291665968747E-6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268.49</v>
      </c>
      <c r="D453" s="5" t="str">
        <f>'Исходные данные'!A455</f>
        <v>11.06.2015</v>
      </c>
      <c r="E453" s="1">
        <f>'Исходные данные'!B455</f>
        <v>261.95</v>
      </c>
      <c r="F453" s="12">
        <f t="shared" si="63"/>
        <v>0.97564155089575022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-2.4660023453259221E-2</v>
      </c>
      <c r="J453" s="18">
        <f t="shared" si="66"/>
        <v>-2.014058419888497E-5</v>
      </c>
      <c r="K453" s="12">
        <f t="shared" si="70"/>
        <v>1.0544791845428112</v>
      </c>
      <c r="L453" s="12">
        <f t="shared" si="67"/>
        <v>5.3046981095405947E-2</v>
      </c>
      <c r="M453" s="12">
        <f t="shared" si="71"/>
        <v>2.8139822033363833E-3</v>
      </c>
      <c r="N453" s="18">
        <f t="shared" si="68"/>
        <v>2.2982640550964167E-6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270.39999999999998</v>
      </c>
      <c r="D454" s="5" t="str">
        <f>'Исходные данные'!A456</f>
        <v>10.06.2015</v>
      </c>
      <c r="E454" s="1">
        <f>'Исходные данные'!B456</f>
        <v>263.20999999999998</v>
      </c>
      <c r="F454" s="12">
        <f t="shared" si="63"/>
        <v>0.97340976331360951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-2.6950151518424934E-2</v>
      </c>
      <c r="J454" s="18">
        <f t="shared" si="66"/>
        <v>-2.1949567077382681E-5</v>
      </c>
      <c r="K454" s="12">
        <f t="shared" si="70"/>
        <v>1.0520670552648732</v>
      </c>
      <c r="L454" s="12">
        <f t="shared" si="67"/>
        <v>5.0756853030240273E-2</v>
      </c>
      <c r="M454" s="12">
        <f t="shared" si="71"/>
        <v>2.5762581295334375E-3</v>
      </c>
      <c r="N454" s="18">
        <f t="shared" si="68"/>
        <v>2.0982349796507373E-6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269.16000000000003</v>
      </c>
      <c r="D455" s="5" t="str">
        <f>'Исходные данные'!A457</f>
        <v>09.06.2015</v>
      </c>
      <c r="E455" s="1">
        <f>'Исходные данные'!B457</f>
        <v>263.8</v>
      </c>
      <c r="F455" s="12">
        <f t="shared" si="63"/>
        <v>0.9800861940853024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-2.011475803690306E-2</v>
      </c>
      <c r="J455" s="18">
        <f t="shared" si="66"/>
        <v>-1.6336752506854722E-5</v>
      </c>
      <c r="K455" s="12">
        <f t="shared" si="70"/>
        <v>1.0592829813079241</v>
      </c>
      <c r="L455" s="12">
        <f t="shared" si="67"/>
        <v>5.7592246511762098E-2</v>
      </c>
      <c r="M455" s="12">
        <f t="shared" si="71"/>
        <v>3.316866858271603E-3</v>
      </c>
      <c r="N455" s="18">
        <f t="shared" si="68"/>
        <v>2.6938844037974193E-6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267.77999999999997</v>
      </c>
      <c r="D456" s="5" t="str">
        <f>'Исходные данные'!A458</f>
        <v>08.06.2015</v>
      </c>
      <c r="E456" s="1">
        <f>'Исходные данные'!B458</f>
        <v>265.93</v>
      </c>
      <c r="F456" s="12">
        <f t="shared" si="63"/>
        <v>0.99309134364030183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-6.9326316143859448E-3</v>
      </c>
      <c r="J456" s="18">
        <f t="shared" si="66"/>
        <v>-5.6148118742730983E-6</v>
      </c>
      <c r="K456" s="12">
        <f t="shared" si="70"/>
        <v>1.0733390242112038</v>
      </c>
      <c r="L456" s="12">
        <f t="shared" si="67"/>
        <v>7.0774372934279101E-2</v>
      </c>
      <c r="M456" s="12">
        <f t="shared" si="71"/>
        <v>5.0090118642404551E-3</v>
      </c>
      <c r="N456" s="18">
        <f t="shared" si="68"/>
        <v>4.0568518360834999E-6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268.32</v>
      </c>
      <c r="D457" s="5" t="str">
        <f>'Исходные данные'!A459</f>
        <v>05.06.2015</v>
      </c>
      <c r="E457" s="1">
        <f>'Исходные данные'!B459</f>
        <v>265.55</v>
      </c>
      <c r="F457" s="12">
        <f t="shared" si="63"/>
        <v>0.98967650566487786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-1.0377151206490456E-2</v>
      </c>
      <c r="J457" s="18">
        <f t="shared" si="66"/>
        <v>-8.3811072979458036E-6</v>
      </c>
      <c r="K457" s="12">
        <f t="shared" si="70"/>
        <v>1.0696482470396445</v>
      </c>
      <c r="L457" s="12">
        <f t="shared" si="67"/>
        <v>6.7329853342174714E-2</v>
      </c>
      <c r="M457" s="12">
        <f t="shared" si="71"/>
        <v>4.5333091510787911E-3</v>
      </c>
      <c r="N457" s="18">
        <f t="shared" si="68"/>
        <v>3.6613276277777723E-6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267.33</v>
      </c>
      <c r="D458" s="5" t="str">
        <f>'Исходные данные'!A460</f>
        <v>04.06.2015</v>
      </c>
      <c r="E458" s="1">
        <f>'Исходные данные'!B460</f>
        <v>266.18</v>
      </c>
      <c r="F458" s="12">
        <f t="shared" si="63"/>
        <v>0.99569820072569493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-4.3110786343279802E-3</v>
      </c>
      <c r="J458" s="18">
        <f t="shared" si="66"/>
        <v>-3.4721251422098021E-6</v>
      </c>
      <c r="K458" s="12">
        <f t="shared" si="70"/>
        <v>1.0761565308365635</v>
      </c>
      <c r="L458" s="12">
        <f t="shared" si="67"/>
        <v>7.3395925914337107E-2</v>
      </c>
      <c r="M458" s="12">
        <f t="shared" si="71"/>
        <v>5.3869619408228996E-3</v>
      </c>
      <c r="N458" s="18">
        <f t="shared" si="68"/>
        <v>4.3386371674879343E-6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267.39999999999998</v>
      </c>
      <c r="D459" s="5" t="str">
        <f>'Исходные данные'!A461</f>
        <v>03.06.2015</v>
      </c>
      <c r="E459" s="1">
        <f>'Исходные данные'!B461</f>
        <v>268.13</v>
      </c>
      <c r="F459" s="12">
        <f t="shared" si="63"/>
        <v>1.0027299925205686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2.7262728592146604E-3</v>
      </c>
      <c r="J459" s="18">
        <f t="shared" si="66"/>
        <v>2.1896006562745158E-6</v>
      </c>
      <c r="K459" s="12">
        <f t="shared" si="70"/>
        <v>1.0837565331846857</v>
      </c>
      <c r="L459" s="12">
        <f t="shared" si="67"/>
        <v>8.0433277407879811E-2</v>
      </c>
      <c r="M459" s="12">
        <f t="shared" si="71"/>
        <v>6.469512114572991E-3</v>
      </c>
      <c r="N459" s="18">
        <f t="shared" si="68"/>
        <v>5.1959758627848995E-6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263.14</v>
      </c>
      <c r="D460" s="5" t="str">
        <f>'Исходные данные'!A462</f>
        <v>02.06.2015</v>
      </c>
      <c r="E460" s="1">
        <f>'Исходные данные'!B462</f>
        <v>270.58</v>
      </c>
      <c r="F460" s="12">
        <f t="shared" si="63"/>
        <v>1.0282739226267386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2.7881593237521988E-2</v>
      </c>
      <c r="J460" s="18">
        <f t="shared" si="66"/>
        <v>2.2330546454481645E-5</v>
      </c>
      <c r="K460" s="12">
        <f t="shared" si="70"/>
        <v>1.1113645646011856</v>
      </c>
      <c r="L460" s="12">
        <f t="shared" si="67"/>
        <v>0.10558859778618707</v>
      </c>
      <c r="M460" s="12">
        <f t="shared" si="71"/>
        <v>1.1148951982453244E-2</v>
      </c>
      <c r="N460" s="18">
        <f t="shared" si="68"/>
        <v>8.929266991382457E-6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263.95999999999998</v>
      </c>
      <c r="D461" s="5" t="str">
        <f>'Исходные данные'!A463</f>
        <v>01.06.2015</v>
      </c>
      <c r="E461" s="1">
        <f>'Исходные данные'!B463</f>
        <v>271.22000000000003</v>
      </c>
      <c r="F461" s="12">
        <f t="shared" si="63"/>
        <v>1.0275041672980756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2.7132723144578479E-2</v>
      </c>
      <c r="J461" s="18">
        <f t="shared" si="66"/>
        <v>2.1670120019749291E-5</v>
      </c>
      <c r="K461" s="12">
        <f t="shared" si="70"/>
        <v>1.1105326084688123</v>
      </c>
      <c r="L461" s="12">
        <f t="shared" si="67"/>
        <v>0.10483972769324364</v>
      </c>
      <c r="M461" s="12">
        <f t="shared" si="71"/>
        <v>1.0991368502793532E-2</v>
      </c>
      <c r="N461" s="18">
        <f t="shared" si="68"/>
        <v>8.7784876353047024E-6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259.57</v>
      </c>
      <c r="D462" s="5" t="str">
        <f>'Исходные данные'!A464</f>
        <v>29.05.2015</v>
      </c>
      <c r="E462" s="1">
        <f>'Исходные данные'!B464</f>
        <v>275.54000000000002</v>
      </c>
      <c r="F462" s="12">
        <f t="shared" si="63"/>
        <v>1.0615248295257542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5.9706392868065186E-2</v>
      </c>
      <c r="J462" s="18">
        <f t="shared" si="66"/>
        <v>4.7552673292305597E-5</v>
      </c>
      <c r="K462" s="12">
        <f t="shared" si="70"/>
        <v>1.1473023423229234</v>
      </c>
      <c r="L462" s="12">
        <f t="shared" si="67"/>
        <v>0.13741339741673028</v>
      </c>
      <c r="M462" s="12">
        <f t="shared" si="71"/>
        <v>1.8882441789608326E-2</v>
      </c>
      <c r="N462" s="18">
        <f t="shared" si="68"/>
        <v>1.5038767914959457E-5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257.08999999999997</v>
      </c>
      <c r="D463" s="5" t="str">
        <f>'Исходные данные'!A465</f>
        <v>28.05.2015</v>
      </c>
      <c r="E463" s="1">
        <f>'Исходные данные'!B465</f>
        <v>276.05</v>
      </c>
      <c r="F463" s="12">
        <f t="shared" si="63"/>
        <v>1.0737484927457313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7.1155790586105369E-2</v>
      </c>
      <c r="J463" s="18">
        <f t="shared" si="66"/>
        <v>5.6513280787228998E-5</v>
      </c>
      <c r="K463" s="12">
        <f t="shared" si="70"/>
        <v>1.1605137501524621</v>
      </c>
      <c r="L463" s="12">
        <f t="shared" si="67"/>
        <v>0.14886279513477049</v>
      </c>
      <c r="M463" s="12">
        <f t="shared" si="71"/>
        <v>2.2160131775336725E-2</v>
      </c>
      <c r="N463" s="18">
        <f t="shared" si="68"/>
        <v>1.7599997680949738E-5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261.58</v>
      </c>
      <c r="D464" s="5" t="str">
        <f>'Исходные данные'!A466</f>
        <v>27.05.2015</v>
      </c>
      <c r="E464" s="1">
        <f>'Исходные данные'!B466</f>
        <v>273.83</v>
      </c>
      <c r="F464" s="12">
        <f t="shared" si="63"/>
        <v>1.0468307974615796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4.5767311819582539E-2</v>
      </c>
      <c r="J464" s="18">
        <f t="shared" si="66"/>
        <v>3.6247816106338636E-5</v>
      </c>
      <c r="K464" s="12">
        <f t="shared" si="70"/>
        <v>1.1314209451699926</v>
      </c>
      <c r="L464" s="12">
        <f t="shared" si="67"/>
        <v>0.12347431636824766</v>
      </c>
      <c r="M464" s="12">
        <f t="shared" si="71"/>
        <v>1.5245906802606176E-2</v>
      </c>
      <c r="N464" s="18">
        <f t="shared" si="68"/>
        <v>1.2074793213412871E-5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258.16000000000003</v>
      </c>
      <c r="D465" s="5" t="str">
        <f>'Исходные данные'!A467</f>
        <v>26.05.2015</v>
      </c>
      <c r="E465" s="1">
        <f>'Исходные данные'!B467</f>
        <v>275.49</v>
      </c>
      <c r="F465" s="12">
        <f t="shared" si="63"/>
        <v>1.0671289123024481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6.4971782549834142E-2</v>
      </c>
      <c r="J465" s="18">
        <f t="shared" si="66"/>
        <v>5.131417995106077E-5</v>
      </c>
      <c r="K465" s="12">
        <f t="shared" si="70"/>
        <v>1.153359268282107</v>
      </c>
      <c r="L465" s="12">
        <f t="shared" si="67"/>
        <v>0.14267878709849929</v>
      </c>
      <c r="M465" s="12">
        <f t="shared" si="71"/>
        <v>2.0357236287898959E-2</v>
      </c>
      <c r="N465" s="18">
        <f t="shared" si="68"/>
        <v>1.6077977934225206E-5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256.55</v>
      </c>
      <c r="D466" s="5" t="str">
        <f>'Исходные данные'!A468</f>
        <v>25.05.2015</v>
      </c>
      <c r="E466" s="1">
        <f>'Исходные данные'!B468</f>
        <v>276.05</v>
      </c>
      <c r="F466" s="12">
        <f t="shared" si="63"/>
        <v>1.076008575326447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7.3258431342079738E-2</v>
      </c>
      <c r="J466" s="18">
        <f t="shared" si="66"/>
        <v>5.7697420195886089E-5</v>
      </c>
      <c r="K466" s="12">
        <f t="shared" si="70"/>
        <v>1.1629564608329619</v>
      </c>
      <c r="L466" s="12">
        <f t="shared" si="67"/>
        <v>0.15096543589074479</v>
      </c>
      <c r="M466" s="12">
        <f t="shared" si="71"/>
        <v>2.2790562833682651E-2</v>
      </c>
      <c r="N466" s="18">
        <f t="shared" si="68"/>
        <v>1.7949560975112219E-5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253.37</v>
      </c>
      <c r="D467" s="5" t="str">
        <f>'Исходные данные'!A469</f>
        <v>22.05.2015</v>
      </c>
      <c r="E467" s="1">
        <f>'Исходные данные'!B469</f>
        <v>274.36</v>
      </c>
      <c r="F467" s="12">
        <f t="shared" si="63"/>
        <v>1.0828432726842168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7.9590241650114454E-2</v>
      </c>
      <c r="J467" s="18">
        <f t="shared" si="66"/>
        <v>6.2509319751096349E-5</v>
      </c>
      <c r="K467" s="12">
        <f t="shared" si="70"/>
        <v>1.1703434423425143</v>
      </c>
      <c r="L467" s="12">
        <f t="shared" si="67"/>
        <v>0.15729724619877949</v>
      </c>
      <c r="M467" s="12">
        <f t="shared" si="71"/>
        <v>2.4742423661719529E-2</v>
      </c>
      <c r="N467" s="18">
        <f t="shared" si="68"/>
        <v>1.9432433424271354E-5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248.21</v>
      </c>
      <c r="D468" s="5" t="str">
        <f>'Исходные данные'!A470</f>
        <v>21.05.2015</v>
      </c>
      <c r="E468" s="1">
        <f>'Исходные данные'!B470</f>
        <v>272.64</v>
      </c>
      <c r="F468" s="12">
        <f t="shared" si="63"/>
        <v>1.098424721002377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9.3877081593429668E-2</v>
      </c>
      <c r="J468" s="18">
        <f t="shared" si="66"/>
        <v>7.3524266211709967E-5</v>
      </c>
      <c r="K468" s="12">
        <f t="shared" si="70"/>
        <v>1.1871839642549367</v>
      </c>
      <c r="L468" s="12">
        <f t="shared" si="67"/>
        <v>0.17158408614209478</v>
      </c>
      <c r="M468" s="12">
        <f t="shared" si="71"/>
        <v>2.9441098617217887E-2</v>
      </c>
      <c r="N468" s="18">
        <f t="shared" si="68"/>
        <v>2.3058185614166281E-5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242.96</v>
      </c>
      <c r="D469" s="5" t="str">
        <f>'Исходные данные'!A471</f>
        <v>20.05.2015</v>
      </c>
      <c r="E469" s="1">
        <f>'Исходные данные'!B471</f>
        <v>273.3</v>
      </c>
      <c r="F469" s="12">
        <f t="shared" si="63"/>
        <v>1.1248765228844255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0.11767327219652909</v>
      </c>
      <c r="J469" s="18">
        <f t="shared" si="66"/>
        <v>9.1904149103068982E-5</v>
      </c>
      <c r="K469" s="12">
        <f t="shared" si="70"/>
        <v>1.2157732288805174</v>
      </c>
      <c r="L469" s="12">
        <f t="shared" si="67"/>
        <v>0.19538027674519426</v>
      </c>
      <c r="M469" s="12">
        <f t="shared" si="71"/>
        <v>3.8173452541028795E-2</v>
      </c>
      <c r="N469" s="18">
        <f t="shared" si="68"/>
        <v>2.9813895786379936E-5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240.57</v>
      </c>
      <c r="D470" s="5" t="str">
        <f>'Исходные данные'!A472</f>
        <v>19.05.2015</v>
      </c>
      <c r="E470" s="1">
        <f>'Исходные данные'!B472</f>
        <v>274.04000000000002</v>
      </c>
      <c r="F470" s="12">
        <f t="shared" si="63"/>
        <v>1.1391279045600033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0.13026297364765133</v>
      </c>
      <c r="J470" s="18">
        <f t="shared" si="66"/>
        <v>1.0145289530850892E-4</v>
      </c>
      <c r="K470" s="12">
        <f t="shared" si="70"/>
        <v>1.2311762068636449</v>
      </c>
      <c r="L470" s="12">
        <f t="shared" si="67"/>
        <v>0.20796997819631644</v>
      </c>
      <c r="M470" s="12">
        <f t="shared" si="71"/>
        <v>4.325151183097644E-2</v>
      </c>
      <c r="N470" s="18">
        <f t="shared" si="68"/>
        <v>3.3685635901356562E-5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242.3</v>
      </c>
      <c r="D471" s="5" t="str">
        <f>'Исходные данные'!A473</f>
        <v>18.05.2015</v>
      </c>
      <c r="E471" s="1">
        <f>'Исходные данные'!B473</f>
        <v>278.47000000000003</v>
      </c>
      <c r="F471" s="12">
        <f t="shared" si="63"/>
        <v>1.1492777548493605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0.13913370581446394</v>
      </c>
      <c r="J471" s="18">
        <f t="shared" si="66"/>
        <v>1.0805925764290368E-4</v>
      </c>
      <c r="K471" s="12">
        <f t="shared" si="70"/>
        <v>1.2421462253571445</v>
      </c>
      <c r="L471" s="12">
        <f t="shared" si="67"/>
        <v>0.21684071036312913</v>
      </c>
      <c r="M471" s="12">
        <f t="shared" si="71"/>
        <v>4.7019893670786565E-2</v>
      </c>
      <c r="N471" s="18">
        <f t="shared" si="68"/>
        <v>3.6518360341015671E-5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241.17</v>
      </c>
      <c r="D472" s="5" t="str">
        <f>'Исходные данные'!A474</f>
        <v>15.05.2015</v>
      </c>
      <c r="E472" s="1">
        <f>'Исходные данные'!B474</f>
        <v>279.01</v>
      </c>
      <c r="F472" s="12">
        <f t="shared" si="63"/>
        <v>1.1569017705353071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0.14574554446497365</v>
      </c>
      <c r="J472" s="18">
        <f t="shared" si="66"/>
        <v>1.1287846197643448E-4</v>
      </c>
      <c r="K472" s="12">
        <f t="shared" si="70"/>
        <v>1.2503863068051695</v>
      </c>
      <c r="L472" s="12">
        <f t="shared" si="67"/>
        <v>0.22345254901363867</v>
      </c>
      <c r="M472" s="12">
        <f t="shared" si="71"/>
        <v>4.9931041660692704E-2</v>
      </c>
      <c r="N472" s="18">
        <f t="shared" si="68"/>
        <v>3.8671090826346149E-5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241.88</v>
      </c>
      <c r="D473" s="5" t="str">
        <f>'Исходные данные'!A475</f>
        <v>14.05.2015</v>
      </c>
      <c r="E473" s="1">
        <f>'Исходные данные'!B475</f>
        <v>279.17</v>
      </c>
      <c r="F473" s="12">
        <f t="shared" si="63"/>
        <v>1.154167355713577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0.14337917985332232</v>
      </c>
      <c r="J473" s="18">
        <f t="shared" si="66"/>
        <v>1.1073580255883638E-4</v>
      </c>
      <c r="K473" s="12">
        <f t="shared" si="70"/>
        <v>1.2474309350205501</v>
      </c>
      <c r="L473" s="12">
        <f t="shared" si="67"/>
        <v>0.22108618440198749</v>
      </c>
      <c r="M473" s="12">
        <f t="shared" si="71"/>
        <v>4.8879100933429724E-2</v>
      </c>
      <c r="N473" s="18">
        <f t="shared" si="68"/>
        <v>3.7750714404663881E-5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238.49</v>
      </c>
      <c r="D474" s="5" t="str">
        <f>'Исходные данные'!A476</f>
        <v>13.05.2015</v>
      </c>
      <c r="E474" s="1">
        <f>'Исходные данные'!B476</f>
        <v>281.92</v>
      </c>
      <c r="F474" s="12">
        <f t="shared" si="63"/>
        <v>1.1821040714495368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0.16729596201962627</v>
      </c>
      <c r="J474" s="18">
        <f t="shared" si="66"/>
        <v>1.2884678715506439E-4</v>
      </c>
      <c r="K474" s="12">
        <f t="shared" si="70"/>
        <v>1.2776251033613846</v>
      </c>
      <c r="L474" s="12">
        <f t="shared" si="67"/>
        <v>0.24500296656829135</v>
      </c>
      <c r="M474" s="12">
        <f t="shared" si="71"/>
        <v>6.0026453627263408E-2</v>
      </c>
      <c r="N474" s="18">
        <f t="shared" si="68"/>
        <v>4.6230737435718944E-5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238.01</v>
      </c>
      <c r="D475" s="5" t="str">
        <f>'Исходные данные'!A477</f>
        <v>12.05.2015</v>
      </c>
      <c r="E475" s="1">
        <f>'Исходные данные'!B477</f>
        <v>281.69</v>
      </c>
      <c r="F475" s="12">
        <f t="shared" si="63"/>
        <v>1.1835217007688752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0.16849448589917149</v>
      </c>
      <c r="J475" s="18">
        <f t="shared" si="66"/>
        <v>1.294076639069612E-4</v>
      </c>
      <c r="K475" s="12">
        <f t="shared" si="70"/>
        <v>1.2791572855519315</v>
      </c>
      <c r="L475" s="12">
        <f t="shared" si="67"/>
        <v>0.24620149044783665</v>
      </c>
      <c r="M475" s="12">
        <f t="shared" si="71"/>
        <v>6.0615173898736323E-2</v>
      </c>
      <c r="N475" s="18">
        <f t="shared" si="68"/>
        <v>4.6553856108048744E-5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235.84</v>
      </c>
      <c r="D476" s="5" t="str">
        <f>'Исходные данные'!A478</f>
        <v>08.05.2015</v>
      </c>
      <c r="E476" s="1">
        <f>'Исходные данные'!B478</f>
        <v>281.01</v>
      </c>
      <c r="F476" s="12">
        <f t="shared" si="63"/>
        <v>1.1915281546811396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0.17523664688817697</v>
      </c>
      <c r="J476" s="18">
        <f t="shared" si="66"/>
        <v>1.3421016438321641E-4</v>
      </c>
      <c r="K476" s="12">
        <f t="shared" si="70"/>
        <v>1.2878107085070454</v>
      </c>
      <c r="L476" s="12">
        <f t="shared" si="67"/>
        <v>0.25294365143684211</v>
      </c>
      <c r="M476" s="12">
        <f t="shared" si="71"/>
        <v>6.3980490802202819E-2</v>
      </c>
      <c r="N476" s="18">
        <f t="shared" si="68"/>
        <v>4.9001349548544976E-5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232.67</v>
      </c>
      <c r="D477" s="5" t="str">
        <f>'Исходные данные'!A479</f>
        <v>07.05.2015</v>
      </c>
      <c r="E477" s="1">
        <f>'Исходные данные'!B479</f>
        <v>278.33</v>
      </c>
      <c r="F477" s="12">
        <f t="shared" si="63"/>
        <v>1.1962436068251172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0.17918631942392643</v>
      </c>
      <c r="J477" s="18">
        <f t="shared" si="66"/>
        <v>1.368521082172527E-4</v>
      </c>
      <c r="K477" s="12">
        <f t="shared" si="70"/>
        <v>1.2929071971989907</v>
      </c>
      <c r="L477" s="12">
        <f t="shared" si="67"/>
        <v>0.25689332397259163</v>
      </c>
      <c r="M477" s="12">
        <f t="shared" si="71"/>
        <v>6.5994179901687058E-2</v>
      </c>
      <c r="N477" s="18">
        <f t="shared" si="68"/>
        <v>5.0402523354740936E-5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231.12</v>
      </c>
      <c r="D478" s="5" t="str">
        <f>'Исходные данные'!A480</f>
        <v>06.05.2015</v>
      </c>
      <c r="E478" s="1">
        <f>'Исходные данные'!B480</f>
        <v>280.74</v>
      </c>
      <c r="F478" s="12">
        <f t="shared" si="63"/>
        <v>1.214693665628245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0.19449191794820006</v>
      </c>
      <c r="J478" s="18">
        <f t="shared" si="66"/>
        <v>1.4812704926245947E-4</v>
      </c>
      <c r="K478" s="12">
        <f t="shared" si="70"/>
        <v>1.3128481303661226</v>
      </c>
      <c r="L478" s="12">
        <f t="shared" si="67"/>
        <v>0.27219892249686517</v>
      </c>
      <c r="M478" s="12">
        <f t="shared" si="71"/>
        <v>7.4092253408454559E-2</v>
      </c>
      <c r="N478" s="18">
        <f t="shared" si="68"/>
        <v>5.6429423836129893E-5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230.82</v>
      </c>
      <c r="D479" s="5" t="str">
        <f>'Исходные данные'!A481</f>
        <v>05.05.2015</v>
      </c>
      <c r="E479" s="1">
        <f>'Исходные данные'!B481</f>
        <v>282.68</v>
      </c>
      <c r="F479" s="12">
        <f t="shared" si="63"/>
        <v>1.2246772376743784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0.20267732983039491</v>
      </c>
      <c r="J479" s="18">
        <f t="shared" si="66"/>
        <v>1.539303142523196E-4</v>
      </c>
      <c r="K479" s="12">
        <f t="shared" si="70"/>
        <v>1.3236384343464787</v>
      </c>
      <c r="L479" s="12">
        <f t="shared" si="67"/>
        <v>0.28038433437906002</v>
      </c>
      <c r="M479" s="12">
        <f t="shared" si="71"/>
        <v>7.8615374965188695E-2</v>
      </c>
      <c r="N479" s="18">
        <f t="shared" si="68"/>
        <v>5.9707167957965864E-5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233.52</v>
      </c>
      <c r="D480" s="5" t="str">
        <f>'Исходные данные'!A482</f>
        <v>04.05.2015</v>
      </c>
      <c r="E480" s="1">
        <f>'Исходные данные'!B482</f>
        <v>277.17</v>
      </c>
      <c r="F480" s="12">
        <f t="shared" si="63"/>
        <v>1.1869218910585817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0.17136330980490413</v>
      </c>
      <c r="J480" s="18">
        <f t="shared" si="66"/>
        <v>1.2978454924133988E-4</v>
      </c>
      <c r="K480" s="12">
        <f t="shared" si="70"/>
        <v>1.2828322314177449</v>
      </c>
      <c r="L480" s="12">
        <f t="shared" si="67"/>
        <v>0.24907031435356933</v>
      </c>
      <c r="M480" s="12">
        <f t="shared" si="71"/>
        <v>6.2036021492185969E-2</v>
      </c>
      <c r="N480" s="18">
        <f t="shared" si="68"/>
        <v>4.6983902769243862E-5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227.14</v>
      </c>
      <c r="D481" s="5" t="str">
        <f>'Исходные данные'!A483</f>
        <v>30.04.2015</v>
      </c>
      <c r="E481" s="1">
        <f>'Исходные данные'!B483</f>
        <v>277.17</v>
      </c>
      <c r="F481" s="12">
        <f t="shared" si="63"/>
        <v>1.2202606322092102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0.19906446888726326</v>
      </c>
      <c r="J481" s="18">
        <f t="shared" si="66"/>
        <v>1.5034364324673224E-4</v>
      </c>
      <c r="K481" s="12">
        <f t="shared" si="70"/>
        <v>1.3188649409204534</v>
      </c>
      <c r="L481" s="12">
        <f t="shared" si="67"/>
        <v>0.27677147343592834</v>
      </c>
      <c r="M481" s="12">
        <f t="shared" si="71"/>
        <v>7.6602448507894938E-2</v>
      </c>
      <c r="N481" s="18">
        <f t="shared" si="68"/>
        <v>5.7854077398510593E-5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226.49</v>
      </c>
      <c r="D482" s="5" t="str">
        <f>'Исходные данные'!A484</f>
        <v>29.04.2015</v>
      </c>
      <c r="E482" s="1">
        <f>'Исходные данные'!B484</f>
        <v>273.79000000000002</v>
      </c>
      <c r="F482" s="12">
        <f t="shared" si="63"/>
        <v>1.2088392423506558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0.18966059533980265</v>
      </c>
      <c r="J482" s="18">
        <f t="shared" si="66"/>
        <v>1.4284156492382427E-4</v>
      </c>
      <c r="K482" s="12">
        <f t="shared" si="70"/>
        <v>1.3065206349062861</v>
      </c>
      <c r="L482" s="12">
        <f t="shared" si="67"/>
        <v>0.26736759988846781</v>
      </c>
      <c r="M482" s="12">
        <f t="shared" si="71"/>
        <v>7.1485433470119958E-2</v>
      </c>
      <c r="N482" s="18">
        <f t="shared" si="68"/>
        <v>5.3838759536925984E-5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231.81</v>
      </c>
      <c r="D483" s="5" t="str">
        <f>'Исходные данные'!A485</f>
        <v>28.04.2015</v>
      </c>
      <c r="E483" s="1">
        <f>'Исходные данные'!B485</f>
        <v>275.39999999999998</v>
      </c>
      <c r="F483" s="12">
        <f t="shared" si="63"/>
        <v>1.1880419308916783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0.17230651568095209</v>
      </c>
      <c r="J483" s="18">
        <f t="shared" si="66"/>
        <v>1.2940926179533189E-4</v>
      </c>
      <c r="K483" s="12">
        <f t="shared" si="70"/>
        <v>1.2840427771235676</v>
      </c>
      <c r="L483" s="12">
        <f t="shared" si="67"/>
        <v>0.25001352022961715</v>
      </c>
      <c r="M483" s="12">
        <f t="shared" si="71"/>
        <v>6.2506760297605324E-2</v>
      </c>
      <c r="N483" s="18">
        <f t="shared" si="68"/>
        <v>4.6945141194246032E-5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236.87</v>
      </c>
      <c r="D484" s="5" t="str">
        <f>'Исходные данные'!A486</f>
        <v>27.04.2015</v>
      </c>
      <c r="E484" s="1">
        <f>'Исходные данные'!B486</f>
        <v>276.8</v>
      </c>
      <c r="F484" s="12">
        <f t="shared" si="63"/>
        <v>1.16857347912357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0.15578375630902408</v>
      </c>
      <c r="J484" s="18">
        <f t="shared" si="66"/>
        <v>1.1667343932710127E-4</v>
      </c>
      <c r="K484" s="12">
        <f t="shared" si="70"/>
        <v>1.263001158789562</v>
      </c>
      <c r="L484" s="12">
        <f t="shared" si="67"/>
        <v>0.2334907608576893</v>
      </c>
      <c r="M484" s="12">
        <f t="shared" si="71"/>
        <v>5.4517935405902773E-2</v>
      </c>
      <c r="N484" s="18">
        <f t="shared" si="68"/>
        <v>4.0830926019023987E-5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239.47</v>
      </c>
      <c r="D485" s="5" t="str">
        <f>'Исходные данные'!A487</f>
        <v>24.04.2015</v>
      </c>
      <c r="E485" s="1">
        <f>'Исходные данные'!B487</f>
        <v>272.36</v>
      </c>
      <c r="F485" s="12">
        <f t="shared" si="63"/>
        <v>1.1373449701423979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0.12869657256993935</v>
      </c>
      <c r="J485" s="18">
        <f t="shared" si="66"/>
        <v>9.6117613495693945E-5</v>
      </c>
      <c r="K485" s="12">
        <f t="shared" si="70"/>
        <v>1.2292492007525955</v>
      </c>
      <c r="L485" s="12">
        <f t="shared" si="67"/>
        <v>0.20640357711860452</v>
      </c>
      <c r="M485" s="12">
        <f t="shared" si="71"/>
        <v>4.2602436647355829E-2</v>
      </c>
      <c r="N485" s="18">
        <f t="shared" si="68"/>
        <v>3.1817821235449114E-5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242.57</v>
      </c>
      <c r="D486" s="5" t="str">
        <f>'Исходные данные'!A488</f>
        <v>23.04.2015</v>
      </c>
      <c r="E486" s="1">
        <f>'Исходные данные'!B488</f>
        <v>269.02</v>
      </c>
      <c r="F486" s="12">
        <f t="shared" si="63"/>
        <v>1.1090406892855671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0.10349539776330574</v>
      </c>
      <c r="J486" s="18">
        <f t="shared" si="66"/>
        <v>7.7080266149474191E-5</v>
      </c>
      <c r="K486" s="12">
        <f t="shared" si="70"/>
        <v>1.198657765845401</v>
      </c>
      <c r="L486" s="12">
        <f t="shared" si="67"/>
        <v>0.18120240231197091</v>
      </c>
      <c r="M486" s="12">
        <f t="shared" si="71"/>
        <v>3.283431060362945E-2</v>
      </c>
      <c r="N486" s="18">
        <f t="shared" si="68"/>
        <v>2.4454009114012818E-5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243.06</v>
      </c>
      <c r="D487" s="5" t="str">
        <f>'Исходные данные'!A489</f>
        <v>22.04.2015</v>
      </c>
      <c r="E487" s="1">
        <f>'Исходные данные'!B489</f>
        <v>272.14</v>
      </c>
      <c r="F487" s="12">
        <f t="shared" si="63"/>
        <v>1.1196412408458816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0.1130083133200581</v>
      </c>
      <c r="J487" s="18">
        <f t="shared" si="66"/>
        <v>8.3930291202737316E-5</v>
      </c>
      <c r="K487" s="12">
        <f t="shared" si="70"/>
        <v>1.2101149049501896</v>
      </c>
      <c r="L487" s="12">
        <f t="shared" si="67"/>
        <v>0.19071531786872314</v>
      </c>
      <c r="M487" s="12">
        <f t="shared" si="71"/>
        <v>3.6372332469768204E-2</v>
      </c>
      <c r="N487" s="18">
        <f t="shared" si="68"/>
        <v>2.7013414909260351E-5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240.13</v>
      </c>
      <c r="D488" s="5" t="str">
        <f>'Исходные данные'!A490</f>
        <v>21.04.2015</v>
      </c>
      <c r="E488" s="1">
        <f>'Исходные данные'!B490</f>
        <v>272.64</v>
      </c>
      <c r="F488" s="12">
        <f t="shared" si="63"/>
        <v>1.1353849997917793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0.12697180028072771</v>
      </c>
      <c r="J488" s="18">
        <f t="shared" si="66"/>
        <v>9.4037653473391062E-5</v>
      </c>
      <c r="K488" s="12">
        <f t="shared" si="70"/>
        <v>1.2271308531533662</v>
      </c>
      <c r="L488" s="12">
        <f t="shared" si="67"/>
        <v>0.20467880482939291</v>
      </c>
      <c r="M488" s="12">
        <f t="shared" si="71"/>
        <v>4.1893413146388815E-2</v>
      </c>
      <c r="N488" s="18">
        <f t="shared" si="68"/>
        <v>3.1027033243346701E-5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237.32</v>
      </c>
      <c r="D489" s="5" t="str">
        <f>'Исходные данные'!A491</f>
        <v>20.04.2015</v>
      </c>
      <c r="E489" s="1">
        <f>'Исходные данные'!B491</f>
        <v>271.85000000000002</v>
      </c>
      <c r="F489" s="12">
        <f t="shared" si="63"/>
        <v>1.1454997471768078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0.13584100220148729</v>
      </c>
      <c r="J489" s="18">
        <f t="shared" si="66"/>
        <v>1.0032555079005206E-4</v>
      </c>
      <c r="K489" s="12">
        <f t="shared" si="70"/>
        <v>1.2380629322193191</v>
      </c>
      <c r="L489" s="12">
        <f t="shared" si="67"/>
        <v>0.21354800675015234</v>
      </c>
      <c r="M489" s="12">
        <f t="shared" si="71"/>
        <v>4.560275118696322E-2</v>
      </c>
      <c r="N489" s="18">
        <f t="shared" si="68"/>
        <v>3.3679971851118258E-5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239.79</v>
      </c>
      <c r="D490" s="5" t="str">
        <f>'Исходные данные'!A492</f>
        <v>17.04.2015</v>
      </c>
      <c r="E490" s="1">
        <f>'Исходные данные'!B492</f>
        <v>275.04000000000002</v>
      </c>
      <c r="F490" s="12">
        <f t="shared" si="63"/>
        <v>1.147003628174653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0.13715300132850189</v>
      </c>
      <c r="J490" s="18">
        <f t="shared" si="66"/>
        <v>1.0101181177132109E-4</v>
      </c>
      <c r="K490" s="12">
        <f t="shared" si="70"/>
        <v>1.2396883357364215</v>
      </c>
      <c r="L490" s="12">
        <f t="shared" si="67"/>
        <v>0.21486000587716692</v>
      </c>
      <c r="M490" s="12">
        <f t="shared" si="71"/>
        <v>4.6164822125536312E-2</v>
      </c>
      <c r="N490" s="18">
        <f t="shared" si="68"/>
        <v>3.3999929114435871E-5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244.61</v>
      </c>
      <c r="D491" s="5" t="str">
        <f>'Исходные данные'!A493</f>
        <v>16.04.2015</v>
      </c>
      <c r="E491" s="1">
        <f>'Исходные данные'!B493</f>
        <v>275.10000000000002</v>
      </c>
      <c r="F491" s="12">
        <f t="shared" si="63"/>
        <v>1.1246473978986959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0.11746956243873985</v>
      </c>
      <c r="J491" s="18">
        <f t="shared" si="66"/>
        <v>8.6273688388597175E-5</v>
      </c>
      <c r="K491" s="12">
        <f t="shared" si="70"/>
        <v>1.2155255892346979</v>
      </c>
      <c r="L491" s="12">
        <f t="shared" si="67"/>
        <v>0.1951765669874049</v>
      </c>
      <c r="M491" s="12">
        <f t="shared" si="71"/>
        <v>3.809389230098905E-2</v>
      </c>
      <c r="N491" s="18">
        <f t="shared" si="68"/>
        <v>2.7977465188892778E-5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247.48</v>
      </c>
      <c r="D492" s="5" t="str">
        <f>'Исходные данные'!A494</f>
        <v>15.04.2015</v>
      </c>
      <c r="E492" s="1">
        <f>'Исходные данные'!B494</f>
        <v>272.23</v>
      </c>
      <c r="F492" s="12">
        <f t="shared" si="63"/>
        <v>1.1000080814611284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9.5317526560181373E-2</v>
      </c>
      <c r="J492" s="18">
        <f t="shared" si="66"/>
        <v>6.9809085357805753E-5</v>
      </c>
      <c r="K492" s="12">
        <f t="shared" si="70"/>
        <v>1.1888952696455779</v>
      </c>
      <c r="L492" s="12">
        <f t="shared" si="67"/>
        <v>0.17302453110884644</v>
      </c>
      <c r="M492" s="12">
        <f t="shared" si="71"/>
        <v>2.9937488365436256E-2</v>
      </c>
      <c r="N492" s="18">
        <f t="shared" si="68"/>
        <v>2.1925754434904835E-5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247.62</v>
      </c>
      <c r="D493" s="5" t="str">
        <f>'Исходные данные'!A495</f>
        <v>14.04.2015</v>
      </c>
      <c r="E493" s="1">
        <f>'Исходные данные'!B495</f>
        <v>268.81</v>
      </c>
      <c r="F493" s="12">
        <f t="shared" si="63"/>
        <v>1.0855746708666505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8.2109497345409982E-2</v>
      </c>
      <c r="J493" s="18">
        <f t="shared" si="66"/>
        <v>5.9967887019241251E-5</v>
      </c>
      <c r="K493" s="12">
        <f t="shared" si="70"/>
        <v>1.1732955537254603</v>
      </c>
      <c r="L493" s="12">
        <f t="shared" si="67"/>
        <v>0.15981650189407506</v>
      </c>
      <c r="M493" s="12">
        <f t="shared" si="71"/>
        <v>2.5541314277658978E-2</v>
      </c>
      <c r="N493" s="18">
        <f t="shared" si="68"/>
        <v>1.8653854894304848E-5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241.79</v>
      </c>
      <c r="D494" s="5" t="str">
        <f>'Исходные данные'!A496</f>
        <v>13.04.2015</v>
      </c>
      <c r="E494" s="1">
        <f>'Исходные данные'!B496</f>
        <v>269.83</v>
      </c>
      <c r="F494" s="12">
        <f t="shared" si="63"/>
        <v>1.1159684023326026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0.10972255023624888</v>
      </c>
      <c r="J494" s="18">
        <f t="shared" si="66"/>
        <v>7.9911156453994238E-5</v>
      </c>
      <c r="K494" s="12">
        <f t="shared" si="70"/>
        <v>1.2061452792645226</v>
      </c>
      <c r="L494" s="12">
        <f t="shared" si="67"/>
        <v>0.18742955478491402</v>
      </c>
      <c r="M494" s="12">
        <f t="shared" si="71"/>
        <v>3.5129838006871181E-2</v>
      </c>
      <c r="N494" s="18">
        <f t="shared" si="68"/>
        <v>2.5585132455690255E-5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239.46</v>
      </c>
      <c r="D495" s="5" t="str">
        <f>'Исходные данные'!A497</f>
        <v>10.04.2015</v>
      </c>
      <c r="E495" s="1">
        <f>'Исходные данные'!B497</f>
        <v>266.18</v>
      </c>
      <c r="F495" s="12">
        <f t="shared" si="63"/>
        <v>1.1115843982293494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0.10578638336971258</v>
      </c>
      <c r="J495" s="18">
        <f t="shared" si="66"/>
        <v>7.6829403544263644E-5</v>
      </c>
      <c r="K495" s="12">
        <f t="shared" si="70"/>
        <v>1.2014070215841415</v>
      </c>
      <c r="L495" s="12">
        <f t="shared" si="67"/>
        <v>0.18349338791837774</v>
      </c>
      <c r="M495" s="12">
        <f t="shared" si="71"/>
        <v>3.3669823409764349E-2</v>
      </c>
      <c r="N495" s="18">
        <f t="shared" si="68"/>
        <v>2.4453359379648756E-5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240.93</v>
      </c>
      <c r="D496" s="5" t="str">
        <f>'Исходные данные'!A498</f>
        <v>09.04.2015</v>
      </c>
      <c r="E496" s="1">
        <f>'Исходные данные'!B498</f>
        <v>273.02999999999997</v>
      </c>
      <c r="F496" s="12">
        <f t="shared" si="63"/>
        <v>1.1332337193375668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0.12507524438889336</v>
      </c>
      <c r="J496" s="18">
        <f t="shared" si="66"/>
        <v>9.0584777394318188E-5</v>
      </c>
      <c r="K496" s="12">
        <f t="shared" si="70"/>
        <v>1.2248057364575897</v>
      </c>
      <c r="L496" s="12">
        <f t="shared" si="67"/>
        <v>0.2027822489375585</v>
      </c>
      <c r="M496" s="12">
        <f t="shared" si="71"/>
        <v>4.1120640484174048E-2</v>
      </c>
      <c r="N496" s="18">
        <f t="shared" si="68"/>
        <v>2.9781305507498688E-5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247.32</v>
      </c>
      <c r="D497" s="5" t="str">
        <f>'Исходные данные'!A499</f>
        <v>08.04.2015</v>
      </c>
      <c r="E497" s="1">
        <f>'Исходные данные'!B499</f>
        <v>272.45999999999998</v>
      </c>
      <c r="F497" s="12">
        <f t="shared" si="63"/>
        <v>1.1016496846191168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9.68087696475467E-2</v>
      </c>
      <c r="J497" s="18">
        <f t="shared" si="66"/>
        <v>6.9917313287949146E-5</v>
      </c>
      <c r="K497" s="12">
        <f t="shared" si="70"/>
        <v>1.1906695240915774</v>
      </c>
      <c r="L497" s="12">
        <f t="shared" si="67"/>
        <v>0.17451577419621186</v>
      </c>
      <c r="M497" s="12">
        <f t="shared" si="71"/>
        <v>3.0455755443303294E-2</v>
      </c>
      <c r="N497" s="18">
        <f t="shared" si="68"/>
        <v>2.1995782019574102E-5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248.95</v>
      </c>
      <c r="D498" s="5" t="str">
        <f>'Исходные данные'!A500</f>
        <v>07.04.2015</v>
      </c>
      <c r="E498" s="1">
        <f>'Исходные данные'!B500</f>
        <v>271.64999999999998</v>
      </c>
      <c r="F498" s="12">
        <f t="shared" si="63"/>
        <v>1.0911829684675638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8.7262399909340371E-2</v>
      </c>
      <c r="J498" s="18">
        <f t="shared" si="66"/>
        <v>6.2846826552723591E-5</v>
      </c>
      <c r="K498" s="12">
        <f t="shared" si="70"/>
        <v>1.1793570350917009</v>
      </c>
      <c r="L498" s="12">
        <f t="shared" si="67"/>
        <v>0.16496940445800556</v>
      </c>
      <c r="M498" s="12">
        <f t="shared" si="71"/>
        <v>2.721490440722911E-2</v>
      </c>
      <c r="N498" s="18">
        <f t="shared" si="68"/>
        <v>1.9600313293091159E-5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249.68</v>
      </c>
      <c r="D499" s="5" t="str">
        <f>'Исходные данные'!A501</f>
        <v>06.04.2015</v>
      </c>
      <c r="E499" s="1">
        <f>'Исходные данные'!B501</f>
        <v>271.04000000000002</v>
      </c>
      <c r="F499" s="12">
        <f t="shared" si="63"/>
        <v>1.0855495033643063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8.2086313501165603E-2</v>
      </c>
      <c r="J499" s="18">
        <f t="shared" si="66"/>
        <v>5.895397885365349E-5</v>
      </c>
      <c r="K499" s="12">
        <f t="shared" si="70"/>
        <v>1.1732683525394054</v>
      </c>
      <c r="L499" s="12">
        <f t="shared" si="67"/>
        <v>0.15979331804983068</v>
      </c>
      <c r="M499" s="12">
        <f t="shared" si="71"/>
        <v>2.5533904493374424E-2</v>
      </c>
      <c r="N499" s="18">
        <f t="shared" si="68"/>
        <v>1.8338322204373672E-5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249.96</v>
      </c>
      <c r="D500" s="5" t="str">
        <f>'Исходные данные'!A502</f>
        <v>05.04.2015</v>
      </c>
      <c r="E500" s="1">
        <f>'Исходные данные'!B502</f>
        <v>264.60000000000002</v>
      </c>
      <c r="F500" s="12">
        <f t="shared" si="63"/>
        <v>1.058569371099376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5.6918346619974455E-2</v>
      </c>
      <c r="J500" s="18">
        <f t="shared" si="66"/>
        <v>4.0764377511185565E-5</v>
      </c>
      <c r="K500" s="12">
        <f t="shared" si="70"/>
        <v>1.1441080652971691</v>
      </c>
      <c r="L500" s="12">
        <f t="shared" si="67"/>
        <v>0.13462535116863952</v>
      </c>
      <c r="M500" s="12">
        <f t="shared" si="71"/>
        <v>1.8123985177279579E-2</v>
      </c>
      <c r="N500" s="18">
        <f t="shared" si="68"/>
        <v>1.2980225492257768E-5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246.1</v>
      </c>
      <c r="D501" s="5" t="str">
        <f>'Исходные данные'!A503</f>
        <v>03.04.2015</v>
      </c>
      <c r="E501" s="1">
        <f>'Исходные данные'!B503</f>
        <v>264.60000000000002</v>
      </c>
      <c r="F501" s="12">
        <f t="shared" si="63"/>
        <v>1.0751726940268185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7.2481294283845227E-2</v>
      </c>
      <c r="J501" s="18">
        <f t="shared" si="66"/>
        <v>5.1765527986090846E-5</v>
      </c>
      <c r="K501" s="12">
        <f t="shared" si="70"/>
        <v>1.1620530353583114</v>
      </c>
      <c r="L501" s="12">
        <f t="shared" si="67"/>
        <v>0.15018829883251039</v>
      </c>
      <c r="M501" s="12">
        <f t="shared" si="71"/>
        <v>2.2556525106203519E-2</v>
      </c>
      <c r="N501" s="18">
        <f t="shared" si="68"/>
        <v>1.6109679651711011E-5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242.95</v>
      </c>
      <c r="D502" s="5" t="str">
        <f>'Исходные данные'!A504</f>
        <v>02.04.2015</v>
      </c>
      <c r="E502" s="1">
        <f>'Исходные данные'!B504</f>
        <v>265.14</v>
      </c>
      <c r="F502" s="12">
        <f t="shared" si="63"/>
        <v>1.0913356657748507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8.7402327518791553E-2</v>
      </c>
      <c r="J502" s="18">
        <f t="shared" si="66"/>
        <v>6.224778116632065E-5</v>
      </c>
      <c r="K502" s="12">
        <f t="shared" si="70"/>
        <v>1.1795220712485988</v>
      </c>
      <c r="L502" s="12">
        <f t="shared" si="67"/>
        <v>0.16510933206745665</v>
      </c>
      <c r="M502" s="12">
        <f t="shared" si="71"/>
        <v>2.7261091535761752E-2</v>
      </c>
      <c r="N502" s="18">
        <f t="shared" si="68"/>
        <v>1.9415300581192077E-5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240.24</v>
      </c>
      <c r="D503" s="5" t="str">
        <f>'Исходные данные'!A505</f>
        <v>01.04.2015</v>
      </c>
      <c r="E503" s="1">
        <f>'Исходные данные'!B505</f>
        <v>259.44</v>
      </c>
      <c r="F503" s="12">
        <f t="shared" si="63"/>
        <v>1.0799200799200799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7.6887038323987647E-2</v>
      </c>
      <c r="J503" s="18">
        <f t="shared" si="66"/>
        <v>5.4605976664542897E-5</v>
      </c>
      <c r="K503" s="12">
        <f t="shared" si="70"/>
        <v>1.1671840382362026</v>
      </c>
      <c r="L503" s="12">
        <f t="shared" si="67"/>
        <v>0.15459404287265288</v>
      </c>
      <c r="M503" s="12">
        <f t="shared" si="71"/>
        <v>2.3899318091711714E-2</v>
      </c>
      <c r="N503" s="18">
        <f t="shared" si="68"/>
        <v>1.6973545014379132E-5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240.18</v>
      </c>
      <c r="D504" s="5" t="str">
        <f>'Исходные данные'!A506</f>
        <v>31.03.2015</v>
      </c>
      <c r="E504" s="1">
        <f>'Исходные данные'!B506</f>
        <v>255.21</v>
      </c>
      <c r="F504" s="12">
        <f t="shared" si="63"/>
        <v>1.0625780664501623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6.0698093423365317E-2</v>
      </c>
      <c r="J504" s="18">
        <f t="shared" si="66"/>
        <v>4.2988101537128148E-5</v>
      </c>
      <c r="K504" s="12">
        <f t="shared" si="70"/>
        <v>1.1484406870481563</v>
      </c>
      <c r="L504" s="12">
        <f t="shared" si="67"/>
        <v>0.13840509797203043</v>
      </c>
      <c r="M504" s="12">
        <f t="shared" si="71"/>
        <v>1.9155971144647413E-2</v>
      </c>
      <c r="N504" s="18">
        <f t="shared" si="68"/>
        <v>1.3566798990945032E-5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238.27</v>
      </c>
      <c r="D505" s="5" t="str">
        <f>'Исходные данные'!A507</f>
        <v>30.03.2015</v>
      </c>
      <c r="E505" s="1">
        <f>'Исходные данные'!B507</f>
        <v>249.56</v>
      </c>
      <c r="F505" s="12">
        <f t="shared" si="63"/>
        <v>1.0473832207159943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4.6294882796027927E-2</v>
      </c>
      <c r="J505" s="18">
        <f t="shared" si="66"/>
        <v>3.2695830598224075E-5</v>
      </c>
      <c r="K505" s="12">
        <f t="shared" si="70"/>
        <v>1.1320180075053379</v>
      </c>
      <c r="L505" s="12">
        <f t="shared" si="67"/>
        <v>0.12400188734469303</v>
      </c>
      <c r="M505" s="12">
        <f t="shared" si="71"/>
        <v>1.5376468065046006E-2</v>
      </c>
      <c r="N505" s="18">
        <f t="shared" si="68"/>
        <v>1.0859653695826657E-5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233</v>
      </c>
      <c r="D506" s="5" t="str">
        <f>'Исходные данные'!A508</f>
        <v>27.03.2015</v>
      </c>
      <c r="E506" s="1">
        <f>'Исходные данные'!B508</f>
        <v>245.55</v>
      </c>
      <c r="F506" s="12">
        <f t="shared" si="63"/>
        <v>1.0538626609442061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5.2462138919553133E-2</v>
      </c>
      <c r="J506" s="18">
        <f t="shared" si="66"/>
        <v>3.6948052165816784E-5</v>
      </c>
      <c r="K506" s="12">
        <f t="shared" si="70"/>
        <v>1.1390210249986639</v>
      </c>
      <c r="L506" s="12">
        <f t="shared" si="67"/>
        <v>0.13016914346821823</v>
      </c>
      <c r="M506" s="12">
        <f t="shared" si="71"/>
        <v>1.6944005911249647E-2</v>
      </c>
      <c r="N506" s="18">
        <f t="shared" si="68"/>
        <v>1.1933329963285692E-5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226.47</v>
      </c>
      <c r="D507" s="5" t="str">
        <f>'Исходные данные'!A509</f>
        <v>26.03.2015</v>
      </c>
      <c r="E507" s="1">
        <f>'Исходные данные'!B509</f>
        <v>245.98</v>
      </c>
      <c r="F507" s="12">
        <f t="shared" si="63"/>
        <v>1.0861482757098071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8.2637745994621328E-2</v>
      </c>
      <c r="J507" s="18">
        <f t="shared" si="66"/>
        <v>5.8037699208006496E-5</v>
      </c>
      <c r="K507" s="12">
        <f t="shared" si="70"/>
        <v>1.1739155092477589</v>
      </c>
      <c r="L507" s="12">
        <f t="shared" si="67"/>
        <v>0.16034475054328653</v>
      </c>
      <c r="M507" s="12">
        <f t="shared" si="71"/>
        <v>2.5710439026788868E-2</v>
      </c>
      <c r="N507" s="18">
        <f t="shared" si="68"/>
        <v>1.8056817847375524E-5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230.62</v>
      </c>
      <c r="D508" s="5" t="str">
        <f>'Исходные данные'!A510</f>
        <v>25.03.2015</v>
      </c>
      <c r="E508" s="1">
        <f>'Исходные данные'!B510</f>
        <v>246.77</v>
      </c>
      <c r="F508" s="12">
        <f t="shared" si="63"/>
        <v>1.0700286185066343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6.768539438402231E-2</v>
      </c>
      <c r="J508" s="18">
        <f t="shared" si="66"/>
        <v>4.7403767296102523E-5</v>
      </c>
      <c r="K508" s="12">
        <f t="shared" si="70"/>
        <v>1.1564932879748893</v>
      </c>
      <c r="L508" s="12">
        <f t="shared" si="67"/>
        <v>0.14539239893268735</v>
      </c>
      <c r="M508" s="12">
        <f t="shared" si="71"/>
        <v>2.1138949667401777E-2</v>
      </c>
      <c r="N508" s="18">
        <f t="shared" si="68"/>
        <v>1.4804757511379494E-5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229.81</v>
      </c>
      <c r="D509" s="5" t="str">
        <f>'Исходные данные'!A511</f>
        <v>24.03.2015</v>
      </c>
      <c r="E509" s="1">
        <f>'Исходные данные'!B511</f>
        <v>248.13</v>
      </c>
      <c r="F509" s="12">
        <f t="shared" si="63"/>
        <v>1.0797180279361211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7.6699921803110152E-2</v>
      </c>
      <c r="J509" s="18">
        <f t="shared" si="66"/>
        <v>5.3567204717531505E-5</v>
      </c>
      <c r="K509" s="12">
        <f t="shared" si="70"/>
        <v>1.1669656592515392</v>
      </c>
      <c r="L509" s="12">
        <f t="shared" si="67"/>
        <v>0.1544069263517753</v>
      </c>
      <c r="M509" s="12">
        <f t="shared" si="71"/>
        <v>2.3841498905402641E-2</v>
      </c>
      <c r="N509" s="18">
        <f t="shared" si="68"/>
        <v>1.6650896410519152E-5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223.45</v>
      </c>
      <c r="D510" s="5" t="str">
        <f>'Исходные данные'!A512</f>
        <v>23.03.2015</v>
      </c>
      <c r="E510" s="1">
        <f>'Исходные данные'!B512</f>
        <v>247.21</v>
      </c>
      <c r="F510" s="12">
        <f t="shared" si="63"/>
        <v>1.1063325128664132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0.10105050246030543</v>
      </c>
      <c r="J510" s="18">
        <f t="shared" si="66"/>
        <v>7.037666939495752E-5</v>
      </c>
      <c r="K510" s="12">
        <f t="shared" si="70"/>
        <v>1.1957307526821694</v>
      </c>
      <c r="L510" s="12">
        <f t="shared" si="67"/>
        <v>0.17875750700897056</v>
      </c>
      <c r="M510" s="12">
        <f t="shared" si="71"/>
        <v>3.195424631206225E-2</v>
      </c>
      <c r="N510" s="18">
        <f t="shared" si="68"/>
        <v>2.2254549692639382E-5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215.41</v>
      </c>
      <c r="D511" s="5" t="str">
        <f>'Исходные данные'!A513</f>
        <v>20.03.2015</v>
      </c>
      <c r="E511" s="1">
        <f>'Исходные данные'!B513</f>
        <v>251.91</v>
      </c>
      <c r="F511" s="12">
        <f t="shared" si="63"/>
        <v>1.1694443154913885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0.15652869196357325</v>
      </c>
      <c r="J511" s="18">
        <f t="shared" si="66"/>
        <v>1.0871021581684013E-4</v>
      </c>
      <c r="K511" s="12">
        <f t="shared" si="70"/>
        <v>1.2639423639095819</v>
      </c>
      <c r="L511" s="12">
        <f t="shared" si="67"/>
        <v>0.23423569651223827</v>
      </c>
      <c r="M511" s="12">
        <f t="shared" si="71"/>
        <v>5.486636152057351E-2</v>
      </c>
      <c r="N511" s="18">
        <f t="shared" si="68"/>
        <v>3.810505235279397E-5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206.19</v>
      </c>
      <c r="D512" s="5" t="str">
        <f>'Исходные данные'!A514</f>
        <v>19.03.2015</v>
      </c>
      <c r="E512" s="1">
        <f>'Исходные данные'!B514</f>
        <v>258.06</v>
      </c>
      <c r="F512" s="12">
        <f t="shared" si="63"/>
        <v>1.2515640913720356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0.22439404222207651</v>
      </c>
      <c r="J512" s="18">
        <f t="shared" si="66"/>
        <v>1.5540818673445911E-4</v>
      </c>
      <c r="K512" s="12">
        <f t="shared" si="70"/>
        <v>1.3526979055590336</v>
      </c>
      <c r="L512" s="12">
        <f t="shared" si="67"/>
        <v>0.30210104677074168</v>
      </c>
      <c r="M512" s="12">
        <f t="shared" si="71"/>
        <v>9.1265042459978019E-2</v>
      </c>
      <c r="N512" s="18">
        <f t="shared" si="68"/>
        <v>6.3207269767491216E-5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221.45</v>
      </c>
      <c r="D513" s="5" t="str">
        <f>'Исходные данные'!A515</f>
        <v>18.03.2015</v>
      </c>
      <c r="E513" s="1">
        <f>'Исходные данные'!B515</f>
        <v>261.60000000000002</v>
      </c>
      <c r="F513" s="12">
        <f t="shared" si="63"/>
        <v>1.1813050349966134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0.16661978921383661</v>
      </c>
      <c r="J513" s="18">
        <f t="shared" si="66"/>
        <v>1.1507349968655579E-4</v>
      </c>
      <c r="K513" s="12">
        <f t="shared" si="70"/>
        <v>1.27676150001595</v>
      </c>
      <c r="L513" s="12">
        <f t="shared" si="67"/>
        <v>0.24432679376250171</v>
      </c>
      <c r="M513" s="12">
        <f t="shared" si="71"/>
        <v>5.9695582150264166E-2</v>
      </c>
      <c r="N513" s="18">
        <f t="shared" si="68"/>
        <v>4.1227873269249912E-5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225.12</v>
      </c>
      <c r="D514" s="5" t="str">
        <f>'Исходные данные'!A516</f>
        <v>17.03.2015</v>
      </c>
      <c r="E514" s="1">
        <f>'Исходные данные'!B516</f>
        <v>258.70999999999998</v>
      </c>
      <c r="F514" s="12">
        <f t="shared" ref="F514:F577" si="72">E514/C514</f>
        <v>1.1492093105899075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0.13907414989135058</v>
      </c>
      <c r="J514" s="18">
        <f t="shared" ref="J514:J577" si="75">H514*I514</f>
        <v>9.578143159323417E-5</v>
      </c>
      <c r="K514" s="12">
        <f t="shared" si="70"/>
        <v>1.2420722503948969</v>
      </c>
      <c r="L514" s="12">
        <f t="shared" ref="L514:L577" si="76">LN(K514)</f>
        <v>0.21678115444001567</v>
      </c>
      <c r="M514" s="12">
        <f t="shared" si="71"/>
        <v>4.6994068920346035E-2</v>
      </c>
      <c r="N514" s="18">
        <f t="shared" ref="N514:N577" si="77">M514*H514</f>
        <v>3.236517498829447E-5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226.67</v>
      </c>
      <c r="D515" s="5" t="str">
        <f>'Исходные данные'!A517</f>
        <v>16.03.2015</v>
      </c>
      <c r="E515" s="1">
        <f>'Исходные данные'!B517</f>
        <v>259.83</v>
      </c>
      <c r="F515" s="12">
        <f t="shared" si="72"/>
        <v>1.1462919662946134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0.13653235573479797</v>
      </c>
      <c r="J515" s="18">
        <f t="shared" si="75"/>
        <v>9.3768433986526391E-5</v>
      </c>
      <c r="K515" s="12">
        <f t="shared" ref="K515:K578" si="79">F515/GEOMEAN(F$2:F$1242)</f>
        <v>1.2389191673484563</v>
      </c>
      <c r="L515" s="12">
        <f t="shared" si="76"/>
        <v>0.21423936028346305</v>
      </c>
      <c r="M515" s="12">
        <f t="shared" ref="M515:M578" si="80">POWER(L515-AVERAGE(L$2:L$1242),2)</f>
        <v>4.5898503494667592E-2</v>
      </c>
      <c r="N515" s="18">
        <f t="shared" si="77"/>
        <v>3.152242391085597E-5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230.74</v>
      </c>
      <c r="D516" s="5" t="str">
        <f>'Исходные данные'!A518</f>
        <v>13.03.2015</v>
      </c>
      <c r="E516" s="1">
        <f>'Исходные данные'!B518</f>
        <v>266.76</v>
      </c>
      <c r="F516" s="12">
        <f t="shared" si="72"/>
        <v>1.1561064401490855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0.14505784226496185</v>
      </c>
      <c r="J516" s="18">
        <f t="shared" si="75"/>
        <v>9.9345559906001532E-5</v>
      </c>
      <c r="K516" s="12">
        <f t="shared" si="79"/>
        <v>1.2495267089986442</v>
      </c>
      <c r="L516" s="12">
        <f t="shared" si="76"/>
        <v>0.22276484681362696</v>
      </c>
      <c r="M516" s="12">
        <f t="shared" si="80"/>
        <v>4.9624176975898798E-2</v>
      </c>
      <c r="N516" s="18">
        <f t="shared" si="77"/>
        <v>3.3986040117294533E-5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230.55</v>
      </c>
      <c r="D517" s="5" t="str">
        <f>'Исходные данные'!A519</f>
        <v>12.03.2015</v>
      </c>
      <c r="E517" s="1">
        <f>'Исходные данные'!B519</f>
        <v>269.45999999999998</v>
      </c>
      <c r="F517" s="12">
        <f t="shared" si="72"/>
        <v>1.1687703318152243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0.15595219767498697</v>
      </c>
      <c r="J517" s="18">
        <f t="shared" si="75"/>
        <v>1.0650865914169914E-4</v>
      </c>
      <c r="K517" s="12">
        <f t="shared" si="79"/>
        <v>1.2632139183482134</v>
      </c>
      <c r="L517" s="12">
        <f t="shared" si="76"/>
        <v>0.23365920222365208</v>
      </c>
      <c r="M517" s="12">
        <f t="shared" si="80"/>
        <v>5.4596622783793652E-2</v>
      </c>
      <c r="N517" s="18">
        <f t="shared" si="77"/>
        <v>3.7287150633720555E-5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233.94</v>
      </c>
      <c r="D518" s="5" t="str">
        <f>'Исходные данные'!A520</f>
        <v>11.03.2015</v>
      </c>
      <c r="E518" s="1">
        <f>'Исходные данные'!B520</f>
        <v>266.27999999999997</v>
      </c>
      <c r="F518" s="12">
        <f t="shared" si="72"/>
        <v>1.1382405745062836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0.12948371450994184</v>
      </c>
      <c r="J518" s="18">
        <f t="shared" si="75"/>
        <v>8.8185003609256391E-5</v>
      </c>
      <c r="K518" s="12">
        <f t="shared" si="79"/>
        <v>1.2302171752699129</v>
      </c>
      <c r="L518" s="12">
        <f t="shared" si="76"/>
        <v>0.20719071905860698</v>
      </c>
      <c r="M518" s="12">
        <f t="shared" si="80"/>
        <v>4.2927994064022708E-2</v>
      </c>
      <c r="N518" s="18">
        <f t="shared" si="77"/>
        <v>2.9236150088846254E-5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230.03</v>
      </c>
      <c r="D519" s="5" t="str">
        <f>'Исходные данные'!A521</f>
        <v>10.03.2015</v>
      </c>
      <c r="E519" s="1">
        <f>'Исходные данные'!B521</f>
        <v>266.05</v>
      </c>
      <c r="F519" s="12">
        <f t="shared" si="72"/>
        <v>1.1565882710950746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0.14547452584245085</v>
      </c>
      <c r="J519" s="18">
        <f t="shared" si="75"/>
        <v>9.8799036013011855E-5</v>
      </c>
      <c r="K519" s="12">
        <f t="shared" si="79"/>
        <v>1.2500474747476507</v>
      </c>
      <c r="L519" s="12">
        <f t="shared" si="76"/>
        <v>0.22318153039111602</v>
      </c>
      <c r="M519" s="12">
        <f t="shared" si="80"/>
        <v>4.9809995507720757E-2</v>
      </c>
      <c r="N519" s="18">
        <f t="shared" si="77"/>
        <v>3.3828462484936411E-5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226.98</v>
      </c>
      <c r="D520" s="5" t="str">
        <f>'Исходные данные'!A522</f>
        <v>06.03.2015</v>
      </c>
      <c r="E520" s="1">
        <f>'Исходные данные'!B522</f>
        <v>275.33999999999997</v>
      </c>
      <c r="F520" s="12">
        <f t="shared" si="72"/>
        <v>1.2130584192439862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0.19314478976180419</v>
      </c>
      <c r="J520" s="18">
        <f t="shared" si="75"/>
        <v>1.30808186101983E-4</v>
      </c>
      <c r="K520" s="12">
        <f t="shared" si="79"/>
        <v>1.311080746358936</v>
      </c>
      <c r="L520" s="12">
        <f t="shared" si="76"/>
        <v>0.2708517943104693</v>
      </c>
      <c r="M520" s="12">
        <f t="shared" si="80"/>
        <v>7.3360694481200917E-2</v>
      </c>
      <c r="N520" s="18">
        <f t="shared" si="77"/>
        <v>4.9683863531095688E-5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258.39999999999998</v>
      </c>
      <c r="D521" s="5" t="str">
        <f>'Исходные данные'!A523</f>
        <v>05.03.2015</v>
      </c>
      <c r="E521" s="1">
        <f>'Исходные данные'!B523</f>
        <v>275.91000000000003</v>
      </c>
      <c r="F521" s="12">
        <f t="shared" si="72"/>
        <v>1.0677631578947371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6.5565953674269359E-2</v>
      </c>
      <c r="J521" s="18">
        <f t="shared" si="75"/>
        <v>4.4280903962759725E-5</v>
      </c>
      <c r="K521" s="12">
        <f t="shared" si="79"/>
        <v>1.1540447646863372</v>
      </c>
      <c r="L521" s="12">
        <f t="shared" si="76"/>
        <v>0.1432729582229344</v>
      </c>
      <c r="M521" s="12">
        <f t="shared" si="80"/>
        <v>2.0527140557950779E-2</v>
      </c>
      <c r="N521" s="18">
        <f t="shared" si="77"/>
        <v>1.3863297774823643E-5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262.64999999999998</v>
      </c>
      <c r="D522" s="5" t="str">
        <f>'Исходные данные'!A524</f>
        <v>04.03.2015</v>
      </c>
      <c r="E522" s="1">
        <f>'Исходные данные'!B524</f>
        <v>275.89999999999998</v>
      </c>
      <c r="F522" s="12">
        <f t="shared" si="72"/>
        <v>1.050447363411384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4.9216133823269885E-2</v>
      </c>
      <c r="J522" s="18">
        <f t="shared" si="75"/>
        <v>3.3146048358165959E-5</v>
      </c>
      <c r="K522" s="12">
        <f t="shared" si="79"/>
        <v>1.1353297511347382</v>
      </c>
      <c r="L522" s="12">
        <f t="shared" si="76"/>
        <v>0.12692313837193495</v>
      </c>
      <c r="M522" s="12">
        <f t="shared" si="80"/>
        <v>1.610948305418141E-2</v>
      </c>
      <c r="N522" s="18">
        <f t="shared" si="77"/>
        <v>1.0849403698721408E-5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269.76</v>
      </c>
      <c r="D523" s="5" t="str">
        <f>'Исходные данные'!A525</f>
        <v>03.03.2015</v>
      </c>
      <c r="E523" s="1">
        <f>'Исходные данные'!B525</f>
        <v>269.58</v>
      </c>
      <c r="F523" s="12">
        <f t="shared" si="72"/>
        <v>0.99933274021352314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-6.674825033670445E-4</v>
      </c>
      <c r="J523" s="18">
        <f t="shared" si="75"/>
        <v>-4.4828098797357149E-7</v>
      </c>
      <c r="K523" s="12">
        <f t="shared" si="79"/>
        <v>1.080084762707987</v>
      </c>
      <c r="L523" s="12">
        <f t="shared" si="76"/>
        <v>7.7039522045298084E-2</v>
      </c>
      <c r="M523" s="12">
        <f t="shared" si="80"/>
        <v>5.9350879569680104E-3</v>
      </c>
      <c r="N523" s="18">
        <f t="shared" si="77"/>
        <v>3.9860027485943332E-6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270.89</v>
      </c>
      <c r="D524" s="5" t="str">
        <f>'Исходные данные'!A526</f>
        <v>02.03.2015</v>
      </c>
      <c r="E524" s="1">
        <f>'Исходные данные'!B526</f>
        <v>271.33999999999997</v>
      </c>
      <c r="F524" s="12">
        <f t="shared" si="72"/>
        <v>1.0016611908892907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1.6598126378534429E-3</v>
      </c>
      <c r="J524" s="18">
        <f t="shared" si="75"/>
        <v>1.1116182563967187E-6</v>
      </c>
      <c r="K524" s="12">
        <f t="shared" si="79"/>
        <v>1.0826013660317972</v>
      </c>
      <c r="L524" s="12">
        <f t="shared" si="76"/>
        <v>7.9366817186518598E-2</v>
      </c>
      <c r="M524" s="12">
        <f t="shared" si="80"/>
        <v>6.2990916703183058E-3</v>
      </c>
      <c r="N524" s="18">
        <f t="shared" si="77"/>
        <v>4.2186600702702951E-6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269.97000000000003</v>
      </c>
      <c r="D525" s="5" t="str">
        <f>'Исходные данные'!A527</f>
        <v>27.02.2015</v>
      </c>
      <c r="E525" s="1">
        <f>'Исходные данные'!B527</f>
        <v>271.58</v>
      </c>
      <c r="F525" s="12">
        <f t="shared" si="72"/>
        <v>1.0059636255880282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5.9459135566817126E-3</v>
      </c>
      <c r="J525" s="18">
        <f t="shared" si="75"/>
        <v>3.9710135053815019E-6</v>
      </c>
      <c r="K525" s="12">
        <f t="shared" si="79"/>
        <v>1.0872514630151699</v>
      </c>
      <c r="L525" s="12">
        <f t="shared" si="76"/>
        <v>8.3652918105346877E-2</v>
      </c>
      <c r="M525" s="12">
        <f t="shared" si="80"/>
        <v>6.9978107075399157E-3</v>
      </c>
      <c r="N525" s="18">
        <f t="shared" si="77"/>
        <v>4.6735292336224954E-6</v>
      </c>
    </row>
    <row r="526" spans="1:14" x14ac:dyDescent="0.2">
      <c r="A526" s="4">
        <v>524</v>
      </c>
      <c r="B526" s="1" t="str">
        <f>'Исходные данные'!A776</f>
        <v>22.02.2014</v>
      </c>
      <c r="C526" s="1">
        <f>'Исходные данные'!B776</f>
        <v>269.97000000000003</v>
      </c>
      <c r="D526" s="5" t="str">
        <f>'Исходные данные'!A528</f>
        <v>26.02.2015</v>
      </c>
      <c r="E526" s="1">
        <f>'Исходные данные'!B528</f>
        <v>267.98</v>
      </c>
      <c r="F526" s="12">
        <f t="shared" si="72"/>
        <v>0.9926288106085861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-7.3984908535049444E-3</v>
      </c>
      <c r="J526" s="18">
        <f t="shared" si="75"/>
        <v>-4.9273349269858245E-6</v>
      </c>
      <c r="K526" s="12">
        <f t="shared" si="79"/>
        <v>1.0728391157625938</v>
      </c>
      <c r="L526" s="12">
        <f t="shared" si="76"/>
        <v>7.0308513695160141E-2</v>
      </c>
      <c r="M526" s="12">
        <f t="shared" si="80"/>
        <v>4.9432870980225582E-3</v>
      </c>
      <c r="N526" s="18">
        <f t="shared" si="77"/>
        <v>3.2921891307963174E-6</v>
      </c>
    </row>
    <row r="527" spans="1:14" x14ac:dyDescent="0.2">
      <c r="A527" s="4">
        <v>525</v>
      </c>
      <c r="B527" s="1" t="str">
        <f>'Исходные данные'!A777</f>
        <v>21.02.2014</v>
      </c>
      <c r="C527" s="1">
        <f>'Исходные данные'!B777</f>
        <v>268.3</v>
      </c>
      <c r="D527" s="5" t="str">
        <f>'Исходные данные'!A529</f>
        <v>25.02.2015</v>
      </c>
      <c r="E527" s="1">
        <f>'Исходные данные'!B529</f>
        <v>255.31</v>
      </c>
      <c r="F527" s="12">
        <f t="shared" si="72"/>
        <v>0.9515840477077897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-4.9627264346862328E-2</v>
      </c>
      <c r="J527" s="18">
        <f t="shared" si="75"/>
        <v>-3.2959107857439811E-5</v>
      </c>
      <c r="K527" s="12">
        <f t="shared" si="79"/>
        <v>1.0284776921704477</v>
      </c>
      <c r="L527" s="12">
        <f t="shared" si="76"/>
        <v>2.8079740201802799E-2</v>
      </c>
      <c r="M527" s="12">
        <f t="shared" si="80"/>
        <v>7.8847180980075489E-4</v>
      </c>
      <c r="N527" s="18">
        <f t="shared" si="77"/>
        <v>5.236502105000049E-7</v>
      </c>
    </row>
    <row r="528" spans="1:14" x14ac:dyDescent="0.2">
      <c r="A528" s="4">
        <v>526</v>
      </c>
      <c r="B528" s="1" t="str">
        <f>'Исходные данные'!A778</f>
        <v>20.02.2014</v>
      </c>
      <c r="C528" s="1">
        <f>'Исходные данные'!B778</f>
        <v>269.39999999999998</v>
      </c>
      <c r="D528" s="5" t="str">
        <f>'Исходные данные'!A530</f>
        <v>24.02.2015</v>
      </c>
      <c r="E528" s="1">
        <f>'Исходные данные'!B530</f>
        <v>252.91</v>
      </c>
      <c r="F528" s="12">
        <f t="shared" si="72"/>
        <v>0.93878990348923541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-6.3163569761401375E-2</v>
      </c>
      <c r="J528" s="18">
        <f t="shared" si="75"/>
        <v>-4.1831934409757753E-5</v>
      </c>
      <c r="K528" s="12">
        <f t="shared" si="79"/>
        <v>1.0146497050883909</v>
      </c>
      <c r="L528" s="12">
        <f t="shared" si="76"/>
        <v>1.4543434787263719E-2</v>
      </c>
      <c r="M528" s="12">
        <f t="shared" si="80"/>
        <v>2.115114954114E-4</v>
      </c>
      <c r="N528" s="18">
        <f t="shared" si="77"/>
        <v>1.4007971741277909E-7</v>
      </c>
    </row>
    <row r="529" spans="1:14" x14ac:dyDescent="0.2">
      <c r="A529" s="4">
        <v>527</v>
      </c>
      <c r="B529" s="1" t="str">
        <f>'Исходные данные'!A779</f>
        <v>19.02.2014</v>
      </c>
      <c r="C529" s="1">
        <f>'Исходные данные'!B779</f>
        <v>272.32</v>
      </c>
      <c r="D529" s="5" t="str">
        <f>'Исходные данные'!A531</f>
        <v>20.02.2015</v>
      </c>
      <c r="E529" s="1">
        <f>'Исходные данные'!B531</f>
        <v>256.43</v>
      </c>
      <c r="F529" s="12">
        <f t="shared" si="72"/>
        <v>0.94164952996474738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-6.0122122502820813E-2</v>
      </c>
      <c r="J529" s="18">
        <f t="shared" si="75"/>
        <v>-3.9706513498307435E-5</v>
      </c>
      <c r="K529" s="12">
        <f t="shared" si="79"/>
        <v>1.0177404063723066</v>
      </c>
      <c r="L529" s="12">
        <f t="shared" si="76"/>
        <v>1.7584882045844328E-2</v>
      </c>
      <c r="M529" s="12">
        <f t="shared" si="80"/>
        <v>3.0922807656626737E-4</v>
      </c>
      <c r="N529" s="18">
        <f t="shared" si="77"/>
        <v>2.0422380789464081E-7</v>
      </c>
    </row>
    <row r="530" spans="1:14" x14ac:dyDescent="0.2">
      <c r="A530" s="4">
        <v>528</v>
      </c>
      <c r="B530" s="1" t="str">
        <f>'Исходные данные'!A780</f>
        <v>18.02.2014</v>
      </c>
      <c r="C530" s="1">
        <f>'Исходные данные'!B780</f>
        <v>275</v>
      </c>
      <c r="D530" s="5" t="str">
        <f>'Исходные данные'!A532</f>
        <v>19.02.2015</v>
      </c>
      <c r="E530" s="1">
        <f>'Исходные данные'!B532</f>
        <v>252.26</v>
      </c>
      <c r="F530" s="12">
        <f t="shared" si="72"/>
        <v>0.91730909090909085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-8.631079600752424E-2</v>
      </c>
      <c r="J530" s="18">
        <f t="shared" si="75"/>
        <v>-5.6843229218257593E-5</v>
      </c>
      <c r="K530" s="12">
        <f t="shared" si="79"/>
        <v>0.99143311523320132</v>
      </c>
      <c r="L530" s="12">
        <f t="shared" si="76"/>
        <v>-8.6037914588590787E-3</v>
      </c>
      <c r="M530" s="12">
        <f t="shared" si="80"/>
        <v>7.402522746753199E-5</v>
      </c>
      <c r="N530" s="18">
        <f t="shared" si="77"/>
        <v>4.8752104806260347E-8</v>
      </c>
    </row>
    <row r="531" spans="1:14" x14ac:dyDescent="0.2">
      <c r="A531" s="4">
        <v>529</v>
      </c>
      <c r="B531" s="1" t="str">
        <f>'Исходные данные'!A781</f>
        <v>17.02.2014</v>
      </c>
      <c r="C531" s="1">
        <f>'Исходные данные'!B781</f>
        <v>275.55</v>
      </c>
      <c r="D531" s="5" t="str">
        <f>'Исходные данные'!A533</f>
        <v>18.02.2015</v>
      </c>
      <c r="E531" s="1">
        <f>'Исходные данные'!B533</f>
        <v>254.4</v>
      </c>
      <c r="F531" s="12">
        <f t="shared" si="72"/>
        <v>0.9232444202504082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-7.9861268863277352E-2</v>
      </c>
      <c r="J531" s="18">
        <f t="shared" si="75"/>
        <v>-5.2448853043720327E-5</v>
      </c>
      <c r="K531" s="12">
        <f t="shared" si="79"/>
        <v>0.99784805444738212</v>
      </c>
      <c r="L531" s="12">
        <f t="shared" si="76"/>
        <v>-2.154264314612209E-3</v>
      </c>
      <c r="M531" s="12">
        <f t="shared" si="80"/>
        <v>4.6408547372104931E-6</v>
      </c>
      <c r="N531" s="18">
        <f t="shared" si="77"/>
        <v>3.0478792983607685E-9</v>
      </c>
    </row>
    <row r="532" spans="1:14" x14ac:dyDescent="0.2">
      <c r="A532" s="4">
        <v>530</v>
      </c>
      <c r="B532" s="1" t="str">
        <f>'Исходные данные'!A782</f>
        <v>14.02.2014</v>
      </c>
      <c r="C532" s="1">
        <f>'Исходные данные'!B782</f>
        <v>275.02</v>
      </c>
      <c r="D532" s="5" t="str">
        <f>'Исходные данные'!A534</f>
        <v>17.02.2015</v>
      </c>
      <c r="E532" s="1">
        <f>'Исходные данные'!B534</f>
        <v>255.59</v>
      </c>
      <c r="F532" s="12">
        <f t="shared" si="72"/>
        <v>0.92935059268416853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-7.3269224187440959E-2</v>
      </c>
      <c r="J532" s="18">
        <f t="shared" si="75"/>
        <v>-4.7985226788038485E-5</v>
      </c>
      <c r="K532" s="12">
        <f t="shared" si="79"/>
        <v>1.0044476418908626</v>
      </c>
      <c r="L532" s="12">
        <f t="shared" si="76"/>
        <v>4.43778036122417E-3</v>
      </c>
      <c r="M532" s="12">
        <f t="shared" si="80"/>
        <v>1.9693894534469226E-5</v>
      </c>
      <c r="N532" s="18">
        <f t="shared" si="77"/>
        <v>1.2897857266219044E-8</v>
      </c>
    </row>
    <row r="533" spans="1:14" x14ac:dyDescent="0.2">
      <c r="A533" s="4">
        <v>531</v>
      </c>
      <c r="B533" s="1" t="str">
        <f>'Исходные данные'!A783</f>
        <v>13.02.2014</v>
      </c>
      <c r="C533" s="1">
        <f>'Исходные данные'!B783</f>
        <v>275.79000000000002</v>
      </c>
      <c r="D533" s="5" t="str">
        <f>'Исходные данные'!A535</f>
        <v>16.02.2015</v>
      </c>
      <c r="E533" s="1">
        <f>'Исходные данные'!B535</f>
        <v>258.45999999999998</v>
      </c>
      <c r="F533" s="12">
        <f t="shared" si="72"/>
        <v>0.93716233365966839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-6.4898763446727861E-2</v>
      </c>
      <c r="J533" s="18">
        <f t="shared" si="75"/>
        <v>-4.238464500707981E-5</v>
      </c>
      <c r="K533" s="12">
        <f t="shared" si="79"/>
        <v>1.0128906179471222</v>
      </c>
      <c r="L533" s="12">
        <f t="shared" si="76"/>
        <v>1.2808241101937363E-2</v>
      </c>
      <c r="M533" s="12">
        <f t="shared" si="80"/>
        <v>1.6405104012536426E-4</v>
      </c>
      <c r="N533" s="18">
        <f t="shared" si="77"/>
        <v>1.0713987030682548E-7</v>
      </c>
    </row>
    <row r="534" spans="1:14" x14ac:dyDescent="0.2">
      <c r="A534" s="4">
        <v>532</v>
      </c>
      <c r="B534" s="1" t="str">
        <f>'Исходные данные'!A784</f>
        <v>12.02.2014</v>
      </c>
      <c r="C534" s="1">
        <f>'Исходные данные'!B784</f>
        <v>277.72000000000003</v>
      </c>
      <c r="D534" s="5" t="str">
        <f>'Исходные данные'!A536</f>
        <v>13.02.2015</v>
      </c>
      <c r="E534" s="1">
        <f>'Исходные данные'!B536</f>
        <v>253.35</v>
      </c>
      <c r="F534" s="12">
        <f t="shared" si="72"/>
        <v>0.91224974794757296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-9.1841479963154005E-2</v>
      </c>
      <c r="J534" s="18">
        <f t="shared" si="75"/>
        <v>-5.9813218338637621E-5</v>
      </c>
      <c r="K534" s="12">
        <f t="shared" si="79"/>
        <v>0.9859649473025861</v>
      </c>
      <c r="L534" s="12">
        <f t="shared" si="76"/>
        <v>-1.4134475414488881E-2</v>
      </c>
      <c r="M534" s="12">
        <f t="shared" si="80"/>
        <v>1.9978339524278333E-4</v>
      </c>
      <c r="N534" s="18">
        <f t="shared" si="77"/>
        <v>1.3011210016307495E-7</v>
      </c>
    </row>
    <row r="535" spans="1:14" x14ac:dyDescent="0.2">
      <c r="A535" s="4">
        <v>533</v>
      </c>
      <c r="B535" s="1" t="str">
        <f>'Исходные данные'!A785</f>
        <v>11.02.2014</v>
      </c>
      <c r="C535" s="1">
        <f>'Исходные данные'!B785</f>
        <v>276.82</v>
      </c>
      <c r="D535" s="5" t="str">
        <f>'Исходные данные'!A537</f>
        <v>12.02.2015</v>
      </c>
      <c r="E535" s="1">
        <f>'Исходные данные'!B537</f>
        <v>238.84</v>
      </c>
      <c r="F535" s="12">
        <f t="shared" si="72"/>
        <v>0.86279893071309877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-0.1475736037897642</v>
      </c>
      <c r="J535" s="18">
        <f t="shared" si="75"/>
        <v>-9.584140016979203E-5</v>
      </c>
      <c r="K535" s="12">
        <f t="shared" si="79"/>
        <v>0.9325182102458166</v>
      </c>
      <c r="L535" s="12">
        <f t="shared" si="76"/>
        <v>-6.9866599241099087E-2</v>
      </c>
      <c r="M535" s="12">
        <f t="shared" si="80"/>
        <v>4.8813416895163103E-3</v>
      </c>
      <c r="N535" s="18">
        <f t="shared" si="77"/>
        <v>3.170178204070332E-6</v>
      </c>
    </row>
    <row r="536" spans="1:14" x14ac:dyDescent="0.2">
      <c r="A536" s="4">
        <v>534</v>
      </c>
      <c r="B536" s="1" t="str">
        <f>'Исходные данные'!A786</f>
        <v>10.02.2014</v>
      </c>
      <c r="C536" s="1">
        <f>'Исходные данные'!B786</f>
        <v>276.43</v>
      </c>
      <c r="D536" s="5" t="str">
        <f>'Исходные данные'!A538</f>
        <v>11.02.2015</v>
      </c>
      <c r="E536" s="1">
        <f>'Исходные данные'!B538</f>
        <v>233.06</v>
      </c>
      <c r="F536" s="12">
        <f t="shared" si="72"/>
        <v>0.84310675397026369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-0.17066169320875413</v>
      </c>
      <c r="J536" s="18">
        <f t="shared" si="75"/>
        <v>-1.1052656838538529E-4</v>
      </c>
      <c r="K536" s="12">
        <f t="shared" si="79"/>
        <v>0.91123478862996499</v>
      </c>
      <c r="L536" s="12">
        <f t="shared" si="76"/>
        <v>-9.2954688660088977E-2</v>
      </c>
      <c r="M536" s="12">
        <f t="shared" si="80"/>
        <v>8.640574143894025E-3</v>
      </c>
      <c r="N536" s="18">
        <f t="shared" si="77"/>
        <v>5.5959424229778318E-6</v>
      </c>
    </row>
    <row r="537" spans="1:14" x14ac:dyDescent="0.2">
      <c r="A537" s="4">
        <v>535</v>
      </c>
      <c r="B537" s="1" t="str">
        <f>'Исходные данные'!A787</f>
        <v>07.02.2014</v>
      </c>
      <c r="C537" s="1">
        <f>'Исходные данные'!B787</f>
        <v>275.7</v>
      </c>
      <c r="D537" s="5" t="str">
        <f>'Исходные данные'!A539</f>
        <v>10.02.2015</v>
      </c>
      <c r="E537" s="1">
        <f>'Исходные данные'!B539</f>
        <v>230.95</v>
      </c>
      <c r="F537" s="12">
        <f t="shared" si="72"/>
        <v>0.83768589046064568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-0.17711208115313662</v>
      </c>
      <c r="J537" s="18">
        <f t="shared" si="75"/>
        <v>-1.1438392416723001E-4</v>
      </c>
      <c r="K537" s="12">
        <f t="shared" si="79"/>
        <v>0.90537588714315176</v>
      </c>
      <c r="L537" s="12">
        <f t="shared" si="76"/>
        <v>-9.9405076604471454E-2</v>
      </c>
      <c r="M537" s="12">
        <f t="shared" si="80"/>
        <v>9.881369254740785E-3</v>
      </c>
      <c r="N537" s="18">
        <f t="shared" si="77"/>
        <v>6.3816639957237111E-6</v>
      </c>
    </row>
    <row r="538" spans="1:14" x14ac:dyDescent="0.2">
      <c r="A538" s="4">
        <v>536</v>
      </c>
      <c r="B538" s="1" t="str">
        <f>'Исходные данные'!A788</f>
        <v>06.02.2014</v>
      </c>
      <c r="C538" s="1">
        <f>'Исходные данные'!B788</f>
        <v>273.76</v>
      </c>
      <c r="D538" s="5" t="str">
        <f>'Исходные данные'!A540</f>
        <v>09.02.2015</v>
      </c>
      <c r="E538" s="1">
        <f>'Исходные данные'!B540</f>
        <v>228.24</v>
      </c>
      <c r="F538" s="12">
        <f t="shared" si="72"/>
        <v>0.8337229690239627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-0.18185410323863865</v>
      </c>
      <c r="J538" s="18">
        <f t="shared" si="75"/>
        <v>-1.171186558863659E-4</v>
      </c>
      <c r="K538" s="12">
        <f t="shared" si="79"/>
        <v>0.90109273811047264</v>
      </c>
      <c r="L538" s="12">
        <f t="shared" si="76"/>
        <v>-0.10414709868997352</v>
      </c>
      <c r="M538" s="12">
        <f t="shared" si="80"/>
        <v>1.0846618165539029E-2</v>
      </c>
      <c r="N538" s="18">
        <f t="shared" si="77"/>
        <v>6.985497263119553E-6</v>
      </c>
    </row>
    <row r="539" spans="1:14" x14ac:dyDescent="0.2">
      <c r="A539" s="4">
        <v>537</v>
      </c>
      <c r="B539" s="1" t="str">
        <f>'Исходные данные'!A789</f>
        <v>05.02.2014</v>
      </c>
      <c r="C539" s="1">
        <f>'Исходные данные'!B789</f>
        <v>272.16000000000003</v>
      </c>
      <c r="D539" s="5" t="str">
        <f>'Исходные данные'!A541</f>
        <v>06.02.2015</v>
      </c>
      <c r="E539" s="1">
        <f>'Исходные данные'!B541</f>
        <v>225.02</v>
      </c>
      <c r="F539" s="12">
        <f t="shared" si="72"/>
        <v>0.82679306290417398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-0.19020084150462585</v>
      </c>
      <c r="J539" s="18">
        <f t="shared" si="75"/>
        <v>-1.2215228021101476E-4</v>
      </c>
      <c r="K539" s="12">
        <f t="shared" si="79"/>
        <v>0.89360285440529008</v>
      </c>
      <c r="L539" s="12">
        <f t="shared" si="76"/>
        <v>-0.11249383695596077</v>
      </c>
      <c r="M539" s="12">
        <f t="shared" si="80"/>
        <v>1.2654863353074225E-2</v>
      </c>
      <c r="N539" s="18">
        <f t="shared" si="77"/>
        <v>8.12730586315113E-6</v>
      </c>
    </row>
    <row r="540" spans="1:14" x14ac:dyDescent="0.2">
      <c r="A540" s="4">
        <v>538</v>
      </c>
      <c r="B540" s="1" t="str">
        <f>'Исходные данные'!A790</f>
        <v>04.02.2014</v>
      </c>
      <c r="C540" s="1">
        <f>'Исходные данные'!B790</f>
        <v>266.14</v>
      </c>
      <c r="D540" s="5" t="str">
        <f>'Исходные данные'!A542</f>
        <v>05.02.2015</v>
      </c>
      <c r="E540" s="1">
        <f>'Исходные данные'!B542</f>
        <v>219.8</v>
      </c>
      <c r="F540" s="12">
        <f t="shared" si="72"/>
        <v>0.82588111520252505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-0.19130444414607534</v>
      </c>
      <c r="J540" s="18">
        <f t="shared" si="75"/>
        <v>-1.2251813374188062E-4</v>
      </c>
      <c r="K540" s="12">
        <f t="shared" si="79"/>
        <v>0.89261721591142162</v>
      </c>
      <c r="L540" s="12">
        <f t="shared" si="76"/>
        <v>-0.11359743959741017</v>
      </c>
      <c r="M540" s="12">
        <f t="shared" si="80"/>
        <v>1.2904378283087192E-2</v>
      </c>
      <c r="N540" s="18">
        <f t="shared" si="77"/>
        <v>8.2644203661879824E-6</v>
      </c>
    </row>
    <row r="541" spans="1:14" x14ac:dyDescent="0.2">
      <c r="A541" s="4">
        <v>539</v>
      </c>
      <c r="B541" s="1" t="str">
        <f>'Исходные данные'!A791</f>
        <v>03.02.2014</v>
      </c>
      <c r="C541" s="1">
        <f>'Исходные данные'!B791</f>
        <v>271.67</v>
      </c>
      <c r="D541" s="5" t="str">
        <f>'Исходные данные'!A543</f>
        <v>04.02.2015</v>
      </c>
      <c r="E541" s="1">
        <f>'Исходные данные'!B543</f>
        <v>218.6</v>
      </c>
      <c r="F541" s="12">
        <f t="shared" si="72"/>
        <v>0.80465270364780794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-0.21734451869369012</v>
      </c>
      <c r="J541" s="18">
        <f t="shared" si="75"/>
        <v>-1.3880661870285549E-4</v>
      </c>
      <c r="K541" s="12">
        <f t="shared" si="79"/>
        <v>0.8696734225840409</v>
      </c>
      <c r="L541" s="12">
        <f t="shared" si="76"/>
        <v>-0.13963751414502498</v>
      </c>
      <c r="M541" s="12">
        <f t="shared" si="80"/>
        <v>1.9498635356601981E-2</v>
      </c>
      <c r="N541" s="18">
        <f t="shared" si="77"/>
        <v>1.2452762367493941E-5</v>
      </c>
    </row>
    <row r="542" spans="1:14" x14ac:dyDescent="0.2">
      <c r="A542" s="4">
        <v>540</v>
      </c>
      <c r="B542" s="1" t="str">
        <f>'Исходные данные'!A792</f>
        <v>31.01.2014</v>
      </c>
      <c r="C542" s="1">
        <f>'Исходные данные'!B792</f>
        <v>274.20999999999998</v>
      </c>
      <c r="D542" s="5" t="str">
        <f>'Исходные данные'!A544</f>
        <v>03.02.2015</v>
      </c>
      <c r="E542" s="1">
        <f>'Исходные данные'!B544</f>
        <v>218.4</v>
      </c>
      <c r="F542" s="12">
        <f t="shared" si="72"/>
        <v>0.7964698588672916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-0.22756599232258345</v>
      </c>
      <c r="J542" s="18">
        <f t="shared" si="75"/>
        <v>-1.4492890588782247E-4</v>
      </c>
      <c r="K542" s="12">
        <f t="shared" si="79"/>
        <v>0.86082935533057348</v>
      </c>
      <c r="L542" s="12">
        <f t="shared" si="76"/>
        <v>-0.14985898777391832</v>
      </c>
      <c r="M542" s="12">
        <f t="shared" si="80"/>
        <v>2.2457716216623326E-2</v>
      </c>
      <c r="N542" s="18">
        <f t="shared" si="77"/>
        <v>1.4302542338578706E-5</v>
      </c>
    </row>
    <row r="543" spans="1:14" x14ac:dyDescent="0.2">
      <c r="A543" s="4">
        <v>541</v>
      </c>
      <c r="B543" s="1" t="str">
        <f>'Исходные данные'!A793</f>
        <v>30.01.2014</v>
      </c>
      <c r="C543" s="1">
        <f>'Исходные данные'!B793</f>
        <v>277.02999999999997</v>
      </c>
      <c r="D543" s="5" t="str">
        <f>'Исходные данные'!A545</f>
        <v>02.02.2015</v>
      </c>
      <c r="E543" s="1">
        <f>'Исходные данные'!B545</f>
        <v>220.14</v>
      </c>
      <c r="F543" s="12">
        <f t="shared" si="72"/>
        <v>0.79464317943904994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-0.22986209597681681</v>
      </c>
      <c r="J543" s="18">
        <f t="shared" si="75"/>
        <v>-1.4598263022562582E-4</v>
      </c>
      <c r="K543" s="12">
        <f t="shared" si="79"/>
        <v>0.85885506935213707</v>
      </c>
      <c r="L543" s="12">
        <f t="shared" si="76"/>
        <v>-0.1521550914281517</v>
      </c>
      <c r="M543" s="12">
        <f t="shared" si="80"/>
        <v>2.3151171847509127E-2</v>
      </c>
      <c r="N543" s="18">
        <f t="shared" si="77"/>
        <v>1.4703028547367403E-5</v>
      </c>
    </row>
    <row r="544" spans="1:14" x14ac:dyDescent="0.2">
      <c r="A544" s="4">
        <v>542</v>
      </c>
      <c r="B544" s="1" t="str">
        <f>'Исходные данные'!A794</f>
        <v>29.01.2014</v>
      </c>
      <c r="C544" s="1">
        <f>'Исходные данные'!B794</f>
        <v>283.08</v>
      </c>
      <c r="D544" s="5" t="str">
        <f>'Исходные данные'!A546</f>
        <v>30.01.2015</v>
      </c>
      <c r="E544" s="1">
        <f>'Исходные данные'!B546</f>
        <v>221.59</v>
      </c>
      <c r="F544" s="12">
        <f t="shared" si="72"/>
        <v>0.7827822523668222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-0.24490071570647026</v>
      </c>
      <c r="J544" s="18">
        <f t="shared" si="75"/>
        <v>-1.5509937418635479E-4</v>
      </c>
      <c r="K544" s="12">
        <f t="shared" si="79"/>
        <v>0.84603570890611923</v>
      </c>
      <c r="L544" s="12">
        <f t="shared" si="76"/>
        <v>-0.16719371115780515</v>
      </c>
      <c r="M544" s="12">
        <f t="shared" si="80"/>
        <v>2.7953737050719497E-2</v>
      </c>
      <c r="N544" s="18">
        <f t="shared" si="77"/>
        <v>1.7703529817091369E-5</v>
      </c>
    </row>
    <row r="545" spans="1:14" x14ac:dyDescent="0.2">
      <c r="A545" s="4">
        <v>543</v>
      </c>
      <c r="B545" s="1" t="str">
        <f>'Исходные данные'!A795</f>
        <v>28.01.2014</v>
      </c>
      <c r="C545" s="1">
        <f>'Исходные данные'!B795</f>
        <v>282.81</v>
      </c>
      <c r="D545" s="5" t="str">
        <f>'Исходные данные'!A547</f>
        <v>29.01.2015</v>
      </c>
      <c r="E545" s="1">
        <f>'Исходные данные'!B547</f>
        <v>222.3</v>
      </c>
      <c r="F545" s="12">
        <f t="shared" si="72"/>
        <v>0.78604009759202298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-0.24074747310601768</v>
      </c>
      <c r="J545" s="18">
        <f t="shared" si="75"/>
        <v>-1.5204351385844842E-4</v>
      </c>
      <c r="K545" s="12">
        <f t="shared" si="79"/>
        <v>0.84955680738053585</v>
      </c>
      <c r="L545" s="12">
        <f t="shared" si="76"/>
        <v>-0.16304046855735249</v>
      </c>
      <c r="M545" s="12">
        <f t="shared" si="80"/>
        <v>2.6582194387400965E-2</v>
      </c>
      <c r="N545" s="18">
        <f t="shared" si="77"/>
        <v>1.6787923829833728E-5</v>
      </c>
    </row>
    <row r="546" spans="1:14" x14ac:dyDescent="0.2">
      <c r="A546" s="4">
        <v>544</v>
      </c>
      <c r="B546" s="1" t="str">
        <f>'Исходные данные'!A796</f>
        <v>27.01.2014</v>
      </c>
      <c r="C546" s="1">
        <f>'Исходные данные'!B796</f>
        <v>284.81</v>
      </c>
      <c r="D546" s="5" t="str">
        <f>'Исходные данные'!A548</f>
        <v>28.01.2015</v>
      </c>
      <c r="E546" s="1">
        <f>'Исходные данные'!B548</f>
        <v>226</v>
      </c>
      <c r="F546" s="12">
        <f t="shared" si="72"/>
        <v>0.79351146378287274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-0.23128729200866099</v>
      </c>
      <c r="J546" s="18">
        <f t="shared" si="75"/>
        <v>-1.4566127301520479E-4</v>
      </c>
      <c r="K546" s="12">
        <f t="shared" si="79"/>
        <v>0.85763190434736214</v>
      </c>
      <c r="L546" s="12">
        <f t="shared" si="76"/>
        <v>-0.15358028745999583</v>
      </c>
      <c r="M546" s="12">
        <f t="shared" si="80"/>
        <v>2.3586904696294875E-2</v>
      </c>
      <c r="N546" s="18">
        <f t="shared" si="77"/>
        <v>1.48546793674335E-5</v>
      </c>
    </row>
    <row r="547" spans="1:14" x14ac:dyDescent="0.2">
      <c r="A547" s="4">
        <v>545</v>
      </c>
      <c r="B547" s="1" t="str">
        <f>'Исходные данные'!A797</f>
        <v>24.01.2014</v>
      </c>
      <c r="C547" s="1">
        <f>'Исходные данные'!B797</f>
        <v>289.14999999999998</v>
      </c>
      <c r="D547" s="5" t="str">
        <f>'Исходные данные'!A549</f>
        <v>27.01.2015</v>
      </c>
      <c r="E547" s="1">
        <f>'Исходные данные'!B549</f>
        <v>224.56</v>
      </c>
      <c r="F547" s="12">
        <f t="shared" si="72"/>
        <v>0.77662113090091656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-0.25280265255060014</v>
      </c>
      <c r="J547" s="18">
        <f t="shared" si="75"/>
        <v>-1.5876695875151212E-4</v>
      </c>
      <c r="K547" s="12">
        <f t="shared" si="79"/>
        <v>0.8393767322222413</v>
      </c>
      <c r="L547" s="12">
        <f t="shared" si="76"/>
        <v>-0.17509564800193492</v>
      </c>
      <c r="M547" s="12">
        <f t="shared" si="80"/>
        <v>3.0658485949217409E-2</v>
      </c>
      <c r="N547" s="18">
        <f t="shared" si="77"/>
        <v>1.925436511434128E-5</v>
      </c>
    </row>
    <row r="548" spans="1:14" x14ac:dyDescent="0.2">
      <c r="A548" s="4">
        <v>546</v>
      </c>
      <c r="B548" s="1" t="str">
        <f>'Исходные данные'!A798</f>
        <v>23.01.2014</v>
      </c>
      <c r="C548" s="1">
        <f>'Исходные данные'!B798</f>
        <v>290.26</v>
      </c>
      <c r="D548" s="5" t="str">
        <f>'Исходные данные'!A550</f>
        <v>26.01.2015</v>
      </c>
      <c r="E548" s="1">
        <f>'Исходные данные'!B550</f>
        <v>225.92</v>
      </c>
      <c r="F548" s="12">
        <f t="shared" si="72"/>
        <v>0.77833666368083787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-0.25059611873733956</v>
      </c>
      <c r="J548" s="18">
        <f t="shared" si="75"/>
        <v>-1.5694193718525804E-4</v>
      </c>
      <c r="K548" s="12">
        <f t="shared" si="79"/>
        <v>0.84123089024284525</v>
      </c>
      <c r="L548" s="12">
        <f t="shared" si="76"/>
        <v>-0.17288911418867442</v>
      </c>
      <c r="M548" s="12">
        <f t="shared" si="80"/>
        <v>2.9890645804944417E-2</v>
      </c>
      <c r="N548" s="18">
        <f t="shared" si="77"/>
        <v>1.87197466584202E-5</v>
      </c>
    </row>
    <row r="549" spans="1:14" x14ac:dyDescent="0.2">
      <c r="A549" s="4">
        <v>547</v>
      </c>
      <c r="B549" s="1" t="str">
        <f>'Исходные данные'!A799</f>
        <v>22.01.2014</v>
      </c>
      <c r="C549" s="1">
        <f>'Исходные данные'!B799</f>
        <v>285.72000000000003</v>
      </c>
      <c r="D549" s="5" t="str">
        <f>'Исходные данные'!A551</f>
        <v>23.01.2015</v>
      </c>
      <c r="E549" s="1">
        <f>'Исходные данные'!B551</f>
        <v>233.79</v>
      </c>
      <c r="F549" s="12">
        <f t="shared" si="72"/>
        <v>0.81824863502729939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-0.20058903376319254</v>
      </c>
      <c r="J549" s="18">
        <f t="shared" si="75"/>
        <v>-1.2527315763599553E-4</v>
      </c>
      <c r="K549" s="12">
        <f t="shared" si="79"/>
        <v>0.88436798599309563</v>
      </c>
      <c r="L549" s="12">
        <f t="shared" si="76"/>
        <v>-0.12288202921452746</v>
      </c>
      <c r="M549" s="12">
        <f t="shared" si="80"/>
        <v>1.5099993103879914E-2</v>
      </c>
      <c r="N549" s="18">
        <f t="shared" si="77"/>
        <v>9.4303451236420531E-6</v>
      </c>
    </row>
    <row r="550" spans="1:14" x14ac:dyDescent="0.2">
      <c r="A550" s="4">
        <v>548</v>
      </c>
      <c r="B550" s="1" t="str">
        <f>'Исходные данные'!A800</f>
        <v>21.01.2014</v>
      </c>
      <c r="C550" s="1">
        <f>'Исходные данные'!B800</f>
        <v>284.41000000000003</v>
      </c>
      <c r="D550" s="5" t="str">
        <f>'Исходные данные'!A552</f>
        <v>22.01.2015</v>
      </c>
      <c r="E550" s="1">
        <f>'Исходные данные'!B552</f>
        <v>234.19</v>
      </c>
      <c r="F550" s="12">
        <f t="shared" si="72"/>
        <v>0.82342393024155258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-0.19428410735119017</v>
      </c>
      <c r="J550" s="18">
        <f t="shared" si="75"/>
        <v>-1.2099691116081611E-4</v>
      </c>
      <c r="K550" s="12">
        <f t="shared" si="79"/>
        <v>0.88996147580734519</v>
      </c>
      <c r="L550" s="12">
        <f t="shared" si="76"/>
        <v>-0.11657710280252508</v>
      </c>
      <c r="M550" s="12">
        <f t="shared" si="80"/>
        <v>1.3590220897830439E-2</v>
      </c>
      <c r="N550" s="18">
        <f t="shared" si="77"/>
        <v>8.4637635730969261E-6</v>
      </c>
    </row>
    <row r="551" spans="1:14" x14ac:dyDescent="0.2">
      <c r="A551" s="4">
        <v>549</v>
      </c>
      <c r="B551" s="1" t="str">
        <f>'Исходные данные'!A801</f>
        <v>20.01.2014</v>
      </c>
      <c r="C551" s="1">
        <f>'Исходные данные'!B801</f>
        <v>285.08</v>
      </c>
      <c r="D551" s="5" t="str">
        <f>'Исходные данные'!A553</f>
        <v>21.01.2015</v>
      </c>
      <c r="E551" s="1">
        <f>'Исходные данные'!B553</f>
        <v>231.7</v>
      </c>
      <c r="F551" s="12">
        <f t="shared" si="72"/>
        <v>0.812754314578364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-0.2073264111953394</v>
      </c>
      <c r="J551" s="18">
        <f t="shared" si="75"/>
        <v>-1.2875906279504276E-4</v>
      </c>
      <c r="K551" s="12">
        <f t="shared" si="79"/>
        <v>0.87842969180985686</v>
      </c>
      <c r="L551" s="12">
        <f t="shared" si="76"/>
        <v>-0.12961940664667432</v>
      </c>
      <c r="M551" s="12">
        <f t="shared" si="80"/>
        <v>1.6801190579435854E-2</v>
      </c>
      <c r="N551" s="18">
        <f t="shared" si="77"/>
        <v>1.0434297976685817E-5</v>
      </c>
    </row>
    <row r="552" spans="1:14" x14ac:dyDescent="0.2">
      <c r="A552" s="4">
        <v>550</v>
      </c>
      <c r="B552" s="1" t="str">
        <f>'Исходные данные'!A802</f>
        <v>17.01.2014</v>
      </c>
      <c r="C552" s="1">
        <f>'Исходные данные'!B802</f>
        <v>282.27999999999997</v>
      </c>
      <c r="D552" s="5" t="str">
        <f>'Исходные данные'!A554</f>
        <v>20.01.2015</v>
      </c>
      <c r="E552" s="1">
        <f>'Исходные данные'!B554</f>
        <v>229.88</v>
      </c>
      <c r="F552" s="12">
        <f t="shared" si="72"/>
        <v>0.81436871191724536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-0.20534205249308862</v>
      </c>
      <c r="J552" s="18">
        <f t="shared" si="75"/>
        <v>-1.2717075358296867E-4</v>
      </c>
      <c r="K552" s="12">
        <f t="shared" si="79"/>
        <v>0.88017454204493428</v>
      </c>
      <c r="L552" s="12">
        <f t="shared" si="76"/>
        <v>-0.12763504794442349</v>
      </c>
      <c r="M552" s="12">
        <f t="shared" si="80"/>
        <v>1.6290705463775219E-2</v>
      </c>
      <c r="N552" s="18">
        <f t="shared" si="77"/>
        <v>1.0089025920768025E-5</v>
      </c>
    </row>
    <row r="553" spans="1:14" x14ac:dyDescent="0.2">
      <c r="A553" s="4">
        <v>551</v>
      </c>
      <c r="B553" s="1" t="str">
        <f>'Исходные данные'!A803</f>
        <v>16.01.2014</v>
      </c>
      <c r="C553" s="1">
        <f>'Исходные данные'!B803</f>
        <v>280.26</v>
      </c>
      <c r="D553" s="5" t="str">
        <f>'Исходные данные'!A555</f>
        <v>19.01.2015</v>
      </c>
      <c r="E553" s="1">
        <f>'Исходные данные'!B555</f>
        <v>227.69</v>
      </c>
      <c r="F553" s="12">
        <f t="shared" si="72"/>
        <v>0.81242417754941842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-0.20773268907199827</v>
      </c>
      <c r="J553" s="18">
        <f t="shared" si="75"/>
        <v>-1.2829223128143566E-4</v>
      </c>
      <c r="K553" s="12">
        <f t="shared" si="79"/>
        <v>0.87807287774761211</v>
      </c>
      <c r="L553" s="12">
        <f t="shared" si="76"/>
        <v>-0.13002568452333313</v>
      </c>
      <c r="M553" s="12">
        <f t="shared" si="80"/>
        <v>1.6906678635761289E-2</v>
      </c>
      <c r="N553" s="18">
        <f t="shared" si="77"/>
        <v>1.0441281704047263E-5</v>
      </c>
    </row>
    <row r="554" spans="1:14" x14ac:dyDescent="0.2">
      <c r="A554" s="4">
        <v>552</v>
      </c>
      <c r="B554" s="1" t="str">
        <f>'Исходные данные'!A804</f>
        <v>15.01.2014</v>
      </c>
      <c r="C554" s="1">
        <f>'Исходные данные'!B804</f>
        <v>281.89</v>
      </c>
      <c r="D554" s="5" t="str">
        <f>'Исходные данные'!A556</f>
        <v>16.01.2015</v>
      </c>
      <c r="E554" s="1">
        <f>'Исходные данные'!B556</f>
        <v>226.31</v>
      </c>
      <c r="F554" s="12">
        <f t="shared" si="72"/>
        <v>0.8028308914824932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-0.21961118312602104</v>
      </c>
      <c r="J554" s="18">
        <f t="shared" si="75"/>
        <v>-1.3524964583203864E-4</v>
      </c>
      <c r="K554" s="12">
        <f t="shared" si="79"/>
        <v>0.86770439717229253</v>
      </c>
      <c r="L554" s="12">
        <f t="shared" si="76"/>
        <v>-0.14190417857735596</v>
      </c>
      <c r="M554" s="12">
        <f t="shared" si="80"/>
        <v>2.0136795897714058E-2</v>
      </c>
      <c r="N554" s="18">
        <f t="shared" si="77"/>
        <v>1.2401438189944238E-5</v>
      </c>
    </row>
    <row r="555" spans="1:14" x14ac:dyDescent="0.2">
      <c r="A555" s="4">
        <v>553</v>
      </c>
      <c r="B555" s="1" t="str">
        <f>'Исходные данные'!A805</f>
        <v>14.01.2014</v>
      </c>
      <c r="C555" s="1">
        <f>'Исходные данные'!B805</f>
        <v>279.8</v>
      </c>
      <c r="D555" s="5" t="str">
        <f>'Исходные данные'!A557</f>
        <v>15.01.2015</v>
      </c>
      <c r="E555" s="1">
        <f>'Исходные данные'!B557</f>
        <v>227.17</v>
      </c>
      <c r="F555" s="12">
        <f t="shared" si="72"/>
        <v>0.81190135811293773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-0.20837642635625156</v>
      </c>
      <c r="J555" s="18">
        <f t="shared" si="75"/>
        <v>-1.2797243685555031E-4</v>
      </c>
      <c r="K555" s="12">
        <f t="shared" si="79"/>
        <v>0.87750781139456768</v>
      </c>
      <c r="L555" s="12">
        <f t="shared" si="76"/>
        <v>-0.13066942180758642</v>
      </c>
      <c r="M555" s="12">
        <f t="shared" si="80"/>
        <v>1.7074497795528876E-2</v>
      </c>
      <c r="N555" s="18">
        <f t="shared" si="77"/>
        <v>1.0486143414528316E-5</v>
      </c>
    </row>
    <row r="556" spans="1:14" x14ac:dyDescent="0.2">
      <c r="A556" s="4">
        <v>554</v>
      </c>
      <c r="B556" s="1" t="str">
        <f>'Исходные данные'!A806</f>
        <v>13.01.2014</v>
      </c>
      <c r="C556" s="1">
        <f>'Исходные данные'!B806</f>
        <v>281.14999999999998</v>
      </c>
      <c r="D556" s="5" t="str">
        <f>'Исходные данные'!A558</f>
        <v>14.01.2015</v>
      </c>
      <c r="E556" s="1">
        <f>'Исходные данные'!B558</f>
        <v>226.24</v>
      </c>
      <c r="F556" s="12">
        <f t="shared" si="72"/>
        <v>0.80469500266761529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-0.21729195203000259</v>
      </c>
      <c r="J556" s="18">
        <f t="shared" si="75"/>
        <v>-1.3307536468835015E-4</v>
      </c>
      <c r="K556" s="12">
        <f t="shared" si="79"/>
        <v>0.86971913961594927</v>
      </c>
      <c r="L556" s="12">
        <f t="shared" si="76"/>
        <v>-0.13958494748133743</v>
      </c>
      <c r="M556" s="12">
        <f t="shared" si="80"/>
        <v>1.9483957563367658E-2</v>
      </c>
      <c r="N556" s="18">
        <f t="shared" si="77"/>
        <v>1.1932493284240383E-5</v>
      </c>
    </row>
    <row r="557" spans="1:14" x14ac:dyDescent="0.2">
      <c r="A557" s="4">
        <v>555</v>
      </c>
      <c r="B557" s="1" t="str">
        <f>'Исходные данные'!A807</f>
        <v>10.01.2014</v>
      </c>
      <c r="C557" s="1">
        <f>'Исходные данные'!B807</f>
        <v>281.33999999999997</v>
      </c>
      <c r="D557" s="5" t="str">
        <f>'Исходные данные'!A559</f>
        <v>13.01.2015</v>
      </c>
      <c r="E557" s="1">
        <f>'Исходные данные'!B559</f>
        <v>224.14</v>
      </c>
      <c r="F557" s="12">
        <f t="shared" si="72"/>
        <v>0.79668728229188879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-0.22729304570566805</v>
      </c>
      <c r="J557" s="18">
        <f t="shared" si="75"/>
        <v>-1.3881178572428085E-4</v>
      </c>
      <c r="K557" s="12">
        <f t="shared" si="79"/>
        <v>0.8610643478596014</v>
      </c>
      <c r="L557" s="12">
        <f t="shared" si="76"/>
        <v>-0.14958604115700291</v>
      </c>
      <c r="M557" s="12">
        <f t="shared" si="80"/>
        <v>2.2375983709024494E-2</v>
      </c>
      <c r="N557" s="18">
        <f t="shared" si="77"/>
        <v>1.366539942453528E-5</v>
      </c>
    </row>
    <row r="558" spans="1:14" x14ac:dyDescent="0.2">
      <c r="A558" s="4">
        <v>556</v>
      </c>
      <c r="B558" s="1" t="str">
        <f>'Исходные данные'!A808</f>
        <v>09.01.2014</v>
      </c>
      <c r="C558" s="1">
        <f>'Исходные данные'!B808</f>
        <v>281.58999999999997</v>
      </c>
      <c r="D558" s="5" t="str">
        <f>'Исходные данные'!A560</f>
        <v>12.01.2015</v>
      </c>
      <c r="E558" s="1">
        <f>'Исходные данные'!B560</f>
        <v>225.54</v>
      </c>
      <c r="F558" s="12">
        <f t="shared" si="72"/>
        <v>0.80095173834298095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-0.22195458548556593</v>
      </c>
      <c r="J558" s="18">
        <f t="shared" si="75"/>
        <v>-1.3517316546367484E-4</v>
      </c>
      <c r="K558" s="12">
        <f t="shared" si="79"/>
        <v>0.86567339729496606</v>
      </c>
      <c r="L558" s="12">
        <f t="shared" si="76"/>
        <v>-0.14424758093690077</v>
      </c>
      <c r="M558" s="12">
        <f t="shared" si="80"/>
        <v>2.0807364606147665E-2</v>
      </c>
      <c r="N558" s="18">
        <f t="shared" si="77"/>
        <v>1.2671949681132934E-5</v>
      </c>
    </row>
    <row r="559" spans="1:14" x14ac:dyDescent="0.2">
      <c r="A559" s="4">
        <v>557</v>
      </c>
      <c r="B559" s="1" t="str">
        <f>'Исходные данные'!A809</f>
        <v>31.12.2013</v>
      </c>
      <c r="C559" s="1">
        <f>'Исходные данные'!B809</f>
        <v>280.41000000000003</v>
      </c>
      <c r="D559" s="5" t="str">
        <f>'Исходные данные'!A561</f>
        <v>31.12.2014</v>
      </c>
      <c r="E559" s="1">
        <f>'Исходные данные'!B561</f>
        <v>220.06</v>
      </c>
      <c r="F559" s="12">
        <f t="shared" si="72"/>
        <v>0.78477943012018114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-0.24235258142083516</v>
      </c>
      <c r="J559" s="18">
        <f t="shared" si="75"/>
        <v>-1.4718385772682783E-4</v>
      </c>
      <c r="K559" s="12">
        <f t="shared" si="79"/>
        <v>0.84819427048728135</v>
      </c>
      <c r="L559" s="12">
        <f t="shared" si="76"/>
        <v>-0.16464557687217005</v>
      </c>
      <c r="M559" s="12">
        <f t="shared" si="80"/>
        <v>2.7108165983569573E-2</v>
      </c>
      <c r="N559" s="18">
        <f t="shared" si="77"/>
        <v>1.6463139868242911E-5</v>
      </c>
    </row>
    <row r="560" spans="1:14" x14ac:dyDescent="0.2">
      <c r="A560" s="4">
        <v>558</v>
      </c>
      <c r="B560" s="1" t="str">
        <f>'Исходные данные'!A810</f>
        <v>30.12.2013</v>
      </c>
      <c r="C560" s="1">
        <f>'Исходные данные'!B810</f>
        <v>280.42</v>
      </c>
      <c r="D560" s="5" t="str">
        <f>'Исходные данные'!A562</f>
        <v>30.12.2014</v>
      </c>
      <c r="E560" s="1">
        <f>'Исходные данные'!B562</f>
        <v>220.07</v>
      </c>
      <c r="F560" s="12">
        <f t="shared" si="72"/>
        <v>0.78478710505670057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-0.24234280173154199</v>
      </c>
      <c r="J560" s="18">
        <f t="shared" si="75"/>
        <v>-1.4676713804324793E-4</v>
      </c>
      <c r="K560" s="12">
        <f t="shared" si="79"/>
        <v>0.84820256560426877</v>
      </c>
      <c r="L560" s="12">
        <f t="shared" si="76"/>
        <v>-0.16463579718287685</v>
      </c>
      <c r="M560" s="12">
        <f t="shared" si="80"/>
        <v>2.7104945714041279E-2</v>
      </c>
      <c r="N560" s="18">
        <f t="shared" si="77"/>
        <v>1.6415240233436935E-5</v>
      </c>
    </row>
    <row r="561" spans="1:14" x14ac:dyDescent="0.2">
      <c r="A561" s="4">
        <v>559</v>
      </c>
      <c r="B561" s="1" t="str">
        <f>'Исходные данные'!A811</f>
        <v>27.12.2013</v>
      </c>
      <c r="C561" s="1">
        <f>'Исходные данные'!B811</f>
        <v>278.33999999999997</v>
      </c>
      <c r="D561" s="5" t="str">
        <f>'Исходные данные'!A563</f>
        <v>29.12.2014</v>
      </c>
      <c r="E561" s="1">
        <f>'Исходные данные'!B563</f>
        <v>219.7</v>
      </c>
      <c r="F561" s="12">
        <f t="shared" si="72"/>
        <v>0.78932241143924697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-0.23658040860114277</v>
      </c>
      <c r="J561" s="18">
        <f t="shared" si="75"/>
        <v>-1.4287743600262256E-4</v>
      </c>
      <c r="K561" s="12">
        <f t="shared" si="79"/>
        <v>0.85310435168700427</v>
      </c>
      <c r="L561" s="12">
        <f t="shared" si="76"/>
        <v>-0.15887340405247771</v>
      </c>
      <c r="M561" s="12">
        <f t="shared" si="80"/>
        <v>2.5240758515221763E-2</v>
      </c>
      <c r="N561" s="18">
        <f t="shared" si="77"/>
        <v>1.5243590459327782E-5</v>
      </c>
    </row>
    <row r="562" spans="1:14" x14ac:dyDescent="0.2">
      <c r="A562" s="4">
        <v>560</v>
      </c>
      <c r="B562" s="1" t="str">
        <f>'Исходные данные'!A812</f>
        <v>26.12.2013</v>
      </c>
      <c r="C562" s="1">
        <f>'Исходные данные'!B812</f>
        <v>277.89999999999998</v>
      </c>
      <c r="D562" s="5" t="str">
        <f>'Исходные данные'!A564</f>
        <v>26.12.2014</v>
      </c>
      <c r="E562" s="1">
        <f>'Исходные данные'!B564</f>
        <v>216.87</v>
      </c>
      <c r="F562" s="12">
        <f t="shared" si="72"/>
        <v>0.78038862900323869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-0.24796324106814244</v>
      </c>
      <c r="J562" s="18">
        <f t="shared" si="75"/>
        <v>-1.4933387828877965E-4</v>
      </c>
      <c r="K562" s="12">
        <f t="shared" si="79"/>
        <v>0.84344866655412343</v>
      </c>
      <c r="L562" s="12">
        <f t="shared" si="76"/>
        <v>-0.17025623651947736</v>
      </c>
      <c r="M562" s="12">
        <f t="shared" si="80"/>
        <v>2.8987186073776129E-2</v>
      </c>
      <c r="N562" s="18">
        <f t="shared" si="77"/>
        <v>1.7457300922623082E-5</v>
      </c>
    </row>
    <row r="563" spans="1:14" x14ac:dyDescent="0.2">
      <c r="A563" s="4">
        <v>561</v>
      </c>
      <c r="B563" s="1" t="str">
        <f>'Исходные данные'!A813</f>
        <v>25.12.2013</v>
      </c>
      <c r="C563" s="1">
        <f>'Исходные данные'!B813</f>
        <v>279.39</v>
      </c>
      <c r="D563" s="5" t="str">
        <f>'Исходные данные'!A565</f>
        <v>25.12.2014</v>
      </c>
      <c r="E563" s="1">
        <f>'Исходные данные'!B565</f>
        <v>218.42</v>
      </c>
      <c r="F563" s="12">
        <f t="shared" si="72"/>
        <v>0.78177458033573144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-0.24618884043209377</v>
      </c>
      <c r="J563" s="18">
        <f t="shared" si="75"/>
        <v>-1.4785144452903601E-4</v>
      </c>
      <c r="K563" s="12">
        <f t="shared" si="79"/>
        <v>0.84494661098828705</v>
      </c>
      <c r="L563" s="12">
        <f t="shared" si="76"/>
        <v>-0.1684818358834286</v>
      </c>
      <c r="M563" s="12">
        <f t="shared" si="80"/>
        <v>2.8386129022650485E-2</v>
      </c>
      <c r="N563" s="18">
        <f t="shared" si="77"/>
        <v>1.7047605298519232E-5</v>
      </c>
    </row>
    <row r="564" spans="1:14" x14ac:dyDescent="0.2">
      <c r="A564" s="4">
        <v>562</v>
      </c>
      <c r="B564" s="1" t="str">
        <f>'Исходные данные'!A814</f>
        <v>24.12.2013</v>
      </c>
      <c r="C564" s="1">
        <f>'Исходные данные'!B814</f>
        <v>281.08999999999997</v>
      </c>
      <c r="D564" s="5" t="str">
        <f>'Исходные данные'!A566</f>
        <v>24.12.2014</v>
      </c>
      <c r="E564" s="1">
        <f>'Исходные данные'!B566</f>
        <v>217.8</v>
      </c>
      <c r="F564" s="12">
        <f t="shared" si="72"/>
        <v>0.77484079832082264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-0.25509769225219986</v>
      </c>
      <c r="J564" s="18">
        <f t="shared" si="75"/>
        <v>-1.5277416135623368E-4</v>
      </c>
      <c r="K564" s="12">
        <f t="shared" si="79"/>
        <v>0.83745253819263188</v>
      </c>
      <c r="L564" s="12">
        <f t="shared" si="76"/>
        <v>-0.17739068770353475</v>
      </c>
      <c r="M564" s="12">
        <f t="shared" si="80"/>
        <v>3.1467456083932907E-2</v>
      </c>
      <c r="N564" s="18">
        <f t="shared" si="77"/>
        <v>1.8845384961319681E-5</v>
      </c>
    </row>
    <row r="565" spans="1:14" x14ac:dyDescent="0.2">
      <c r="A565" s="4">
        <v>563</v>
      </c>
      <c r="B565" s="1" t="str">
        <f>'Исходные данные'!A815</f>
        <v>23.12.2013</v>
      </c>
      <c r="C565" s="1">
        <f>'Исходные данные'!B815</f>
        <v>280.66000000000003</v>
      </c>
      <c r="D565" s="5" t="str">
        <f>'Исходные данные'!A567</f>
        <v>23.12.2014</v>
      </c>
      <c r="E565" s="1">
        <f>'Исходные данные'!B567</f>
        <v>219.89</v>
      </c>
      <c r="F565" s="12">
        <f t="shared" si="72"/>
        <v>0.78347466685669487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-0.24401655101231051</v>
      </c>
      <c r="J565" s="18">
        <f t="shared" si="75"/>
        <v>-1.4572995553114148E-4</v>
      </c>
      <c r="K565" s="12">
        <f t="shared" si="79"/>
        <v>0.84678407460044236</v>
      </c>
      <c r="L565" s="12">
        <f t="shared" si="76"/>
        <v>-0.16630954646364537</v>
      </c>
      <c r="M565" s="12">
        <f t="shared" si="80"/>
        <v>2.7658865244943338E-2</v>
      </c>
      <c r="N565" s="18">
        <f t="shared" si="77"/>
        <v>1.6518245116840779E-5</v>
      </c>
    </row>
    <row r="566" spans="1:14" x14ac:dyDescent="0.2">
      <c r="A566" s="4">
        <v>564</v>
      </c>
      <c r="B566" s="1" t="str">
        <f>'Исходные данные'!A816</f>
        <v>20.12.2013</v>
      </c>
      <c r="C566" s="1">
        <f>'Исходные данные'!B816</f>
        <v>273.45</v>
      </c>
      <c r="D566" s="5" t="str">
        <f>'Исходные данные'!A568</f>
        <v>22.12.2014</v>
      </c>
      <c r="E566" s="1">
        <f>'Исходные данные'!B568</f>
        <v>218.95</v>
      </c>
      <c r="F566" s="12">
        <f t="shared" si="72"/>
        <v>0.80069482537941117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-0.22227539654537445</v>
      </c>
      <c r="J566" s="18">
        <f t="shared" si="75"/>
        <v>-1.3237534684882763E-4</v>
      </c>
      <c r="K566" s="12">
        <f t="shared" si="79"/>
        <v>0.86539572423760713</v>
      </c>
      <c r="L566" s="12">
        <f t="shared" si="76"/>
        <v>-0.1445683919967094</v>
      </c>
      <c r="M566" s="12">
        <f t="shared" si="80"/>
        <v>2.0900019964514158E-2</v>
      </c>
      <c r="N566" s="18">
        <f t="shared" si="77"/>
        <v>1.2446934905749728E-5</v>
      </c>
    </row>
    <row r="567" spans="1:14" x14ac:dyDescent="0.2">
      <c r="A567" s="4">
        <v>565</v>
      </c>
      <c r="B567" s="1" t="str">
        <f>'Исходные данные'!A817</f>
        <v>19.12.2013</v>
      </c>
      <c r="C567" s="1">
        <f>'Исходные данные'!B817</f>
        <v>272.45</v>
      </c>
      <c r="D567" s="5" t="str">
        <f>'Исходные данные'!A569</f>
        <v>19.12.2014</v>
      </c>
      <c r="E567" s="1">
        <f>'Исходные данные'!B569</f>
        <v>211.14</v>
      </c>
      <c r="F567" s="12">
        <f t="shared" si="72"/>
        <v>0.77496788401541561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-0.25493369046755865</v>
      </c>
      <c r="J567" s="18">
        <f t="shared" si="75"/>
        <v>-1.5140113107268619E-4</v>
      </c>
      <c r="K567" s="12">
        <f t="shared" si="79"/>
        <v>0.83758989316637034</v>
      </c>
      <c r="L567" s="12">
        <f t="shared" si="76"/>
        <v>-0.17722668591889354</v>
      </c>
      <c r="M567" s="12">
        <f t="shared" si="80"/>
        <v>3.1409298201794049E-2</v>
      </c>
      <c r="N567" s="18">
        <f t="shared" si="77"/>
        <v>1.8653490894943333E-5</v>
      </c>
    </row>
    <row r="568" spans="1:14" x14ac:dyDescent="0.2">
      <c r="A568" s="4">
        <v>566</v>
      </c>
      <c r="B568" s="1" t="str">
        <f>'Исходные данные'!A818</f>
        <v>18.12.2013</v>
      </c>
      <c r="C568" s="1">
        <f>'Исходные данные'!B818</f>
        <v>270.48</v>
      </c>
      <c r="D568" s="5" t="str">
        <f>'Исходные данные'!A570</f>
        <v>18.12.2014</v>
      </c>
      <c r="E568" s="1">
        <f>'Исходные данные'!B570</f>
        <v>209.77</v>
      </c>
      <c r="F568" s="12">
        <f t="shared" si="72"/>
        <v>0.77554717539189588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-0.2541864659889323</v>
      </c>
      <c r="J568" s="18">
        <f t="shared" si="75"/>
        <v>-1.5053603717840911E-4</v>
      </c>
      <c r="K568" s="12">
        <f t="shared" si="79"/>
        <v>0.83821599472766894</v>
      </c>
      <c r="L568" s="12">
        <f t="shared" si="76"/>
        <v>-0.17647946144026719</v>
      </c>
      <c r="M568" s="12">
        <f t="shared" si="80"/>
        <v>3.1145000310246664E-2</v>
      </c>
      <c r="N568" s="18">
        <f t="shared" si="77"/>
        <v>1.8444903847984567E-5</v>
      </c>
    </row>
    <row r="569" spans="1:14" x14ac:dyDescent="0.2">
      <c r="A569" s="4">
        <v>567</v>
      </c>
      <c r="B569" s="1" t="str">
        <f>'Исходные данные'!A819</f>
        <v>17.12.2013</v>
      </c>
      <c r="C569" s="1">
        <f>'Исходные данные'!B819</f>
        <v>272.33999999999997</v>
      </c>
      <c r="D569" s="5" t="str">
        <f>'Исходные данные'!A571</f>
        <v>17.12.2014</v>
      </c>
      <c r="E569" s="1">
        <f>'Исходные данные'!B571</f>
        <v>196.9</v>
      </c>
      <c r="F569" s="12">
        <f t="shared" si="72"/>
        <v>0.72299331717705817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-0.32435530005134927</v>
      </c>
      <c r="J569" s="18">
        <f t="shared" si="75"/>
        <v>-1.9155576383868218E-4</v>
      </c>
      <c r="K569" s="12">
        <f t="shared" si="79"/>
        <v>0.78141547254400268</v>
      </c>
      <c r="L569" s="12">
        <f t="shared" si="76"/>
        <v>-0.24664829550268419</v>
      </c>
      <c r="M569" s="12">
        <f t="shared" si="80"/>
        <v>6.0835381674379296E-2</v>
      </c>
      <c r="N569" s="18">
        <f t="shared" si="77"/>
        <v>3.5927786606874089E-5</v>
      </c>
    </row>
    <row r="570" spans="1:14" x14ac:dyDescent="0.2">
      <c r="A570" s="4">
        <v>568</v>
      </c>
      <c r="B570" s="1" t="str">
        <f>'Исходные данные'!A820</f>
        <v>16.12.2013</v>
      </c>
      <c r="C570" s="1">
        <f>'Исходные данные'!B820</f>
        <v>268.19</v>
      </c>
      <c r="D570" s="5" t="str">
        <f>'Исходные данные'!A572</f>
        <v>16.12.2014</v>
      </c>
      <c r="E570" s="1">
        <f>'Исходные данные'!B572</f>
        <v>192.73</v>
      </c>
      <c r="F570" s="12">
        <f t="shared" si="72"/>
        <v>0.71863231291248741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-0.33040543883373702</v>
      </c>
      <c r="J570" s="18">
        <f t="shared" si="75"/>
        <v>-1.9458420417423758E-4</v>
      </c>
      <c r="K570" s="12">
        <f t="shared" si="79"/>
        <v>0.77670207322591267</v>
      </c>
      <c r="L570" s="12">
        <f t="shared" si="76"/>
        <v>-0.25269843428507194</v>
      </c>
      <c r="M570" s="12">
        <f t="shared" si="80"/>
        <v>6.3856498690126676E-2</v>
      </c>
      <c r="N570" s="18">
        <f t="shared" si="77"/>
        <v>3.7606723493508076E-5</v>
      </c>
    </row>
    <row r="571" spans="1:14" x14ac:dyDescent="0.2">
      <c r="A571" s="4">
        <v>569</v>
      </c>
      <c r="B571" s="1" t="str">
        <f>'Исходные данные'!A821</f>
        <v>13.12.2013</v>
      </c>
      <c r="C571" s="1">
        <f>'Исходные данные'!B821</f>
        <v>265.24</v>
      </c>
      <c r="D571" s="5" t="str">
        <f>'Исходные данные'!A573</f>
        <v>15.12.2014</v>
      </c>
      <c r="E571" s="1">
        <f>'Исходные данные'!B573</f>
        <v>213.09</v>
      </c>
      <c r="F571" s="12">
        <f t="shared" si="72"/>
        <v>0.8033856130297089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-0.21892046482283864</v>
      </c>
      <c r="J571" s="18">
        <f t="shared" si="75"/>
        <v>-1.2856801116207058E-4</v>
      </c>
      <c r="K571" s="12">
        <f t="shared" si="79"/>
        <v>0.86830394351615148</v>
      </c>
      <c r="L571" s="12">
        <f t="shared" si="76"/>
        <v>-0.14121346027417345</v>
      </c>
      <c r="M571" s="12">
        <f t="shared" si="80"/>
        <v>1.9941241362605493E-2</v>
      </c>
      <c r="N571" s="18">
        <f t="shared" si="77"/>
        <v>1.1711128715936932E-5</v>
      </c>
    </row>
    <row r="572" spans="1:14" x14ac:dyDescent="0.2">
      <c r="A572" s="4">
        <v>570</v>
      </c>
      <c r="B572" s="1" t="str">
        <f>'Исходные данные'!A822</f>
        <v>12.12.2013</v>
      </c>
      <c r="C572" s="1">
        <f>'Исходные данные'!B822</f>
        <v>264.99</v>
      </c>
      <c r="D572" s="5" t="str">
        <f>'Исходные данные'!A574</f>
        <v>12.12.2014</v>
      </c>
      <c r="E572" s="1">
        <f>'Исходные данные'!B574</f>
        <v>218.82</v>
      </c>
      <c r="F572" s="12">
        <f t="shared" si="72"/>
        <v>0.82576701007585185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-0.19144261537650678</v>
      </c>
      <c r="J572" s="18">
        <f t="shared" si="75"/>
        <v>-1.1211697000218787E-4</v>
      </c>
      <c r="K572" s="12">
        <f t="shared" si="79"/>
        <v>0.89249389041260896</v>
      </c>
      <c r="L572" s="12">
        <f t="shared" si="76"/>
        <v>-0.11373561082784168</v>
      </c>
      <c r="M572" s="12">
        <f t="shared" si="80"/>
        <v>1.2935789170382199E-2</v>
      </c>
      <c r="N572" s="18">
        <f t="shared" si="77"/>
        <v>7.5757504854289962E-6</v>
      </c>
    </row>
    <row r="573" spans="1:14" x14ac:dyDescent="0.2">
      <c r="A573" s="4">
        <v>571</v>
      </c>
      <c r="B573" s="1" t="str">
        <f>'Исходные данные'!A823</f>
        <v>11.12.2013</v>
      </c>
      <c r="C573" s="1">
        <f>'Исходные данные'!B823</f>
        <v>267.83999999999997</v>
      </c>
      <c r="D573" s="5" t="str">
        <f>'Исходные данные'!A575</f>
        <v>11.12.2014</v>
      </c>
      <c r="E573" s="1">
        <f>'Исходные данные'!B575</f>
        <v>224.62</v>
      </c>
      <c r="F573" s="12">
        <f t="shared" si="72"/>
        <v>0.83863500597371576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-0.17597970176622033</v>
      </c>
      <c r="J573" s="18">
        <f t="shared" si="75"/>
        <v>-1.0277357890385831E-4</v>
      </c>
      <c r="K573" s="12">
        <f t="shared" si="79"/>
        <v>0.90640169682842009</v>
      </c>
      <c r="L573" s="12">
        <f t="shared" si="76"/>
        <v>-9.8272697217555174E-2</v>
      </c>
      <c r="M573" s="12">
        <f t="shared" si="80"/>
        <v>9.6575230184132253E-3</v>
      </c>
      <c r="N573" s="18">
        <f t="shared" si="77"/>
        <v>5.6400720877868839E-6</v>
      </c>
    </row>
    <row r="574" spans="1:14" x14ac:dyDescent="0.2">
      <c r="A574" s="4">
        <v>572</v>
      </c>
      <c r="B574" s="1" t="str">
        <f>'Исходные данные'!A824</f>
        <v>10.12.2013</v>
      </c>
      <c r="C574" s="1">
        <f>'Исходные данные'!B824</f>
        <v>266.47000000000003</v>
      </c>
      <c r="D574" s="5" t="str">
        <f>'Исходные данные'!A576</f>
        <v>10.12.2014</v>
      </c>
      <c r="E574" s="1">
        <f>'Исходные данные'!B576</f>
        <v>230.32</v>
      </c>
      <c r="F574" s="12">
        <f t="shared" si="72"/>
        <v>0.86433744886854047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-0.14579202060898797</v>
      </c>
      <c r="J574" s="18">
        <f t="shared" si="75"/>
        <v>-8.4906087211791408E-5</v>
      </c>
      <c r="K574" s="12">
        <f t="shared" si="79"/>
        <v>0.93418104980863048</v>
      </c>
      <c r="L574" s="12">
        <f t="shared" si="76"/>
        <v>-6.8085016060322801E-2</v>
      </c>
      <c r="M574" s="12">
        <f t="shared" si="80"/>
        <v>4.6355694119343781E-3</v>
      </c>
      <c r="N574" s="18">
        <f t="shared" si="77"/>
        <v>2.6996543371986746E-6</v>
      </c>
    </row>
    <row r="575" spans="1:14" x14ac:dyDescent="0.2">
      <c r="A575" s="4">
        <v>573</v>
      </c>
      <c r="B575" s="1" t="str">
        <f>'Исходные данные'!A825</f>
        <v>09.12.2013</v>
      </c>
      <c r="C575" s="1">
        <f>'Исходные данные'!B825</f>
        <v>271.39999999999998</v>
      </c>
      <c r="D575" s="5" t="str">
        <f>'Исходные данные'!A577</f>
        <v>09.12.2014</v>
      </c>
      <c r="E575" s="1">
        <f>'Исходные данные'!B577</f>
        <v>227.34</v>
      </c>
      <c r="F575" s="12">
        <f t="shared" si="72"/>
        <v>0.83765659543109805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-0.17714705314220427</v>
      </c>
      <c r="J575" s="18">
        <f t="shared" si="75"/>
        <v>-1.0287863038512152E-4</v>
      </c>
      <c r="K575" s="12">
        <f t="shared" si="79"/>
        <v>0.90534422490117339</v>
      </c>
      <c r="L575" s="12">
        <f t="shared" si="76"/>
        <v>-9.9440048593539221E-2</v>
      </c>
      <c r="M575" s="12">
        <f t="shared" si="80"/>
        <v>9.8883232642853897E-3</v>
      </c>
      <c r="N575" s="18">
        <f t="shared" si="77"/>
        <v>5.742670488672383E-6</v>
      </c>
    </row>
    <row r="576" spans="1:14" x14ac:dyDescent="0.2">
      <c r="A576" s="4">
        <v>574</v>
      </c>
      <c r="B576" s="1" t="str">
        <f>'Исходные данные'!A826</f>
        <v>06.12.2013</v>
      </c>
      <c r="C576" s="1">
        <f>'Исходные данные'!B826</f>
        <v>268.77999999999997</v>
      </c>
      <c r="D576" s="5" t="str">
        <f>'Исходные данные'!A578</f>
        <v>08.12.2014</v>
      </c>
      <c r="E576" s="1">
        <f>'Исходные данные'!B578</f>
        <v>233.37</v>
      </c>
      <c r="F576" s="12">
        <f t="shared" si="72"/>
        <v>0.86825656670883256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-0.14126802423212564</v>
      </c>
      <c r="J576" s="18">
        <f t="shared" si="75"/>
        <v>-8.181280486606378E-5</v>
      </c>
      <c r="K576" s="12">
        <f t="shared" si="79"/>
        <v>0.93841685565409094</v>
      </c>
      <c r="L576" s="12">
        <f t="shared" si="76"/>
        <v>-6.3561019683460535E-2</v>
      </c>
      <c r="M576" s="12">
        <f t="shared" si="80"/>
        <v>4.0400032232012243E-3</v>
      </c>
      <c r="N576" s="18">
        <f t="shared" si="77"/>
        <v>2.3396943303668455E-6</v>
      </c>
    </row>
    <row r="577" spans="1:14" x14ac:dyDescent="0.2">
      <c r="A577" s="4">
        <v>575</v>
      </c>
      <c r="B577" s="1" t="str">
        <f>'Исходные данные'!A827</f>
        <v>05.12.2013</v>
      </c>
      <c r="C577" s="1">
        <f>'Исходные данные'!B827</f>
        <v>265.79000000000002</v>
      </c>
      <c r="D577" s="5" t="str">
        <f>'Исходные данные'!A579</f>
        <v>05.12.2014</v>
      </c>
      <c r="E577" s="1">
        <f>'Исходные данные'!B579</f>
        <v>242.18</v>
      </c>
      <c r="F577" s="12">
        <f t="shared" si="72"/>
        <v>0.9111704729297565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-9.3025271972804108E-2</v>
      </c>
      <c r="J577" s="18">
        <f t="shared" si="75"/>
        <v>-5.3723528494432909E-5</v>
      </c>
      <c r="K577" s="12">
        <f t="shared" si="79"/>
        <v>0.98479846045130381</v>
      </c>
      <c r="L577" s="12">
        <f t="shared" si="76"/>
        <v>-1.5318267424139016E-2</v>
      </c>
      <c r="M577" s="12">
        <f t="shared" si="80"/>
        <v>2.3464931687743062E-4</v>
      </c>
      <c r="N577" s="18">
        <f t="shared" si="77"/>
        <v>1.3551359747864294E-7</v>
      </c>
    </row>
    <row r="578" spans="1:14" x14ac:dyDescent="0.2">
      <c r="A578" s="4">
        <v>576</v>
      </c>
      <c r="B578" s="1" t="str">
        <f>'Исходные данные'!A828</f>
        <v>04.12.2013</v>
      </c>
      <c r="C578" s="1">
        <f>'Исходные данные'!B828</f>
        <v>256.83999999999997</v>
      </c>
      <c r="D578" s="5" t="str">
        <f>'Исходные данные'!A580</f>
        <v>04.12.2014</v>
      </c>
      <c r="E578" s="1">
        <f>'Исходные данные'!B580</f>
        <v>247.77</v>
      </c>
      <c r="F578" s="12">
        <f t="shared" ref="F578:F641" si="81">E578/C578</f>
        <v>0.96468618595234401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-3.595242643511215E-2</v>
      </c>
      <c r="J578" s="18">
        <f t="shared" ref="J578:J641" si="84">H578*I578</f>
        <v>-2.0705129737652451E-5</v>
      </c>
      <c r="K578" s="12">
        <f t="shared" si="79"/>
        <v>1.042638561025613</v>
      </c>
      <c r="L578" s="12">
        <f t="shared" ref="L578:L641" si="85">LN(K578)</f>
        <v>4.1754578113552994E-2</v>
      </c>
      <c r="M578" s="12">
        <f t="shared" si="80"/>
        <v>1.7434447934408202E-3</v>
      </c>
      <c r="N578" s="18">
        <f t="shared" ref="N578:N641" si="86">M578*H578</f>
        <v>1.0040560323175376E-6</v>
      </c>
    </row>
    <row r="579" spans="1:14" x14ac:dyDescent="0.2">
      <c r="A579" s="4">
        <v>577</v>
      </c>
      <c r="B579" s="1" t="str">
        <f>'Исходные данные'!A829</f>
        <v>03.12.2013</v>
      </c>
      <c r="C579" s="1">
        <f>'Исходные данные'!B829</f>
        <v>255.34</v>
      </c>
      <c r="D579" s="5" t="str">
        <f>'Исходные данные'!A581</f>
        <v>03.12.2014</v>
      </c>
      <c r="E579" s="1">
        <f>'Исходные данные'!B581</f>
        <v>246.31</v>
      </c>
      <c r="F579" s="12">
        <f t="shared" si="81"/>
        <v>0.96463538810997107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-3.6005085196686791E-2</v>
      </c>
      <c r="J579" s="18">
        <f t="shared" si="84"/>
        <v>-2.0677582491558021E-5</v>
      </c>
      <c r="K579" s="12">
        <f t="shared" ref="K579:K642" si="88">F579/GEOMEAN(F$2:F$1242)</f>
        <v>1.0425836584157839</v>
      </c>
      <c r="L579" s="12">
        <f t="shared" si="85"/>
        <v>4.1701919351978416E-2</v>
      </c>
      <c r="M579" s="12">
        <f t="shared" ref="M579:M642" si="89">POWER(L579-AVERAGE(L$2:L$1242),2)</f>
        <v>1.7390500776389333E-3</v>
      </c>
      <c r="N579" s="18">
        <f t="shared" si="86"/>
        <v>9.9872979721871137E-7</v>
      </c>
    </row>
    <row r="580" spans="1:14" x14ac:dyDescent="0.2">
      <c r="A580" s="4">
        <v>578</v>
      </c>
      <c r="B580" s="1" t="str">
        <f>'Исходные данные'!A830</f>
        <v>02.12.2013</v>
      </c>
      <c r="C580" s="1">
        <f>'Исходные данные'!B830</f>
        <v>257.77</v>
      </c>
      <c r="D580" s="5" t="str">
        <f>'Исходные данные'!A582</f>
        <v>02.12.2014</v>
      </c>
      <c r="E580" s="1">
        <f>'Исходные данные'!B582</f>
        <v>248.24</v>
      </c>
      <c r="F580" s="12">
        <f t="shared" si="81"/>
        <v>0.9630290569112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-3.7671694315021861E-2</v>
      </c>
      <c r="J580" s="18">
        <f t="shared" si="84"/>
        <v>-2.1574326251671289E-5</v>
      </c>
      <c r="K580" s="12">
        <f t="shared" si="88"/>
        <v>1.0408475261128589</v>
      </c>
      <c r="L580" s="12">
        <f t="shared" si="85"/>
        <v>4.0035310233643165E-2</v>
      </c>
      <c r="M580" s="12">
        <f t="shared" si="89"/>
        <v>1.6028260655040736E-3</v>
      </c>
      <c r="N580" s="18">
        <f t="shared" si="86"/>
        <v>9.1792771975426007E-7</v>
      </c>
    </row>
    <row r="581" spans="1:14" x14ac:dyDescent="0.2">
      <c r="A581" s="4">
        <v>579</v>
      </c>
      <c r="B581" s="1" t="str">
        <f>'Исходные данные'!A831</f>
        <v>29.11.2013</v>
      </c>
      <c r="C581" s="1">
        <f>'Исходные данные'!B831</f>
        <v>256.33999999999997</v>
      </c>
      <c r="D581" s="5" t="str">
        <f>'Исходные данные'!A583</f>
        <v>01.12.2014</v>
      </c>
      <c r="E581" s="1">
        <f>'Исходные данные'!B583</f>
        <v>246.94</v>
      </c>
      <c r="F581" s="12">
        <f t="shared" si="81"/>
        <v>0.96332995240695962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-3.7359296162080245E-2</v>
      </c>
      <c r="J581" s="18">
        <f t="shared" si="84"/>
        <v>-2.1335702330931177E-5</v>
      </c>
      <c r="K581" s="12">
        <f t="shared" si="88"/>
        <v>1.0411727357523111</v>
      </c>
      <c r="L581" s="12">
        <f t="shared" si="85"/>
        <v>4.0347708386584913E-2</v>
      </c>
      <c r="M581" s="12">
        <f t="shared" si="89"/>
        <v>1.6279375720489153E-3</v>
      </c>
      <c r="N581" s="18">
        <f t="shared" si="86"/>
        <v>9.2970679372243466E-7</v>
      </c>
    </row>
    <row r="582" spans="1:14" x14ac:dyDescent="0.2">
      <c r="A582" s="4">
        <v>580</v>
      </c>
      <c r="B582" s="1" t="str">
        <f>'Исходные данные'!A832</f>
        <v>28.11.2013</v>
      </c>
      <c r="C582" s="1">
        <f>'Исходные данные'!B832</f>
        <v>254.93</v>
      </c>
      <c r="D582" s="5" t="str">
        <f>'Исходные данные'!A584</f>
        <v>28.11.2014</v>
      </c>
      <c r="E582" s="1">
        <f>'Исходные данные'!B584</f>
        <v>246.72</v>
      </c>
      <c r="F582" s="12">
        <f t="shared" si="81"/>
        <v>0.96779508100262812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-3.2734907294827031E-2</v>
      </c>
      <c r="J582" s="18">
        <f t="shared" si="84"/>
        <v>-1.8642559704667093E-5</v>
      </c>
      <c r="K582" s="12">
        <f t="shared" si="88"/>
        <v>1.0459986732660593</v>
      </c>
      <c r="L582" s="12">
        <f t="shared" si="85"/>
        <v>4.4972097253838161E-2</v>
      </c>
      <c r="M582" s="12">
        <f t="shared" si="89"/>
        <v>2.022489531408701E-3</v>
      </c>
      <c r="N582" s="18">
        <f t="shared" si="86"/>
        <v>1.1518096416698621E-6</v>
      </c>
    </row>
    <row r="583" spans="1:14" x14ac:dyDescent="0.2">
      <c r="A583" s="4">
        <v>581</v>
      </c>
      <c r="B583" s="1" t="str">
        <f>'Исходные данные'!A833</f>
        <v>27.11.2013</v>
      </c>
      <c r="C583" s="1">
        <f>'Исходные данные'!B833</f>
        <v>256.92</v>
      </c>
      <c r="D583" s="5" t="str">
        <f>'Исходные данные'!A585</f>
        <v>27.11.2014</v>
      </c>
      <c r="E583" s="1">
        <f>'Исходные данные'!B585</f>
        <v>253.85</v>
      </c>
      <c r="F583" s="12">
        <f t="shared" si="81"/>
        <v>0.98805075509886342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-1.2021210996188442E-2</v>
      </c>
      <c r="J583" s="18">
        <f t="shared" si="84"/>
        <v>-6.8269829247658062E-6</v>
      </c>
      <c r="K583" s="12">
        <f t="shared" si="88"/>
        <v>1.0678911261692314</v>
      </c>
      <c r="L583" s="12">
        <f t="shared" si="85"/>
        <v>6.5685793552476612E-2</v>
      </c>
      <c r="M583" s="12">
        <f t="shared" si="89"/>
        <v>4.3146234746186127E-3</v>
      </c>
      <c r="N583" s="18">
        <f t="shared" si="86"/>
        <v>2.4503239147332605E-6</v>
      </c>
    </row>
    <row r="584" spans="1:14" x14ac:dyDescent="0.2">
      <c r="A584" s="4">
        <v>582</v>
      </c>
      <c r="B584" s="1" t="str">
        <f>'Исходные данные'!A834</f>
        <v>26.11.2013</v>
      </c>
      <c r="C584" s="1">
        <f>'Исходные данные'!B834</f>
        <v>256.16000000000003</v>
      </c>
      <c r="D584" s="5" t="str">
        <f>'Исходные данные'!A586</f>
        <v>26.11.2014</v>
      </c>
      <c r="E584" s="1">
        <f>'Исходные данные'!B586</f>
        <v>252.81</v>
      </c>
      <c r="F584" s="12">
        <f t="shared" si="81"/>
        <v>0.9869222361024359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-1.316403079603295E-2</v>
      </c>
      <c r="J584" s="18">
        <f t="shared" si="84"/>
        <v>-7.4551374625126495E-6</v>
      </c>
      <c r="K584" s="12">
        <f t="shared" si="88"/>
        <v>1.0666714161333055</v>
      </c>
      <c r="L584" s="12">
        <f t="shared" si="85"/>
        <v>6.4542973752632182E-2</v>
      </c>
      <c r="M584" s="12">
        <f t="shared" si="89"/>
        <v>4.165795460833001E-3</v>
      </c>
      <c r="N584" s="18">
        <f t="shared" si="86"/>
        <v>2.3591997225181451E-6</v>
      </c>
    </row>
    <row r="585" spans="1:14" x14ac:dyDescent="0.2">
      <c r="A585" s="4">
        <v>583</v>
      </c>
      <c r="B585" s="1" t="str">
        <f>'Исходные данные'!A835</f>
        <v>25.11.2013</v>
      </c>
      <c r="C585" s="1">
        <f>'Исходные данные'!B835</f>
        <v>260.56</v>
      </c>
      <c r="D585" s="5" t="str">
        <f>'Исходные данные'!A587</f>
        <v>25.11.2014</v>
      </c>
      <c r="E585" s="1">
        <f>'Исходные данные'!B587</f>
        <v>252.61</v>
      </c>
      <c r="F585" s="12">
        <f t="shared" si="81"/>
        <v>0.96948879336813021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-3.0986363553314071E-2</v>
      </c>
      <c r="J585" s="18">
        <f t="shared" si="84"/>
        <v>-1.7499415678039169E-5</v>
      </c>
      <c r="K585" s="12">
        <f t="shared" si="88"/>
        <v>1.0478292476531228</v>
      </c>
      <c r="L585" s="12">
        <f t="shared" si="85"/>
        <v>4.6720640995351038E-2</v>
      </c>
      <c r="M585" s="12">
        <f t="shared" si="89"/>
        <v>2.1828182950164999E-3</v>
      </c>
      <c r="N585" s="18">
        <f t="shared" si="86"/>
        <v>1.2327372532243166E-6</v>
      </c>
    </row>
    <row r="586" spans="1:14" x14ac:dyDescent="0.2">
      <c r="A586" s="4">
        <v>584</v>
      </c>
      <c r="B586" s="1" t="str">
        <f>'Исходные данные'!A836</f>
        <v>22.11.2013</v>
      </c>
      <c r="C586" s="1">
        <f>'Исходные данные'!B836</f>
        <v>263.83999999999997</v>
      </c>
      <c r="D586" s="5" t="str">
        <f>'Исходные данные'!A588</f>
        <v>24.11.2014</v>
      </c>
      <c r="E586" s="1">
        <f>'Исходные данные'!B588</f>
        <v>254.23</v>
      </c>
      <c r="F586" s="12">
        <f t="shared" si="81"/>
        <v>0.96357640994542149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-3.7103489710224494E-2</v>
      </c>
      <c r="J586" s="18">
        <f t="shared" si="84"/>
        <v>-2.0895552710710451E-5</v>
      </c>
      <c r="K586" s="12">
        <f t="shared" si="88"/>
        <v>1.041439108524097</v>
      </c>
      <c r="L586" s="12">
        <f t="shared" si="85"/>
        <v>4.0603514838440644E-2</v>
      </c>
      <c r="M586" s="12">
        <f t="shared" si="89"/>
        <v>1.6486454172354903E-3</v>
      </c>
      <c r="N586" s="18">
        <f t="shared" si="86"/>
        <v>9.2846676919509025E-7</v>
      </c>
    </row>
    <row r="587" spans="1:14" x14ac:dyDescent="0.2">
      <c r="A587" s="4">
        <v>585</v>
      </c>
      <c r="B587" s="1" t="str">
        <f>'Исходные данные'!A837</f>
        <v>21.11.2013</v>
      </c>
      <c r="C587" s="1">
        <f>'Исходные данные'!B837</f>
        <v>260.89999999999998</v>
      </c>
      <c r="D587" s="5" t="str">
        <f>'Исходные данные'!A589</f>
        <v>21.11.2014</v>
      </c>
      <c r="E587" s="1">
        <f>'Исходные данные'!B589</f>
        <v>255.14</v>
      </c>
      <c r="F587" s="12">
        <f t="shared" si="81"/>
        <v>0.97792257569950181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-2.232477803253869E-2</v>
      </c>
      <c r="J587" s="18">
        <f t="shared" si="84"/>
        <v>-1.253754265856101E-5</v>
      </c>
      <c r="K587" s="12">
        <f t="shared" si="88"/>
        <v>1.0569445297023869</v>
      </c>
      <c r="L587" s="12">
        <f t="shared" si="85"/>
        <v>5.5382226516126398E-2</v>
      </c>
      <c r="M587" s="12">
        <f t="shared" si="89"/>
        <v>3.0671910138835622E-3</v>
      </c>
      <c r="N587" s="18">
        <f t="shared" si="86"/>
        <v>1.7225272350959716E-6</v>
      </c>
    </row>
    <row r="588" spans="1:14" x14ac:dyDescent="0.2">
      <c r="A588" s="4">
        <v>586</v>
      </c>
      <c r="B588" s="1" t="str">
        <f>'Исходные данные'!A838</f>
        <v>20.11.2013</v>
      </c>
      <c r="C588" s="1">
        <f>'Исходные данные'!B838</f>
        <v>259.33</v>
      </c>
      <c r="D588" s="5" t="str">
        <f>'Исходные данные'!A590</f>
        <v>20.11.2014</v>
      </c>
      <c r="E588" s="1">
        <f>'Исходные данные'!B590</f>
        <v>253.08</v>
      </c>
      <c r="F588" s="12">
        <f t="shared" si="81"/>
        <v>0.97589943315466787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-2.439573767855472E-2</v>
      </c>
      <c r="J588" s="18">
        <f t="shared" si="84"/>
        <v>-1.366234973411299E-5</v>
      </c>
      <c r="K588" s="12">
        <f t="shared" si="88"/>
        <v>1.0547579052203406</v>
      </c>
      <c r="L588" s="12">
        <f t="shared" si="85"/>
        <v>5.3311266870110438E-2</v>
      </c>
      <c r="M588" s="12">
        <f t="shared" si="89"/>
        <v>2.8420911752961623E-3</v>
      </c>
      <c r="N588" s="18">
        <f t="shared" si="86"/>
        <v>1.5916568756707826E-6</v>
      </c>
    </row>
    <row r="589" spans="1:14" x14ac:dyDescent="0.2">
      <c r="A589" s="4">
        <v>587</v>
      </c>
      <c r="B589" s="1" t="str">
        <f>'Исходные данные'!A839</f>
        <v>19.11.2013</v>
      </c>
      <c r="C589" s="1">
        <f>'Исходные данные'!B839</f>
        <v>263.60000000000002</v>
      </c>
      <c r="D589" s="5" t="str">
        <f>'Исходные данные'!A591</f>
        <v>19.11.2014</v>
      </c>
      <c r="E589" s="1">
        <f>'Исходные данные'!B591</f>
        <v>254.21</v>
      </c>
      <c r="F589" s="12">
        <f t="shared" si="81"/>
        <v>0.96437784522003034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-3.6272105543692264E-2</v>
      </c>
      <c r="J589" s="18">
        <f t="shared" si="84"/>
        <v>-2.0256778504975966E-5</v>
      </c>
      <c r="K589" s="12">
        <f t="shared" si="88"/>
        <v>1.0423053045302608</v>
      </c>
      <c r="L589" s="12">
        <f t="shared" si="85"/>
        <v>4.1434899004972825E-2</v>
      </c>
      <c r="M589" s="12">
        <f t="shared" si="89"/>
        <v>1.7168508555523193E-3</v>
      </c>
      <c r="N589" s="18">
        <f t="shared" si="86"/>
        <v>9.5880476155732041E-7</v>
      </c>
    </row>
    <row r="590" spans="1:14" x14ac:dyDescent="0.2">
      <c r="A590" s="4">
        <v>588</v>
      </c>
      <c r="B590" s="1" t="str">
        <f>'Исходные данные'!A840</f>
        <v>18.11.2013</v>
      </c>
      <c r="C590" s="1">
        <f>'Исходные данные'!B840</f>
        <v>265.42</v>
      </c>
      <c r="D590" s="5" t="str">
        <f>'Исходные данные'!A592</f>
        <v>18.11.2014</v>
      </c>
      <c r="E590" s="1">
        <f>'Исходные данные'!B592</f>
        <v>256.67</v>
      </c>
      <c r="F590" s="12">
        <f t="shared" si="81"/>
        <v>0.96703338105643888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-3.3522263900826833E-2</v>
      </c>
      <c r="J590" s="18">
        <f t="shared" si="84"/>
        <v>-1.8668830944708303E-5</v>
      </c>
      <c r="K590" s="12">
        <f t="shared" si="88"/>
        <v>1.0451754234389208</v>
      </c>
      <c r="L590" s="12">
        <f t="shared" si="85"/>
        <v>4.4184740647838179E-2</v>
      </c>
      <c r="M590" s="12">
        <f t="shared" si="89"/>
        <v>1.9522913061167462E-3</v>
      </c>
      <c r="N590" s="18">
        <f t="shared" si="86"/>
        <v>1.0872474620611267E-6</v>
      </c>
    </row>
    <row r="591" spans="1:14" x14ac:dyDescent="0.2">
      <c r="A591" s="4">
        <v>589</v>
      </c>
      <c r="B591" s="1" t="str">
        <f>'Исходные данные'!A841</f>
        <v>15.11.2013</v>
      </c>
      <c r="C591" s="1">
        <f>'Исходные данные'!B841</f>
        <v>265.48</v>
      </c>
      <c r="D591" s="5" t="str">
        <f>'Исходные данные'!A593</f>
        <v>17.11.2014</v>
      </c>
      <c r="E591" s="1">
        <f>'Исходные данные'!B593</f>
        <v>257.45999999999998</v>
      </c>
      <c r="F591" s="12">
        <f t="shared" si="81"/>
        <v>0.96979056802772323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-3.0675140046236022E-2</v>
      </c>
      <c r="J591" s="18">
        <f t="shared" si="84"/>
        <v>-1.7035563583700723E-5</v>
      </c>
      <c r="K591" s="12">
        <f t="shared" si="88"/>
        <v>1.048155407498069</v>
      </c>
      <c r="L591" s="12">
        <f t="shared" si="85"/>
        <v>4.7031864502429001E-2</v>
      </c>
      <c r="M591" s="12">
        <f t="shared" si="89"/>
        <v>2.2119962785748654E-3</v>
      </c>
      <c r="N591" s="18">
        <f t="shared" si="86"/>
        <v>1.2284411153061818E-6</v>
      </c>
    </row>
    <row r="592" spans="1:14" x14ac:dyDescent="0.2">
      <c r="A592" s="4">
        <v>590</v>
      </c>
      <c r="B592" s="1" t="str">
        <f>'Исходные данные'!A842</f>
        <v>14.11.2013</v>
      </c>
      <c r="C592" s="1">
        <f>'Исходные данные'!B842</f>
        <v>262.45999999999998</v>
      </c>
      <c r="D592" s="5" t="str">
        <f>'Исходные данные'!A594</f>
        <v>14.11.2014</v>
      </c>
      <c r="E592" s="1">
        <f>'Исходные данные'!B594</f>
        <v>257.85000000000002</v>
      </c>
      <c r="F592" s="12">
        <f t="shared" si="81"/>
        <v>0.98243541873047335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-1.7720668971172505E-2</v>
      </c>
      <c r="J592" s="18">
        <f t="shared" si="84"/>
        <v>-9.8137780998683699E-6</v>
      </c>
      <c r="K592" s="12">
        <f t="shared" si="88"/>
        <v>1.0618220372612845</v>
      </c>
      <c r="L592" s="12">
        <f t="shared" si="85"/>
        <v>5.9986335577492597E-2</v>
      </c>
      <c r="M592" s="12">
        <f t="shared" si="89"/>
        <v>3.5983604560155848E-3</v>
      </c>
      <c r="N592" s="18">
        <f t="shared" si="86"/>
        <v>1.9927865644420735E-6</v>
      </c>
    </row>
    <row r="593" spans="1:14" x14ac:dyDescent="0.2">
      <c r="A593" s="4">
        <v>591</v>
      </c>
      <c r="B593" s="1" t="str">
        <f>'Исходные данные'!A843</f>
        <v>13.11.2013</v>
      </c>
      <c r="C593" s="1">
        <f>'Исходные данные'!B843</f>
        <v>265.32</v>
      </c>
      <c r="D593" s="5" t="str">
        <f>'Исходные данные'!A595</f>
        <v>13.11.2014</v>
      </c>
      <c r="E593" s="1">
        <f>'Исходные данные'!B595</f>
        <v>258.07</v>
      </c>
      <c r="F593" s="12">
        <f t="shared" si="81"/>
        <v>0.97267450625659579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-2.7705778706306569E-2</v>
      </c>
      <c r="J593" s="18">
        <f t="shared" si="84"/>
        <v>-1.5300747612055575E-5</v>
      </c>
      <c r="K593" s="12">
        <f t="shared" si="88"/>
        <v>1.0512723850694541</v>
      </c>
      <c r="L593" s="12">
        <f t="shared" si="85"/>
        <v>5.0001225842358478E-2</v>
      </c>
      <c r="M593" s="12">
        <f t="shared" si="89"/>
        <v>2.5001225857385631E-3</v>
      </c>
      <c r="N593" s="18">
        <f t="shared" si="86"/>
        <v>1.38071357203463E-6</v>
      </c>
    </row>
    <row r="594" spans="1:14" x14ac:dyDescent="0.2">
      <c r="A594" s="4">
        <v>592</v>
      </c>
      <c r="B594" s="1" t="str">
        <f>'Исходные данные'!A844</f>
        <v>12.11.2013</v>
      </c>
      <c r="C594" s="1">
        <f>'Исходные данные'!B844</f>
        <v>270.41000000000003</v>
      </c>
      <c r="D594" s="5" t="str">
        <f>'Исходные данные'!A596</f>
        <v>12.11.2014</v>
      </c>
      <c r="E594" s="1">
        <f>'Исходные данные'!B596</f>
        <v>260.02999999999997</v>
      </c>
      <c r="F594" s="12">
        <f t="shared" si="81"/>
        <v>0.96161384564180297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-3.9142316758883841E-2</v>
      </c>
      <c r="J594" s="18">
        <f t="shared" si="84"/>
        <v>-2.1556338112247467E-5</v>
      </c>
      <c r="K594" s="12">
        <f t="shared" si="88"/>
        <v>1.0393179573650546</v>
      </c>
      <c r="L594" s="12">
        <f t="shared" si="85"/>
        <v>3.8564687789781303E-2</v>
      </c>
      <c r="M594" s="12">
        <f t="shared" si="89"/>
        <v>1.4872351443233269E-3</v>
      </c>
      <c r="N594" s="18">
        <f t="shared" si="86"/>
        <v>8.1904563342369155E-7</v>
      </c>
    </row>
    <row r="595" spans="1:14" x14ac:dyDescent="0.2">
      <c r="A595" s="4">
        <v>593</v>
      </c>
      <c r="B595" s="1" t="str">
        <f>'Исходные данные'!A845</f>
        <v>11.11.2013</v>
      </c>
      <c r="C595" s="1">
        <f>'Исходные данные'!B845</f>
        <v>274.22000000000003</v>
      </c>
      <c r="D595" s="5" t="str">
        <f>'Исходные данные'!A597</f>
        <v>11.11.2014</v>
      </c>
      <c r="E595" s="1">
        <f>'Исходные данные'!B597</f>
        <v>261.02999999999997</v>
      </c>
      <c r="F595" s="12">
        <f t="shared" si="81"/>
        <v>0.95189993435927334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-4.9295360682466434E-2</v>
      </c>
      <c r="J595" s="18">
        <f t="shared" si="84"/>
        <v>-2.7072020967846746E-5</v>
      </c>
      <c r="K595" s="12">
        <f t="shared" si="88"/>
        <v>1.0288191043400694</v>
      </c>
      <c r="L595" s="12">
        <f t="shared" si="85"/>
        <v>2.8411643866198662E-2</v>
      </c>
      <c r="M595" s="12">
        <f t="shared" si="89"/>
        <v>8.072215071797188E-4</v>
      </c>
      <c r="N595" s="18">
        <f t="shared" si="86"/>
        <v>4.4330982196949422E-7</v>
      </c>
    </row>
    <row r="596" spans="1:14" x14ac:dyDescent="0.2">
      <c r="A596" s="4">
        <v>594</v>
      </c>
      <c r="B596" s="1" t="str">
        <f>'Исходные данные'!A846</f>
        <v>08.11.2013</v>
      </c>
      <c r="C596" s="1">
        <f>'Исходные данные'!B846</f>
        <v>275.62</v>
      </c>
      <c r="D596" s="5" t="str">
        <f>'Исходные данные'!A598</f>
        <v>10.11.2014</v>
      </c>
      <c r="E596" s="1">
        <f>'Исходные данные'!B598</f>
        <v>259.58</v>
      </c>
      <c r="F596" s="12">
        <f t="shared" si="81"/>
        <v>0.9418039329511646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-5.9958165187385934E-2</v>
      </c>
      <c r="J596" s="18">
        <f t="shared" si="84"/>
        <v>-3.2835915758994751E-5</v>
      </c>
      <c r="K596" s="12">
        <f t="shared" si="88"/>
        <v>1.0179072860373422</v>
      </c>
      <c r="L596" s="12">
        <f t="shared" si="85"/>
        <v>1.7748839361279287E-2</v>
      </c>
      <c r="M596" s="12">
        <f t="shared" si="89"/>
        <v>3.1502129867250618E-4</v>
      </c>
      <c r="N596" s="18">
        <f t="shared" si="86"/>
        <v>1.7252050314034167E-7</v>
      </c>
    </row>
    <row r="597" spans="1:14" x14ac:dyDescent="0.2">
      <c r="A597" s="4">
        <v>595</v>
      </c>
      <c r="B597" s="1" t="str">
        <f>'Исходные данные'!A847</f>
        <v>07.11.2013</v>
      </c>
      <c r="C597" s="1">
        <f>'Исходные данные'!B847</f>
        <v>280.64</v>
      </c>
      <c r="D597" s="5" t="str">
        <f>'Исходные данные'!A599</f>
        <v>07.11.2014</v>
      </c>
      <c r="E597" s="1">
        <f>'Исходные данные'!B599</f>
        <v>258.45</v>
      </c>
      <c r="F597" s="12">
        <f t="shared" si="81"/>
        <v>0.92093072976054735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-8.2370457541769873E-2</v>
      </c>
      <c r="J597" s="18">
        <f t="shared" si="84"/>
        <v>-4.4984038918936611E-5</v>
      </c>
      <c r="K597" s="12">
        <f t="shared" si="88"/>
        <v>0.99534740402019095</v>
      </c>
      <c r="L597" s="12">
        <f t="shared" si="85"/>
        <v>-4.6634529931047072E-3</v>
      </c>
      <c r="M597" s="12">
        <f t="shared" si="89"/>
        <v>2.1747793818894834E-5</v>
      </c>
      <c r="N597" s="18">
        <f t="shared" si="86"/>
        <v>1.1876874704187224E-8</v>
      </c>
    </row>
    <row r="598" spans="1:14" x14ac:dyDescent="0.2">
      <c r="A598" s="4">
        <v>596</v>
      </c>
      <c r="B598" s="1" t="str">
        <f>'Исходные данные'!A848</f>
        <v>06.11.2013</v>
      </c>
      <c r="C598" s="1">
        <f>'Исходные данные'!B848</f>
        <v>281.26</v>
      </c>
      <c r="D598" s="5" t="str">
        <f>'Исходные данные'!A600</f>
        <v>06.11.2014</v>
      </c>
      <c r="E598" s="1">
        <f>'Исходные данные'!B600</f>
        <v>261.23</v>
      </c>
      <c r="F598" s="12">
        <f t="shared" si="81"/>
        <v>0.92878475431984653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-7.3878263117489615E-2</v>
      </c>
      <c r="J598" s="18">
        <f t="shared" si="84"/>
        <v>-4.0233685228188135E-5</v>
      </c>
      <c r="K598" s="12">
        <f t="shared" si="88"/>
        <v>1.0038360804250297</v>
      </c>
      <c r="L598" s="12">
        <f t="shared" si="85"/>
        <v>3.8287414311755667E-3</v>
      </c>
      <c r="M598" s="12">
        <f t="shared" si="89"/>
        <v>1.4659260946802313E-5</v>
      </c>
      <c r="N598" s="18">
        <f t="shared" si="86"/>
        <v>7.9833507952610446E-9</v>
      </c>
    </row>
    <row r="599" spans="1:14" x14ac:dyDescent="0.2">
      <c r="A599" s="4">
        <v>597</v>
      </c>
      <c r="B599" s="1" t="str">
        <f>'Исходные данные'!A849</f>
        <v>05.11.2013</v>
      </c>
      <c r="C599" s="1">
        <f>'Исходные данные'!B849</f>
        <v>283.91000000000003</v>
      </c>
      <c r="D599" s="5" t="str">
        <f>'Исходные данные'!A601</f>
        <v>05.11.2014</v>
      </c>
      <c r="E599" s="1">
        <f>'Исходные данные'!B601</f>
        <v>260.16000000000003</v>
      </c>
      <c r="F599" s="12">
        <f t="shared" si="81"/>
        <v>0.91634672959740759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-8.7360460169447304E-2</v>
      </c>
      <c r="J599" s="18">
        <f t="shared" si="84"/>
        <v>-4.7443226821709763E-5</v>
      </c>
      <c r="K599" s="12">
        <f t="shared" si="88"/>
        <v>0.9903929894100979</v>
      </c>
      <c r="L599" s="12">
        <f t="shared" si="85"/>
        <v>-9.653455620782174E-3</v>
      </c>
      <c r="M599" s="12">
        <f t="shared" si="89"/>
        <v>9.3189205422405952E-5</v>
      </c>
      <c r="N599" s="18">
        <f t="shared" si="86"/>
        <v>5.0608668974666664E-8</v>
      </c>
    </row>
    <row r="600" spans="1:14" x14ac:dyDescent="0.2">
      <c r="A600" s="4">
        <v>598</v>
      </c>
      <c r="B600" s="1" t="str">
        <f>'Исходные данные'!A850</f>
        <v>01.11.2013</v>
      </c>
      <c r="C600" s="1">
        <f>'Исходные данные'!B850</f>
        <v>286.14999999999998</v>
      </c>
      <c r="D600" s="5" t="str">
        <f>'Исходные данные'!A602</f>
        <v>31.10.2014</v>
      </c>
      <c r="E600" s="1">
        <f>'Исходные данные'!B602</f>
        <v>258.17</v>
      </c>
      <c r="F600" s="12">
        <f t="shared" si="81"/>
        <v>0.90221911584833148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-0.10289786619380839</v>
      </c>
      <c r="J600" s="18">
        <f t="shared" si="84"/>
        <v>-5.5725226814596394E-5</v>
      </c>
      <c r="K600" s="12">
        <f t="shared" si="88"/>
        <v>0.97512378053724469</v>
      </c>
      <c r="L600" s="12">
        <f t="shared" si="85"/>
        <v>-2.5190861645143323E-2</v>
      </c>
      <c r="M600" s="12">
        <f t="shared" si="89"/>
        <v>6.3457951042473983E-4</v>
      </c>
      <c r="N600" s="18">
        <f t="shared" si="86"/>
        <v>3.4366200639874867E-7</v>
      </c>
    </row>
    <row r="601" spans="1:14" x14ac:dyDescent="0.2">
      <c r="A601" s="4">
        <v>599</v>
      </c>
      <c r="B601" s="1" t="str">
        <f>'Исходные данные'!A851</f>
        <v>31.10.2013</v>
      </c>
      <c r="C601" s="1">
        <f>'Исходные данные'!B851</f>
        <v>285.64</v>
      </c>
      <c r="D601" s="5" t="str">
        <f>'Исходные данные'!A603</f>
        <v>30.10.2014</v>
      </c>
      <c r="E601" s="1">
        <f>'Исходные данные'!B603</f>
        <v>257.33</v>
      </c>
      <c r="F601" s="12">
        <f t="shared" si="81"/>
        <v>0.900889231200112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-0.10437296877601404</v>
      </c>
      <c r="J601" s="18">
        <f t="shared" si="84"/>
        <v>-5.6366320023595936E-5</v>
      </c>
      <c r="K601" s="12">
        <f t="shared" si="88"/>
        <v>0.97368643330853866</v>
      </c>
      <c r="L601" s="12">
        <f t="shared" si="85"/>
        <v>-2.6665964227348959E-2</v>
      </c>
      <c r="M601" s="12">
        <f t="shared" si="89"/>
        <v>7.1107364817424052E-4</v>
      </c>
      <c r="N601" s="18">
        <f t="shared" si="86"/>
        <v>3.8401326783516798E-7</v>
      </c>
    </row>
    <row r="602" spans="1:14" x14ac:dyDescent="0.2">
      <c r="A602" s="4">
        <v>600</v>
      </c>
      <c r="B602" s="1" t="str">
        <f>'Исходные данные'!A852</f>
        <v>30.10.2013</v>
      </c>
      <c r="C602" s="1">
        <f>'Исходные данные'!B852</f>
        <v>288.36</v>
      </c>
      <c r="D602" s="5" t="str">
        <f>'Исходные данные'!A604</f>
        <v>29.10.2014</v>
      </c>
      <c r="E602" s="1">
        <f>'Исходные данные'!B604</f>
        <v>256.24</v>
      </c>
      <c r="F602" s="12">
        <f t="shared" si="81"/>
        <v>0.88861145789984741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-0.11809519423547515</v>
      </c>
      <c r="J602" s="18">
        <f t="shared" si="84"/>
        <v>-6.3598963752253346E-5</v>
      </c>
      <c r="K602" s="12">
        <f t="shared" si="88"/>
        <v>0.96041654298275458</v>
      </c>
      <c r="L602" s="12">
        <f t="shared" si="85"/>
        <v>-4.0388189686810051E-2</v>
      </c>
      <c r="M602" s="12">
        <f t="shared" si="89"/>
        <v>1.6312058661777291E-3</v>
      </c>
      <c r="N602" s="18">
        <f t="shared" si="86"/>
        <v>8.7846930120325398E-7</v>
      </c>
    </row>
    <row r="603" spans="1:14" x14ac:dyDescent="0.2">
      <c r="A603" s="4">
        <v>601</v>
      </c>
      <c r="B603" s="1" t="str">
        <f>'Исходные данные'!A853</f>
        <v>29.10.2013</v>
      </c>
      <c r="C603" s="1">
        <f>'Исходные данные'!B853</f>
        <v>286.95</v>
      </c>
      <c r="D603" s="5" t="str">
        <f>'Исходные данные'!A605</f>
        <v>28.10.2014</v>
      </c>
      <c r="E603" s="1">
        <f>'Исходные данные'!B605</f>
        <v>255.64</v>
      </c>
      <c r="F603" s="12">
        <f t="shared" si="81"/>
        <v>0.89088691409653253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-0.1155377797722905</v>
      </c>
      <c r="J603" s="18">
        <f t="shared" si="84"/>
        <v>-6.2048030631313579E-5</v>
      </c>
      <c r="K603" s="12">
        <f t="shared" si="88"/>
        <v>0.96287586955872961</v>
      </c>
      <c r="L603" s="12">
        <f t="shared" si="85"/>
        <v>-3.7830775223625407E-2</v>
      </c>
      <c r="M603" s="12">
        <f t="shared" si="89"/>
        <v>1.4311675540204505E-3</v>
      </c>
      <c r="N603" s="18">
        <f t="shared" si="86"/>
        <v>7.6858953327143888E-7</v>
      </c>
    </row>
    <row r="604" spans="1:14" x14ac:dyDescent="0.2">
      <c r="A604" s="4">
        <v>602</v>
      </c>
      <c r="B604" s="1" t="str">
        <f>'Исходные данные'!A854</f>
        <v>28.10.2013</v>
      </c>
      <c r="C604" s="1">
        <f>'Исходные данные'!B854</f>
        <v>288.64</v>
      </c>
      <c r="D604" s="5" t="str">
        <f>'Исходные данные'!A606</f>
        <v>27.10.2014</v>
      </c>
      <c r="E604" s="1">
        <f>'Исходные данные'!B606</f>
        <v>252.49</v>
      </c>
      <c r="F604" s="12">
        <f t="shared" si="81"/>
        <v>0.87475748337028836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-0.13380859290349778</v>
      </c>
      <c r="J604" s="18">
        <f t="shared" si="84"/>
        <v>-7.1659563312771022E-5</v>
      </c>
      <c r="K604" s="12">
        <f t="shared" si="88"/>
        <v>0.9454430850040596</v>
      </c>
      <c r="L604" s="12">
        <f t="shared" si="85"/>
        <v>-5.6101588354832692E-2</v>
      </c>
      <c r="M604" s="12">
        <f t="shared" si="89"/>
        <v>3.1473882159350703E-3</v>
      </c>
      <c r="N604" s="18">
        <f t="shared" si="86"/>
        <v>1.6855454514219986E-6</v>
      </c>
    </row>
    <row r="605" spans="1:14" x14ac:dyDescent="0.2">
      <c r="A605" s="4">
        <v>603</v>
      </c>
      <c r="B605" s="1" t="str">
        <f>'Исходные данные'!A855</f>
        <v>25.10.2013</v>
      </c>
      <c r="C605" s="1">
        <f>'Исходные данные'!B855</f>
        <v>287.25</v>
      </c>
      <c r="D605" s="5" t="str">
        <f>'Исходные данные'!A607</f>
        <v>24.10.2014</v>
      </c>
      <c r="E605" s="1">
        <f>'Исходные данные'!B607</f>
        <v>249.33</v>
      </c>
      <c r="F605" s="12">
        <f t="shared" si="81"/>
        <v>0.86798955613577022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-0.14157559649582041</v>
      </c>
      <c r="J605" s="18">
        <f t="shared" si="84"/>
        <v>-7.5607472985684429E-5</v>
      </c>
      <c r="K605" s="12">
        <f t="shared" si="88"/>
        <v>0.93812826904040214</v>
      </c>
      <c r="L605" s="12">
        <f t="shared" si="85"/>
        <v>-6.3868591947155315E-2</v>
      </c>
      <c r="M605" s="12">
        <f t="shared" si="89"/>
        <v>4.079197037312199E-3</v>
      </c>
      <c r="N605" s="18">
        <f t="shared" si="86"/>
        <v>2.1784671047525562E-6</v>
      </c>
    </row>
    <row r="606" spans="1:14" x14ac:dyDescent="0.2">
      <c r="A606" s="4">
        <v>604</v>
      </c>
      <c r="B606" s="1" t="str">
        <f>'Исходные данные'!A856</f>
        <v>24.10.2013</v>
      </c>
      <c r="C606" s="1">
        <f>'Исходные данные'!B856</f>
        <v>290.94</v>
      </c>
      <c r="D606" s="5" t="str">
        <f>'Исходные данные'!A608</f>
        <v>23.10.2014</v>
      </c>
      <c r="E606" s="1">
        <f>'Исходные данные'!B608</f>
        <v>247.91</v>
      </c>
      <c r="F606" s="12">
        <f t="shared" si="81"/>
        <v>0.85210008936550496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-0.16005128327145141</v>
      </c>
      <c r="J606" s="18">
        <f t="shared" si="84"/>
        <v>-8.5235723686949769E-5</v>
      </c>
      <c r="K606" s="12">
        <f t="shared" si="88"/>
        <v>0.92095483895499186</v>
      </c>
      <c r="L606" s="12">
        <f t="shared" si="85"/>
        <v>-8.2344278722786338E-2</v>
      </c>
      <c r="M606" s="12">
        <f t="shared" si="89"/>
        <v>6.7805802383758794E-3</v>
      </c>
      <c r="N606" s="18">
        <f t="shared" si="86"/>
        <v>3.6110154934227126E-6</v>
      </c>
    </row>
    <row r="607" spans="1:14" x14ac:dyDescent="0.2">
      <c r="A607" s="4">
        <v>605</v>
      </c>
      <c r="B607" s="1" t="str">
        <f>'Исходные данные'!A857</f>
        <v>23.10.2013</v>
      </c>
      <c r="C607" s="1">
        <f>'Исходные данные'!B857</f>
        <v>294.45999999999998</v>
      </c>
      <c r="D607" s="5" t="str">
        <f>'Исходные данные'!A609</f>
        <v>22.10.2014</v>
      </c>
      <c r="E607" s="1">
        <f>'Исходные данные'!B609</f>
        <v>251.61</v>
      </c>
      <c r="F607" s="12">
        <f t="shared" si="81"/>
        <v>0.8544793859947023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-0.1572629007728325</v>
      </c>
      <c r="J607" s="18">
        <f t="shared" si="84"/>
        <v>-8.3517011156298494E-5</v>
      </c>
      <c r="K607" s="12">
        <f t="shared" si="88"/>
        <v>0.92352639688734728</v>
      </c>
      <c r="L607" s="12">
        <f t="shared" si="85"/>
        <v>-7.9555896224167366E-2</v>
      </c>
      <c r="M607" s="12">
        <f t="shared" si="89"/>
        <v>6.3291406240304458E-3</v>
      </c>
      <c r="N607" s="18">
        <f t="shared" si="86"/>
        <v>3.3611926621554974E-6</v>
      </c>
    </row>
    <row r="608" spans="1:14" x14ac:dyDescent="0.2">
      <c r="A608" s="4">
        <v>606</v>
      </c>
      <c r="B608" s="1" t="str">
        <f>'Исходные данные'!A858</f>
        <v>22.10.2013</v>
      </c>
      <c r="C608" s="1">
        <f>'Исходные данные'!B858</f>
        <v>299.44</v>
      </c>
      <c r="D608" s="5" t="str">
        <f>'Исходные данные'!A610</f>
        <v>21.10.2014</v>
      </c>
      <c r="E608" s="1">
        <f>'Исходные данные'!B610</f>
        <v>252.54</v>
      </c>
      <c r="F608" s="12">
        <f t="shared" si="81"/>
        <v>0.84337429869088965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-0.17034441158563929</v>
      </c>
      <c r="J608" s="18">
        <f t="shared" si="84"/>
        <v>-9.0211669760200338E-5</v>
      </c>
      <c r="K608" s="12">
        <f t="shared" si="88"/>
        <v>0.91152395255351393</v>
      </c>
      <c r="L608" s="12">
        <f t="shared" si="85"/>
        <v>-9.2637407036974137E-2</v>
      </c>
      <c r="M608" s="12">
        <f t="shared" si="89"/>
        <v>8.5816891825339758E-3</v>
      </c>
      <c r="N608" s="18">
        <f t="shared" si="86"/>
        <v>4.5447250268626021E-6</v>
      </c>
    </row>
    <row r="609" spans="1:14" x14ac:dyDescent="0.2">
      <c r="A609" s="4">
        <v>607</v>
      </c>
      <c r="B609" s="1" t="str">
        <f>'Исходные данные'!A859</f>
        <v>21.10.2013</v>
      </c>
      <c r="C609" s="1">
        <f>'Исходные данные'!B859</f>
        <v>299.58999999999997</v>
      </c>
      <c r="D609" s="5" t="str">
        <f>'Исходные данные'!A611</f>
        <v>20.10.2014</v>
      </c>
      <c r="E609" s="1">
        <f>'Исходные данные'!B611</f>
        <v>253.44</v>
      </c>
      <c r="F609" s="12">
        <f t="shared" si="81"/>
        <v>0.8459561400580794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-0.16728776462283479</v>
      </c>
      <c r="J609" s="18">
        <f t="shared" si="84"/>
        <v>-8.8345651608945955E-5</v>
      </c>
      <c r="K609" s="12">
        <f t="shared" si="88"/>
        <v>0.91431442204201974</v>
      </c>
      <c r="L609" s="12">
        <f t="shared" si="85"/>
        <v>-8.9580760074169735E-2</v>
      </c>
      <c r="M609" s="12">
        <f t="shared" si="89"/>
        <v>8.0247125754659161E-3</v>
      </c>
      <c r="N609" s="18">
        <f t="shared" si="86"/>
        <v>4.2378978704893739E-6</v>
      </c>
    </row>
    <row r="610" spans="1:14" x14ac:dyDescent="0.2">
      <c r="A610" s="4">
        <v>608</v>
      </c>
      <c r="B610" s="1" t="str">
        <f>'Исходные данные'!A860</f>
        <v>18.10.2013</v>
      </c>
      <c r="C610" s="1">
        <f>'Исходные данные'!B860</f>
        <v>295.44</v>
      </c>
      <c r="D610" s="5" t="str">
        <f>'Исходные данные'!A612</f>
        <v>17.10.2014</v>
      </c>
      <c r="E610" s="1">
        <f>'Исходные данные'!B612</f>
        <v>254.13</v>
      </c>
      <c r="F610" s="12">
        <f t="shared" si="81"/>
        <v>0.86017465475223398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-0.15061982343273847</v>
      </c>
      <c r="J610" s="18">
        <f t="shared" si="84"/>
        <v>-7.9321205137661464E-5</v>
      </c>
      <c r="K610" s="12">
        <f t="shared" si="88"/>
        <v>0.92968187719636075</v>
      </c>
      <c r="L610" s="12">
        <f t="shared" si="85"/>
        <v>-7.291281888407336E-2</v>
      </c>
      <c r="M610" s="12">
        <f t="shared" si="89"/>
        <v>5.3162791576216468E-3</v>
      </c>
      <c r="N610" s="18">
        <f t="shared" si="86"/>
        <v>2.7997222412034918E-6</v>
      </c>
    </row>
    <row r="611" spans="1:14" x14ac:dyDescent="0.2">
      <c r="A611" s="4">
        <v>609</v>
      </c>
      <c r="B611" s="1" t="str">
        <f>'Исходные данные'!A861</f>
        <v>17.10.2013</v>
      </c>
      <c r="C611" s="1">
        <f>'Исходные данные'!B861</f>
        <v>295.04000000000002</v>
      </c>
      <c r="D611" s="5" t="str">
        <f>'Исходные данные'!A613</f>
        <v>16.10.2014</v>
      </c>
      <c r="E611" s="1">
        <f>'Исходные данные'!B613</f>
        <v>251.92</v>
      </c>
      <c r="F611" s="12">
        <f t="shared" si="81"/>
        <v>0.85385032537960948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-0.15799936357545988</v>
      </c>
      <c r="J611" s="18">
        <f t="shared" si="84"/>
        <v>-8.2975270465618676E-5</v>
      </c>
      <c r="K611" s="12">
        <f t="shared" si="88"/>
        <v>0.92284650443727478</v>
      </c>
      <c r="L611" s="12">
        <f t="shared" si="85"/>
        <v>-8.0292359026794713E-2</v>
      </c>
      <c r="M611" s="12">
        <f t="shared" si="89"/>
        <v>6.44686291808766E-3</v>
      </c>
      <c r="N611" s="18">
        <f t="shared" si="86"/>
        <v>3.3856477784330487E-6</v>
      </c>
    </row>
    <row r="612" spans="1:14" x14ac:dyDescent="0.2">
      <c r="A612" s="4">
        <v>610</v>
      </c>
      <c r="B612" s="1" t="str">
        <f>'Исходные данные'!A862</f>
        <v>16.10.2013</v>
      </c>
      <c r="C612" s="1">
        <f>'Исходные данные'!B862</f>
        <v>293.82</v>
      </c>
      <c r="D612" s="5" t="str">
        <f>'Исходные данные'!A614</f>
        <v>15.10.2014</v>
      </c>
      <c r="E612" s="1">
        <f>'Исходные данные'!B614</f>
        <v>252.69</v>
      </c>
      <c r="F612" s="12">
        <f t="shared" si="81"/>
        <v>0.86001633653257092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-0.15080389394689903</v>
      </c>
      <c r="J612" s="18">
        <f t="shared" si="84"/>
        <v>-7.8975441815948419E-5</v>
      </c>
      <c r="K612" s="12">
        <f t="shared" si="88"/>
        <v>0.92951076592397253</v>
      </c>
      <c r="L612" s="12">
        <f t="shared" si="85"/>
        <v>-7.309688939823393E-2</v>
      </c>
      <c r="M612" s="12">
        <f t="shared" si="89"/>
        <v>5.3431552396976051E-3</v>
      </c>
      <c r="N612" s="18">
        <f t="shared" si="86"/>
        <v>2.7981906481466901E-6</v>
      </c>
    </row>
    <row r="613" spans="1:14" x14ac:dyDescent="0.2">
      <c r="A613" s="4">
        <v>611</v>
      </c>
      <c r="B613" s="1" t="str">
        <f>'Исходные данные'!A863</f>
        <v>15.10.2013</v>
      </c>
      <c r="C613" s="1">
        <f>'Исходные данные'!B863</f>
        <v>292.45</v>
      </c>
      <c r="D613" s="5" t="str">
        <f>'Исходные данные'!A615</f>
        <v>14.10.2014</v>
      </c>
      <c r="E613" s="1">
        <f>'Исходные данные'!B615</f>
        <v>254.34</v>
      </c>
      <c r="F613" s="12">
        <f t="shared" si="81"/>
        <v>0.8696871260044452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-0.13962175729643403</v>
      </c>
      <c r="J613" s="18">
        <f t="shared" si="84"/>
        <v>-7.2915318577214063E-5</v>
      </c>
      <c r="K613" s="12">
        <f t="shared" si="88"/>
        <v>0.93996301263981263</v>
      </c>
      <c r="L613" s="12">
        <f t="shared" si="85"/>
        <v>-6.1914752747768857E-2</v>
      </c>
      <c r="M613" s="12">
        <f t="shared" si="89"/>
        <v>3.8334366078173194E-3</v>
      </c>
      <c r="N613" s="18">
        <f t="shared" si="86"/>
        <v>2.0019533983597381E-6</v>
      </c>
    </row>
    <row r="614" spans="1:14" x14ac:dyDescent="0.2">
      <c r="A614" s="4">
        <v>612</v>
      </c>
      <c r="B614" s="1" t="str">
        <f>'Исходные данные'!A864</f>
        <v>14.10.2013</v>
      </c>
      <c r="C614" s="1">
        <f>'Исходные данные'!B864</f>
        <v>292.17</v>
      </c>
      <c r="D614" s="5" t="str">
        <f>'Исходные данные'!A616</f>
        <v>13.10.2014</v>
      </c>
      <c r="E614" s="1">
        <f>'Исходные данные'!B616</f>
        <v>254.31</v>
      </c>
      <c r="F614" s="12">
        <f t="shared" si="81"/>
        <v>0.87041790738268809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-0.13878182935279376</v>
      </c>
      <c r="J614" s="18">
        <f t="shared" si="84"/>
        <v>-7.2274393356518588E-5</v>
      </c>
      <c r="K614" s="12">
        <f t="shared" si="88"/>
        <v>0.9407528454950258</v>
      </c>
      <c r="L614" s="12">
        <f t="shared" si="85"/>
        <v>-6.1074824804128638E-2</v>
      </c>
      <c r="M614" s="12">
        <f t="shared" si="89"/>
        <v>3.7301342248549753E-3</v>
      </c>
      <c r="N614" s="18">
        <f t="shared" si="86"/>
        <v>1.9425683426787457E-6</v>
      </c>
    </row>
    <row r="615" spans="1:14" x14ac:dyDescent="0.2">
      <c r="A615" s="4">
        <v>613</v>
      </c>
      <c r="B615" s="1" t="str">
        <f>'Исходные данные'!A865</f>
        <v>11.10.2013</v>
      </c>
      <c r="C615" s="1">
        <f>'Исходные данные'!B865</f>
        <v>292.49</v>
      </c>
      <c r="D615" s="5" t="str">
        <f>'Исходные данные'!A617</f>
        <v>10.10.2014</v>
      </c>
      <c r="E615" s="1">
        <f>'Исходные данные'!B617</f>
        <v>252.23</v>
      </c>
      <c r="F615" s="12">
        <f t="shared" si="81"/>
        <v>0.8623542685220007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-0.14808910838511544</v>
      </c>
      <c r="J615" s="18">
        <f t="shared" si="84"/>
        <v>-7.690616137563494E-5</v>
      </c>
      <c r="K615" s="12">
        <f t="shared" si="88"/>
        <v>0.93203761670791774</v>
      </c>
      <c r="L615" s="12">
        <f t="shared" si="85"/>
        <v>-7.0382103836450355E-2</v>
      </c>
      <c r="M615" s="12">
        <f t="shared" si="89"/>
        <v>4.953640540444843E-3</v>
      </c>
      <c r="N615" s="18">
        <f t="shared" si="86"/>
        <v>2.5725421872999117E-6</v>
      </c>
    </row>
    <row r="616" spans="1:14" x14ac:dyDescent="0.2">
      <c r="A616" s="4">
        <v>614</v>
      </c>
      <c r="B616" s="1" t="str">
        <f>'Исходные данные'!A866</f>
        <v>10.10.2013</v>
      </c>
      <c r="C616" s="1">
        <f>'Исходные данные'!B866</f>
        <v>289.69</v>
      </c>
      <c r="D616" s="5" t="str">
        <f>'Исходные данные'!A618</f>
        <v>09.10.2014</v>
      </c>
      <c r="E616" s="1">
        <f>'Исходные данные'!B618</f>
        <v>257.57</v>
      </c>
      <c r="F616" s="12">
        <f t="shared" si="81"/>
        <v>0.88912285546618797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-0.11751985789122829</v>
      </c>
      <c r="J616" s="18">
        <f t="shared" si="84"/>
        <v>-6.0860489852608831E-5</v>
      </c>
      <c r="K616" s="12">
        <f t="shared" si="88"/>
        <v>0.96096926451069364</v>
      </c>
      <c r="L616" s="12">
        <f t="shared" si="85"/>
        <v>-3.9812853342563223E-2</v>
      </c>
      <c r="M616" s="12">
        <f t="shared" si="89"/>
        <v>1.5850632912764271E-3</v>
      </c>
      <c r="N616" s="18">
        <f t="shared" si="86"/>
        <v>8.2086321482585894E-7</v>
      </c>
    </row>
    <row r="617" spans="1:14" x14ac:dyDescent="0.2">
      <c r="A617" s="4">
        <v>615</v>
      </c>
      <c r="B617" s="1" t="str">
        <f>'Исходные данные'!A867</f>
        <v>09.10.2013</v>
      </c>
      <c r="C617" s="1">
        <f>'Исходные данные'!B867</f>
        <v>288.83999999999997</v>
      </c>
      <c r="D617" s="5" t="str">
        <f>'Исходные данные'!A619</f>
        <v>08.10.2014</v>
      </c>
      <c r="E617" s="1">
        <f>'Исходные данные'!B619</f>
        <v>256.39</v>
      </c>
      <c r="F617" s="12">
        <f t="shared" si="81"/>
        <v>0.88765406453399809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-0.11917317885710892</v>
      </c>
      <c r="J617" s="18">
        <f t="shared" si="84"/>
        <v>-6.1544447789920275E-5</v>
      </c>
      <c r="K617" s="12">
        <f t="shared" si="88"/>
        <v>0.95938178654502337</v>
      </c>
      <c r="L617" s="12">
        <f t="shared" si="85"/>
        <v>-4.1466174308443751E-2</v>
      </c>
      <c r="M617" s="12">
        <f t="shared" si="89"/>
        <v>1.7194436117782194E-3</v>
      </c>
      <c r="N617" s="18">
        <f t="shared" si="86"/>
        <v>8.8796999968994341E-7</v>
      </c>
    </row>
    <row r="618" spans="1:14" x14ac:dyDescent="0.2">
      <c r="A618" s="4">
        <v>616</v>
      </c>
      <c r="B618" s="1" t="str">
        <f>'Исходные данные'!A868</f>
        <v>08.10.2013</v>
      </c>
      <c r="C618" s="1">
        <f>'Исходные данные'!B868</f>
        <v>289.51</v>
      </c>
      <c r="D618" s="5" t="str">
        <f>'Исходные данные'!A620</f>
        <v>07.10.2014</v>
      </c>
      <c r="E618" s="1">
        <f>'Исходные данные'!B620</f>
        <v>258.08</v>
      </c>
      <c r="F618" s="12">
        <f t="shared" si="81"/>
        <v>0.89143725605333146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-0.11492022435391429</v>
      </c>
      <c r="J618" s="18">
        <f t="shared" si="84"/>
        <v>-5.9182456815596699E-5</v>
      </c>
      <c r="K618" s="12">
        <f t="shared" si="88"/>
        <v>0.96347068241524669</v>
      </c>
      <c r="L618" s="12">
        <f t="shared" si="85"/>
        <v>-3.7213219805249165E-2</v>
      </c>
      <c r="M618" s="12">
        <f t="shared" si="89"/>
        <v>1.3848237282737695E-3</v>
      </c>
      <c r="N618" s="18">
        <f t="shared" si="86"/>
        <v>7.1316664196004452E-7</v>
      </c>
    </row>
    <row r="619" spans="1:14" x14ac:dyDescent="0.2">
      <c r="A619" s="4">
        <v>617</v>
      </c>
      <c r="B619" s="1" t="str">
        <f>'Исходные данные'!A869</f>
        <v>07.10.2013</v>
      </c>
      <c r="C619" s="1">
        <f>'Исходные данные'!B869</f>
        <v>288.82</v>
      </c>
      <c r="D619" s="5" t="str">
        <f>'Исходные данные'!A621</f>
        <v>06.10.2014</v>
      </c>
      <c r="E619" s="1">
        <f>'Исходные данные'!B621</f>
        <v>258.02999999999997</v>
      </c>
      <c r="F619" s="12">
        <f t="shared" si="81"/>
        <v>0.89339380929298517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-0.1127277994669213</v>
      </c>
      <c r="J619" s="18">
        <f t="shared" si="84"/>
        <v>-5.7891356153314223E-5</v>
      </c>
      <c r="K619" s="12">
        <f t="shared" si="88"/>
        <v>0.96558533678064395</v>
      </c>
      <c r="L619" s="12">
        <f t="shared" si="85"/>
        <v>-3.5020794918256166E-2</v>
      </c>
      <c r="M619" s="12">
        <f t="shared" si="89"/>
        <v>1.226456076706539E-3</v>
      </c>
      <c r="N619" s="18">
        <f t="shared" si="86"/>
        <v>6.2984646093308352E-7</v>
      </c>
    </row>
    <row r="620" spans="1:14" x14ac:dyDescent="0.2">
      <c r="A620" s="4">
        <v>618</v>
      </c>
      <c r="B620" s="1" t="str">
        <f>'Исходные данные'!A870</f>
        <v>04.10.2013</v>
      </c>
      <c r="C620" s="1">
        <f>'Исходные данные'!B870</f>
        <v>290.44</v>
      </c>
      <c r="D620" s="5" t="str">
        <f>'Исходные данные'!A622</f>
        <v>03.10.2014</v>
      </c>
      <c r="E620" s="1">
        <f>'Исходные данные'!B622</f>
        <v>254.18</v>
      </c>
      <c r="F620" s="12">
        <f t="shared" si="81"/>
        <v>0.87515493733645511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-0.13335433705812155</v>
      </c>
      <c r="J620" s="18">
        <f t="shared" si="84"/>
        <v>-6.8292971253763711E-5</v>
      </c>
      <c r="K620" s="12">
        <f t="shared" si="88"/>
        <v>0.9458726556119863</v>
      </c>
      <c r="L620" s="12">
        <f t="shared" si="85"/>
        <v>-5.564733250945645E-2</v>
      </c>
      <c r="M620" s="12">
        <f t="shared" si="89"/>
        <v>3.09662561541798E-3</v>
      </c>
      <c r="N620" s="18">
        <f t="shared" si="86"/>
        <v>1.5858334179655319E-6</v>
      </c>
    </row>
    <row r="621" spans="1:14" x14ac:dyDescent="0.2">
      <c r="A621" s="4">
        <v>619</v>
      </c>
      <c r="B621" s="1" t="str">
        <f>'Исходные данные'!A871</f>
        <v>03.10.2013</v>
      </c>
      <c r="C621" s="1">
        <f>'Исходные данные'!B871</f>
        <v>296.01</v>
      </c>
      <c r="D621" s="5" t="str">
        <f>'Исходные данные'!A623</f>
        <v>02.10.2014</v>
      </c>
      <c r="E621" s="1">
        <f>'Исходные данные'!B623</f>
        <v>253.07</v>
      </c>
      <c r="F621" s="12">
        <f t="shared" si="81"/>
        <v>0.85493733319820275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-0.15672710723657635</v>
      </c>
      <c r="J621" s="18">
        <f t="shared" si="84"/>
        <v>-8.003853863469492E-5</v>
      </c>
      <c r="K621" s="12">
        <f t="shared" si="88"/>
        <v>0.92402134894557753</v>
      </c>
      <c r="L621" s="12">
        <f t="shared" si="85"/>
        <v>-7.9020102687911237E-2</v>
      </c>
      <c r="M621" s="12">
        <f t="shared" si="89"/>
        <v>6.244176628807995E-3</v>
      </c>
      <c r="N621" s="18">
        <f t="shared" si="86"/>
        <v>3.1888215201490837E-6</v>
      </c>
    </row>
    <row r="622" spans="1:14" x14ac:dyDescent="0.2">
      <c r="A622" s="4">
        <v>620</v>
      </c>
      <c r="B622" s="1" t="str">
        <f>'Исходные данные'!A872</f>
        <v>02.10.2013</v>
      </c>
      <c r="C622" s="1">
        <f>'Исходные данные'!B872</f>
        <v>295.93</v>
      </c>
      <c r="D622" s="5" t="str">
        <f>'Исходные данные'!A624</f>
        <v>01.10.2014</v>
      </c>
      <c r="E622" s="1">
        <f>'Исходные данные'!B624</f>
        <v>258.02</v>
      </c>
      <c r="F622" s="12">
        <f t="shared" si="81"/>
        <v>0.87189538066434624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-0.13708583857324491</v>
      </c>
      <c r="J622" s="18">
        <f t="shared" si="84"/>
        <v>-6.9812597214994094E-5</v>
      </c>
      <c r="K622" s="12">
        <f t="shared" si="88"/>
        <v>0.94234970739558377</v>
      </c>
      <c r="L622" s="12">
        <f t="shared" si="85"/>
        <v>-5.9378834024579767E-2</v>
      </c>
      <c r="M622" s="12">
        <f t="shared" si="89"/>
        <v>3.5258459301185613E-3</v>
      </c>
      <c r="N622" s="18">
        <f t="shared" si="86"/>
        <v>1.7955790643537282E-6</v>
      </c>
    </row>
    <row r="623" spans="1:14" x14ac:dyDescent="0.2">
      <c r="A623" s="4">
        <v>621</v>
      </c>
      <c r="B623" s="1" t="str">
        <f>'Исходные данные'!A873</f>
        <v>01.10.2013</v>
      </c>
      <c r="C623" s="1">
        <f>'Исходные данные'!B873</f>
        <v>296.24</v>
      </c>
      <c r="D623" s="5" t="str">
        <f>'Исходные данные'!A625</f>
        <v>30.09.2014</v>
      </c>
      <c r="E623" s="1">
        <f>'Исходные данные'!B625</f>
        <v>259.2</v>
      </c>
      <c r="F623" s="12">
        <f t="shared" si="81"/>
        <v>0.87496624358628128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-0.13356997212723776</v>
      </c>
      <c r="J623" s="18">
        <f t="shared" si="84"/>
        <v>-6.783224750561363E-5</v>
      </c>
      <c r="K623" s="12">
        <f t="shared" si="88"/>
        <v>0.94566871428575949</v>
      </c>
      <c r="L623" s="12">
        <f t="shared" si="85"/>
        <v>-5.5862967578572682E-2</v>
      </c>
      <c r="M623" s="12">
        <f t="shared" si="89"/>
        <v>3.1206711466846338E-3</v>
      </c>
      <c r="N623" s="18">
        <f t="shared" si="86"/>
        <v>1.5848033374139839E-6</v>
      </c>
    </row>
    <row r="624" spans="1:14" x14ac:dyDescent="0.2">
      <c r="A624" s="4">
        <v>622</v>
      </c>
      <c r="B624" s="1" t="str">
        <f>'Исходные данные'!A874</f>
        <v>30.09.2013</v>
      </c>
      <c r="C624" s="1">
        <f>'Исходные данные'!B874</f>
        <v>297.39</v>
      </c>
      <c r="D624" s="5" t="str">
        <f>'Исходные данные'!A626</f>
        <v>29.09.2014</v>
      </c>
      <c r="E624" s="1">
        <f>'Исходные данные'!B626</f>
        <v>262.36</v>
      </c>
      <c r="F624" s="12">
        <f t="shared" si="81"/>
        <v>0.8822085476983087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-0.12532680228738097</v>
      </c>
      <c r="J624" s="18">
        <f t="shared" si="84"/>
        <v>-6.3468392630687453E-5</v>
      </c>
      <c r="K624" s="12">
        <f t="shared" si="88"/>
        <v>0.95349623959692553</v>
      </c>
      <c r="L624" s="12">
        <f t="shared" si="85"/>
        <v>-4.7619797738715844E-2</v>
      </c>
      <c r="M624" s="12">
        <f t="shared" si="89"/>
        <v>2.2676451366761821E-3</v>
      </c>
      <c r="N624" s="18">
        <f t="shared" si="86"/>
        <v>1.1483879685337219E-6</v>
      </c>
    </row>
    <row r="625" spans="1:14" x14ac:dyDescent="0.2">
      <c r="A625" s="4">
        <v>623</v>
      </c>
      <c r="B625" s="1" t="str">
        <f>'Исходные данные'!A875</f>
        <v>27.09.2013</v>
      </c>
      <c r="C625" s="1">
        <f>'Исходные данные'!B875</f>
        <v>303.68</v>
      </c>
      <c r="D625" s="5" t="str">
        <f>'Исходные данные'!A627</f>
        <v>26.09.2014</v>
      </c>
      <c r="E625" s="1">
        <f>'Исходные данные'!B627</f>
        <v>262.24</v>
      </c>
      <c r="F625" s="12">
        <f t="shared" si="81"/>
        <v>0.86354056902002108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-0.1467144004260435</v>
      </c>
      <c r="J625" s="18">
        <f t="shared" si="84"/>
        <v>-7.4092193702770249E-5</v>
      </c>
      <c r="K625" s="12">
        <f t="shared" si="88"/>
        <v>0.93331977733404814</v>
      </c>
      <c r="L625" s="12">
        <f t="shared" si="85"/>
        <v>-6.9007395877378322E-2</v>
      </c>
      <c r="M625" s="12">
        <f t="shared" si="89"/>
        <v>4.7620206857771743E-3</v>
      </c>
      <c r="N625" s="18">
        <f t="shared" si="86"/>
        <v>2.404866584620347E-6</v>
      </c>
    </row>
    <row r="626" spans="1:14" x14ac:dyDescent="0.2">
      <c r="A626" s="4">
        <v>624</v>
      </c>
      <c r="B626" s="1" t="str">
        <f>'Исходные данные'!A876</f>
        <v>26.09.2013</v>
      </c>
      <c r="C626" s="1">
        <f>'Исходные данные'!B876</f>
        <v>306.57</v>
      </c>
      <c r="D626" s="5" t="str">
        <f>'Исходные данные'!A628</f>
        <v>25.09.2014</v>
      </c>
      <c r="E626" s="1">
        <f>'Исходные данные'!B628</f>
        <v>267.20999999999998</v>
      </c>
      <c r="F626" s="12">
        <f t="shared" si="81"/>
        <v>0.87161170368920637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-0.13741124818033956</v>
      </c>
      <c r="J626" s="18">
        <f t="shared" si="84"/>
        <v>-6.9200329798160232E-5</v>
      </c>
      <c r="K626" s="12">
        <f t="shared" si="88"/>
        <v>0.94204310763551358</v>
      </c>
      <c r="L626" s="12">
        <f t="shared" si="85"/>
        <v>-5.9704243631674508E-2</v>
      </c>
      <c r="M626" s="12">
        <f t="shared" si="89"/>
        <v>3.5645967076303156E-3</v>
      </c>
      <c r="N626" s="18">
        <f t="shared" si="86"/>
        <v>1.7951315560551546E-6</v>
      </c>
    </row>
    <row r="627" spans="1:14" x14ac:dyDescent="0.2">
      <c r="A627" s="4">
        <v>625</v>
      </c>
      <c r="B627" s="1" t="str">
        <f>'Исходные данные'!A877</f>
        <v>25.09.2013</v>
      </c>
      <c r="C627" s="1">
        <f>'Исходные данные'!B877</f>
        <v>305.83999999999997</v>
      </c>
      <c r="D627" s="5" t="str">
        <f>'Исходные данные'!A629</f>
        <v>24.09.2014</v>
      </c>
      <c r="E627" s="1">
        <f>'Исходные данные'!B629</f>
        <v>266.75</v>
      </c>
      <c r="F627" s="12">
        <f t="shared" si="81"/>
        <v>0.87218807219461159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-0.13675019920629458</v>
      </c>
      <c r="J627" s="18">
        <f t="shared" si="84"/>
        <v>-6.8675213255994192E-5</v>
      </c>
      <c r="K627" s="12">
        <f t="shared" si="88"/>
        <v>0.9426660501403894</v>
      </c>
      <c r="L627" s="12">
        <f t="shared" si="85"/>
        <v>-5.9043194657629423E-2</v>
      </c>
      <c r="M627" s="12">
        <f t="shared" si="89"/>
        <v>3.4860988353786894E-3</v>
      </c>
      <c r="N627" s="18">
        <f t="shared" si="86"/>
        <v>1.7507000526554595E-6</v>
      </c>
    </row>
    <row r="628" spans="1:14" x14ac:dyDescent="0.2">
      <c r="A628" s="4">
        <v>626</v>
      </c>
      <c r="B628" s="1" t="str">
        <f>'Исходные данные'!A878</f>
        <v>24.09.2013</v>
      </c>
      <c r="C628" s="1">
        <f>'Исходные данные'!B878</f>
        <v>306.27999999999997</v>
      </c>
      <c r="D628" s="5" t="str">
        <f>'Исходные данные'!A630</f>
        <v>23.09.2014</v>
      </c>
      <c r="E628" s="1">
        <f>'Исходные данные'!B630</f>
        <v>266.64999999999998</v>
      </c>
      <c r="F628" s="12">
        <f t="shared" si="81"/>
        <v>0.87060859344390751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-0.1385627791983115</v>
      </c>
      <c r="J628" s="18">
        <f t="shared" si="84"/>
        <v>-6.9391264877914267E-5</v>
      </c>
      <c r="K628" s="12">
        <f t="shared" si="88"/>
        <v>0.94095894012286707</v>
      </c>
      <c r="L628" s="12">
        <f t="shared" si="85"/>
        <v>-6.0855774649646373E-2</v>
      </c>
      <c r="M628" s="12">
        <f t="shared" si="89"/>
        <v>3.703425308208511E-3</v>
      </c>
      <c r="N628" s="18">
        <f t="shared" si="86"/>
        <v>1.8546493365990425E-6</v>
      </c>
    </row>
    <row r="629" spans="1:14" x14ac:dyDescent="0.2">
      <c r="A629" s="4">
        <v>627</v>
      </c>
      <c r="B629" s="1" t="str">
        <f>'Исходные данные'!A879</f>
        <v>23.09.2013</v>
      </c>
      <c r="C629" s="1">
        <f>'Исходные данные'!B879</f>
        <v>308.54000000000002</v>
      </c>
      <c r="D629" s="5" t="str">
        <f>'Исходные данные'!A631</f>
        <v>22.09.2014</v>
      </c>
      <c r="E629" s="1">
        <f>'Исходные данные'!B631</f>
        <v>268.93</v>
      </c>
      <c r="F629" s="12">
        <f t="shared" si="81"/>
        <v>0.87162118363907426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-0.13740037189417392</v>
      </c>
      <c r="J629" s="18">
        <f t="shared" si="84"/>
        <v>-6.861709000003444E-5</v>
      </c>
      <c r="K629" s="12">
        <f t="shared" si="88"/>
        <v>0.94205335362165166</v>
      </c>
      <c r="L629" s="12">
        <f t="shared" si="85"/>
        <v>-5.9693367345508841E-2</v>
      </c>
      <c r="M629" s="12">
        <f t="shared" si="89"/>
        <v>3.5632981050458304E-3</v>
      </c>
      <c r="N629" s="18">
        <f t="shared" si="86"/>
        <v>1.7794940683217276E-6</v>
      </c>
    </row>
    <row r="630" spans="1:14" x14ac:dyDescent="0.2">
      <c r="A630" s="4">
        <v>628</v>
      </c>
      <c r="B630" s="1" t="str">
        <f>'Исходные данные'!A880</f>
        <v>20.09.2013</v>
      </c>
      <c r="C630" s="1">
        <f>'Исходные данные'!B880</f>
        <v>311.49</v>
      </c>
      <c r="D630" s="5" t="str">
        <f>'Исходные данные'!A632</f>
        <v>19.09.2014</v>
      </c>
      <c r="E630" s="1">
        <f>'Исходные данные'!B632</f>
        <v>266.64999999999998</v>
      </c>
      <c r="F630" s="12">
        <f t="shared" si="81"/>
        <v>0.85604674307361384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-0.15543029793686114</v>
      </c>
      <c r="J630" s="18">
        <f t="shared" si="84"/>
        <v>-7.740450481700148E-5</v>
      </c>
      <c r="K630" s="12">
        <f t="shared" si="88"/>
        <v>0.92522040572998077</v>
      </c>
      <c r="L630" s="12">
        <f t="shared" si="85"/>
        <v>-7.7723293388196002E-2</v>
      </c>
      <c r="M630" s="12">
        <f t="shared" si="89"/>
        <v>6.0409103351075511E-3</v>
      </c>
      <c r="N630" s="18">
        <f t="shared" si="86"/>
        <v>3.0083817591525962E-6</v>
      </c>
    </row>
    <row r="631" spans="1:14" x14ac:dyDescent="0.2">
      <c r="A631" s="4">
        <v>629</v>
      </c>
      <c r="B631" s="1" t="str">
        <f>'Исходные данные'!A881</f>
        <v>19.09.2013</v>
      </c>
      <c r="C631" s="1">
        <f>'Исходные данные'!B881</f>
        <v>313.38</v>
      </c>
      <c r="D631" s="5" t="str">
        <f>'Исходные данные'!A633</f>
        <v>18.09.2014</v>
      </c>
      <c r="E631" s="1">
        <f>'Исходные данные'!B633</f>
        <v>266.44</v>
      </c>
      <c r="F631" s="12">
        <f t="shared" si="81"/>
        <v>0.85021379794498697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-0.16226743413128361</v>
      </c>
      <c r="J631" s="18">
        <f t="shared" si="84"/>
        <v>-8.058386538123592E-5</v>
      </c>
      <c r="K631" s="12">
        <f t="shared" si="88"/>
        <v>0.91891612398114553</v>
      </c>
      <c r="L631" s="12">
        <f t="shared" si="85"/>
        <v>-8.4560429582618446E-2</v>
      </c>
      <c r="M631" s="12">
        <f t="shared" si="89"/>
        <v>7.1504662511969281E-3</v>
      </c>
      <c r="N631" s="18">
        <f t="shared" si="86"/>
        <v>3.5510033968574087E-6</v>
      </c>
    </row>
    <row r="632" spans="1:14" x14ac:dyDescent="0.2">
      <c r="A632" s="4">
        <v>630</v>
      </c>
      <c r="B632" s="1" t="str">
        <f>'Исходные данные'!A882</f>
        <v>18.09.2013</v>
      </c>
      <c r="C632" s="1">
        <f>'Исходные данные'!B882</f>
        <v>312.75</v>
      </c>
      <c r="D632" s="5" t="str">
        <f>'Исходные данные'!A634</f>
        <v>17.09.2014</v>
      </c>
      <c r="E632" s="1">
        <f>'Исходные данные'!B634</f>
        <v>266.27999999999997</v>
      </c>
      <c r="F632" s="12">
        <f t="shared" si="81"/>
        <v>0.85141486810551548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-0.16085576261451778</v>
      </c>
      <c r="J632" s="18">
        <f t="shared" si="84"/>
        <v>-7.9659856533340962E-5</v>
      </c>
      <c r="K632" s="12">
        <f t="shared" si="88"/>
        <v>0.92021424774626193</v>
      </c>
      <c r="L632" s="12">
        <f t="shared" si="85"/>
        <v>-8.3148758065852618E-2</v>
      </c>
      <c r="M632" s="12">
        <f t="shared" si="89"/>
        <v>6.9137159678936471E-3</v>
      </c>
      <c r="N632" s="18">
        <f t="shared" si="86"/>
        <v>3.4238476332023545E-6</v>
      </c>
    </row>
    <row r="633" spans="1:14" x14ac:dyDescent="0.2">
      <c r="A633" s="4">
        <v>631</v>
      </c>
      <c r="B633" s="1" t="str">
        <f>'Исходные данные'!A883</f>
        <v>17.09.2013</v>
      </c>
      <c r="C633" s="1">
        <f>'Исходные данные'!B883</f>
        <v>312.86</v>
      </c>
      <c r="D633" s="5" t="str">
        <f>'Исходные данные'!A635</f>
        <v>16.09.2014</v>
      </c>
      <c r="E633" s="1">
        <f>'Исходные данные'!B635</f>
        <v>266.77999999999997</v>
      </c>
      <c r="F633" s="12">
        <f t="shared" si="81"/>
        <v>0.85271367384772734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-0.15933145742072632</v>
      </c>
      <c r="J633" s="18">
        <f t="shared" si="84"/>
        <v>-7.8684754470806272E-5</v>
      </c>
      <c r="K633" s="12">
        <f t="shared" si="88"/>
        <v>0.92161800470871358</v>
      </c>
      <c r="L633" s="12">
        <f t="shared" si="85"/>
        <v>-8.1624452872061215E-2</v>
      </c>
      <c r="M633" s="12">
        <f t="shared" si="89"/>
        <v>6.662551306663299E-3</v>
      </c>
      <c r="N633" s="18">
        <f t="shared" si="86"/>
        <v>3.2902555603295215E-6</v>
      </c>
    </row>
    <row r="634" spans="1:14" x14ac:dyDescent="0.2">
      <c r="A634" s="4">
        <v>632</v>
      </c>
      <c r="B634" s="1" t="str">
        <f>'Исходные данные'!A884</f>
        <v>16.09.2013</v>
      </c>
      <c r="C634" s="1">
        <f>'Исходные данные'!B884</f>
        <v>313.86</v>
      </c>
      <c r="D634" s="5" t="str">
        <f>'Исходные данные'!A636</f>
        <v>15.09.2014</v>
      </c>
      <c r="E634" s="1">
        <f>'Исходные данные'!B636</f>
        <v>265.89999999999998</v>
      </c>
      <c r="F634" s="12">
        <f t="shared" si="81"/>
        <v>0.84719301599439234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-0.16582672836160064</v>
      </c>
      <c r="J634" s="18">
        <f t="shared" si="84"/>
        <v>-8.1663834301339136E-5</v>
      </c>
      <c r="K634" s="12">
        <f t="shared" si="88"/>
        <v>0.91565124490232785</v>
      </c>
      <c r="L634" s="12">
        <f t="shared" si="85"/>
        <v>-8.8119723812935577E-2</v>
      </c>
      <c r="M634" s="12">
        <f t="shared" si="89"/>
        <v>7.7650857248679987E-3</v>
      </c>
      <c r="N634" s="18">
        <f t="shared" si="86"/>
        <v>3.8240317482989947E-6</v>
      </c>
    </row>
    <row r="635" spans="1:14" x14ac:dyDescent="0.2">
      <c r="A635" s="4">
        <v>633</v>
      </c>
      <c r="B635" s="1" t="str">
        <f>'Исходные данные'!A885</f>
        <v>13.09.2013</v>
      </c>
      <c r="C635" s="1">
        <f>'Исходные данные'!B885</f>
        <v>311.79000000000002</v>
      </c>
      <c r="D635" s="5" t="str">
        <f>'Исходные данные'!A637</f>
        <v>12.09.2014</v>
      </c>
      <c r="E635" s="1">
        <f>'Исходные данные'!B637</f>
        <v>266.89</v>
      </c>
      <c r="F635" s="12">
        <f t="shared" si="81"/>
        <v>0.85599281567721852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-0.15549329577606119</v>
      </c>
      <c r="J635" s="18">
        <f t="shared" si="84"/>
        <v>-7.6361257707815357E-5</v>
      </c>
      <c r="K635" s="12">
        <f t="shared" si="88"/>
        <v>0.92516212067957138</v>
      </c>
      <c r="L635" s="12">
        <f t="shared" si="85"/>
        <v>-7.7786291227396054E-2</v>
      </c>
      <c r="M635" s="12">
        <f t="shared" si="89"/>
        <v>6.0507071029132315E-3</v>
      </c>
      <c r="N635" s="18">
        <f t="shared" si="86"/>
        <v>2.9714438946968343E-6</v>
      </c>
    </row>
    <row r="636" spans="1:14" x14ac:dyDescent="0.2">
      <c r="A636" s="4">
        <v>634</v>
      </c>
      <c r="B636" s="1" t="str">
        <f>'Исходные данные'!A886</f>
        <v>12.09.2013</v>
      </c>
      <c r="C636" s="1">
        <f>'Исходные данные'!B886</f>
        <v>316.87</v>
      </c>
      <c r="D636" s="5" t="str">
        <f>'Исходные данные'!A638</f>
        <v>11.09.2014</v>
      </c>
      <c r="E636" s="1">
        <f>'Исходные данные'!B638</f>
        <v>267.77999999999997</v>
      </c>
      <c r="F636" s="12">
        <f t="shared" si="81"/>
        <v>0.84507842332817862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-0.16832584725902086</v>
      </c>
      <c r="J636" s="18">
        <f t="shared" si="84"/>
        <v>-8.2432483161680627E-5</v>
      </c>
      <c r="K636" s="12">
        <f t="shared" si="88"/>
        <v>0.91336578058578455</v>
      </c>
      <c r="L636" s="12">
        <f t="shared" si="85"/>
        <v>-9.0618842710355738E-2</v>
      </c>
      <c r="M636" s="12">
        <f t="shared" si="89"/>
        <v>8.2117746541641463E-3</v>
      </c>
      <c r="N636" s="18">
        <f t="shared" si="86"/>
        <v>4.0214678074084352E-6</v>
      </c>
    </row>
    <row r="637" spans="1:14" x14ac:dyDescent="0.2">
      <c r="A637" s="4">
        <v>635</v>
      </c>
      <c r="B637" s="1" t="str">
        <f>'Исходные данные'!A887</f>
        <v>11.09.2013</v>
      </c>
      <c r="C637" s="1">
        <f>'Исходные данные'!B887</f>
        <v>321.85000000000002</v>
      </c>
      <c r="D637" s="5" t="str">
        <f>'Исходные данные'!A639</f>
        <v>10.09.2014</v>
      </c>
      <c r="E637" s="1">
        <f>'Исходные данные'!B639</f>
        <v>267.77</v>
      </c>
      <c r="F637" s="12">
        <f t="shared" si="81"/>
        <v>0.83197141525555374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-0.18395719541513006</v>
      </c>
      <c r="J637" s="18">
        <f t="shared" si="84"/>
        <v>-8.9836024008966485E-5</v>
      </c>
      <c r="K637" s="12">
        <f t="shared" si="88"/>
        <v>0.89919964839150868</v>
      </c>
      <c r="L637" s="12">
        <f t="shared" si="85"/>
        <v>-0.10625019086646495</v>
      </c>
      <c r="M637" s="12">
        <f t="shared" si="89"/>
        <v>1.1289103059160175E-2</v>
      </c>
      <c r="N637" s="18">
        <f t="shared" si="86"/>
        <v>5.5130658584665367E-6</v>
      </c>
    </row>
    <row r="638" spans="1:14" x14ac:dyDescent="0.2">
      <c r="A638" s="4">
        <v>636</v>
      </c>
      <c r="B638" s="1" t="str">
        <f>'Исходные данные'!A888</f>
        <v>10.09.2013</v>
      </c>
      <c r="C638" s="1">
        <f>'Исходные данные'!B888</f>
        <v>315.94</v>
      </c>
      <c r="D638" s="5" t="str">
        <f>'Исходные данные'!A640</f>
        <v>09.09.2014</v>
      </c>
      <c r="E638" s="1">
        <f>'Исходные данные'!B640</f>
        <v>268.39999999999998</v>
      </c>
      <c r="F638" s="12">
        <f t="shared" si="81"/>
        <v>0.84952839146673409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-0.16307391704342453</v>
      </c>
      <c r="J638" s="18">
        <f t="shared" si="84"/>
        <v>-7.9415342865240957E-5</v>
      </c>
      <c r="K638" s="12">
        <f t="shared" si="88"/>
        <v>0.91817533258741602</v>
      </c>
      <c r="L638" s="12">
        <f t="shared" si="85"/>
        <v>-8.5366912494759362E-2</v>
      </c>
      <c r="M638" s="12">
        <f t="shared" si="89"/>
        <v>7.2875097488878573E-3</v>
      </c>
      <c r="N638" s="18">
        <f t="shared" si="86"/>
        <v>3.5489433002802281E-6</v>
      </c>
    </row>
    <row r="639" spans="1:14" x14ac:dyDescent="0.2">
      <c r="A639" s="4">
        <v>637</v>
      </c>
      <c r="B639" s="1" t="str">
        <f>'Исходные данные'!A889</f>
        <v>09.09.2013</v>
      </c>
      <c r="C639" s="1">
        <f>'Исходные данные'!B889</f>
        <v>313.99</v>
      </c>
      <c r="D639" s="5" t="str">
        <f>'Исходные данные'!A641</f>
        <v>08.09.2014</v>
      </c>
      <c r="E639" s="1">
        <f>'Исходные данные'!B641</f>
        <v>267.82</v>
      </c>
      <c r="F639" s="12">
        <f t="shared" si="81"/>
        <v>0.85295710054460327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-0.15904602519994462</v>
      </c>
      <c r="J639" s="18">
        <f t="shared" si="84"/>
        <v>-7.7237623283290518E-5</v>
      </c>
      <c r="K639" s="12">
        <f t="shared" si="88"/>
        <v>0.92188110172890714</v>
      </c>
      <c r="L639" s="12">
        <f t="shared" si="85"/>
        <v>-8.1339020651279501E-2</v>
      </c>
      <c r="M639" s="12">
        <f t="shared" si="89"/>
        <v>6.61603628050923E-3</v>
      </c>
      <c r="N639" s="18">
        <f t="shared" si="86"/>
        <v>3.2129499446474217E-6</v>
      </c>
    </row>
    <row r="640" spans="1:14" x14ac:dyDescent="0.2">
      <c r="A640" s="4">
        <v>638</v>
      </c>
      <c r="B640" s="1" t="str">
        <f>'Исходные данные'!A890</f>
        <v>06.09.2013</v>
      </c>
      <c r="C640" s="1">
        <f>'Исходные данные'!B890</f>
        <v>313.64</v>
      </c>
      <c r="D640" s="5" t="str">
        <f>'Исходные данные'!A642</f>
        <v>05.09.2014</v>
      </c>
      <c r="E640" s="1">
        <f>'Исходные данные'!B642</f>
        <v>267.83</v>
      </c>
      <c r="F640" s="12">
        <f t="shared" si="81"/>
        <v>0.85394082387450576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-0.15789338048142579</v>
      </c>
      <c r="J640" s="18">
        <f t="shared" si="84"/>
        <v>-7.6463852238298314E-5</v>
      </c>
      <c r="K640" s="12">
        <f t="shared" si="88"/>
        <v>0.92294431574821467</v>
      </c>
      <c r="L640" s="12">
        <f t="shared" si="85"/>
        <v>-8.0186375932760665E-2</v>
      </c>
      <c r="M640" s="12">
        <f t="shared" si="89"/>
        <v>6.4298548852299766E-3</v>
      </c>
      <c r="N640" s="18">
        <f t="shared" si="86"/>
        <v>3.1138194163609172E-6</v>
      </c>
    </row>
    <row r="641" spans="1:14" x14ac:dyDescent="0.2">
      <c r="A641" s="4">
        <v>639</v>
      </c>
      <c r="B641" s="1" t="str">
        <f>'Исходные данные'!A891</f>
        <v>05.09.2013</v>
      </c>
      <c r="C641" s="1">
        <f>'Исходные данные'!B891</f>
        <v>312.25</v>
      </c>
      <c r="D641" s="5" t="str">
        <f>'Исходные данные'!A643</f>
        <v>04.09.2014</v>
      </c>
      <c r="E641" s="1">
        <f>'Исходные данные'!B643</f>
        <v>265.12</v>
      </c>
      <c r="F641" s="12">
        <f t="shared" si="81"/>
        <v>0.84906325060048038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-0.16362159532743428</v>
      </c>
      <c r="J641" s="18">
        <f t="shared" si="84"/>
        <v>-7.9016728179897989E-5</v>
      </c>
      <c r="K641" s="12">
        <f t="shared" si="88"/>
        <v>0.91767260557574415</v>
      </c>
      <c r="L641" s="12">
        <f t="shared" si="85"/>
        <v>-8.5914590778769104E-2</v>
      </c>
      <c r="M641" s="12">
        <f t="shared" si="89"/>
        <v>7.3813169086833115E-3</v>
      </c>
      <c r="N641" s="18">
        <f t="shared" si="86"/>
        <v>3.5646120587929601E-6</v>
      </c>
    </row>
    <row r="642" spans="1:14" x14ac:dyDescent="0.2">
      <c r="A642" s="4">
        <v>640</v>
      </c>
      <c r="B642" s="1" t="str">
        <f>'Исходные данные'!A892</f>
        <v>04.09.2013</v>
      </c>
      <c r="C642" s="1">
        <f>'Исходные данные'!B892</f>
        <v>310.91000000000003</v>
      </c>
      <c r="D642" s="5" t="str">
        <f>'Исходные данные'!A644</f>
        <v>03.09.2014</v>
      </c>
      <c r="E642" s="1">
        <f>'Исходные данные'!B644</f>
        <v>264.49</v>
      </c>
      <c r="F642" s="12">
        <f t="shared" ref="F642:F705" si="90">E642/C642</f>
        <v>0.85069634299314911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-0.16170003783033404</v>
      </c>
      <c r="J642" s="18">
        <f t="shared" ref="J642:J705" si="93">H642*I642</f>
        <v>-7.7870813400549266E-5</v>
      </c>
      <c r="K642" s="12">
        <f t="shared" si="88"/>
        <v>0.91943766153602313</v>
      </c>
      <c r="L642" s="12">
        <f t="shared" ref="L642:L705" si="94">LN(K642)</f>
        <v>-8.3993033281668891E-2</v>
      </c>
      <c r="M642" s="12">
        <f t="shared" si="89"/>
        <v>7.0548296398554936E-3</v>
      </c>
      <c r="N642" s="18">
        <f t="shared" ref="N642:N705" si="95">M642*H642</f>
        <v>3.3974347181927091E-6</v>
      </c>
    </row>
    <row r="643" spans="1:14" x14ac:dyDescent="0.2">
      <c r="A643" s="4">
        <v>641</v>
      </c>
      <c r="B643" s="1" t="str">
        <f>'Исходные данные'!A893</f>
        <v>03.09.2013</v>
      </c>
      <c r="C643" s="1">
        <f>'Исходные данные'!B893</f>
        <v>313.89</v>
      </c>
      <c r="D643" s="5" t="str">
        <f>'Исходные данные'!A645</f>
        <v>02.09.2014</v>
      </c>
      <c r="E643" s="1">
        <f>'Исходные данные'!B645</f>
        <v>259.70999999999998</v>
      </c>
      <c r="F643" s="12">
        <f t="shared" si="90"/>
        <v>0.82739176144509219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-0.18947698216527359</v>
      </c>
      <c r="J643" s="18">
        <f t="shared" si="93"/>
        <v>-9.0992839563801617E-5</v>
      </c>
      <c r="K643" s="12">
        <f t="shared" ref="K643:K706" si="97">F643/GEOMEAN(F$2:F$1242)</f>
        <v>0.89424993134521213</v>
      </c>
      <c r="L643" s="12">
        <f t="shared" si="94"/>
        <v>-0.11176997761660848</v>
      </c>
      <c r="M643" s="12">
        <f t="shared" ref="M643:M706" si="98">POWER(L643-AVERAGE(L$2:L$1242),2)</f>
        <v>1.2492527896417102E-2</v>
      </c>
      <c r="N643" s="18">
        <f t="shared" si="95"/>
        <v>5.9993070062382065E-6</v>
      </c>
    </row>
    <row r="644" spans="1:14" x14ac:dyDescent="0.2">
      <c r="A644" s="4">
        <v>642</v>
      </c>
      <c r="B644" s="1" t="str">
        <f>'Исходные данные'!A894</f>
        <v>02.09.2013</v>
      </c>
      <c r="C644" s="1">
        <f>'Исходные данные'!B894</f>
        <v>315.20999999999998</v>
      </c>
      <c r="D644" s="5" t="str">
        <f>'Исходные данные'!A646</f>
        <v>01.09.2014</v>
      </c>
      <c r="E644" s="1">
        <f>'Исходные данные'!B646</f>
        <v>260.54000000000002</v>
      </c>
      <c r="F644" s="12">
        <f t="shared" si="90"/>
        <v>0.82656007106373541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-0.19048268309937544</v>
      </c>
      <c r="J644" s="18">
        <f t="shared" si="93"/>
        <v>-9.1220495762657947E-5</v>
      </c>
      <c r="K644" s="12">
        <f t="shared" si="97"/>
        <v>0.89335103543992811</v>
      </c>
      <c r="L644" s="12">
        <f t="shared" si="94"/>
        <v>-0.11277567855071027</v>
      </c>
      <c r="M644" s="12">
        <f t="shared" si="98"/>
        <v>1.2718353672573074E-2</v>
      </c>
      <c r="N644" s="18">
        <f t="shared" si="95"/>
        <v>6.0907086587586042E-6</v>
      </c>
    </row>
    <row r="645" spans="1:14" x14ac:dyDescent="0.2">
      <c r="A645" s="4">
        <v>643</v>
      </c>
      <c r="B645" s="1" t="str">
        <f>'Исходные данные'!A895</f>
        <v>30.08.2013</v>
      </c>
      <c r="C645" s="1">
        <f>'Исходные данные'!B895</f>
        <v>314.76</v>
      </c>
      <c r="D645" s="5" t="str">
        <f>'Исходные данные'!A647</f>
        <v>29.08.2014</v>
      </c>
      <c r="E645" s="1">
        <f>'Исходные данные'!B647</f>
        <v>261.17</v>
      </c>
      <c r="F645" s="12">
        <f t="shared" si="90"/>
        <v>0.82974329647985778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-0.18663890737840269</v>
      </c>
      <c r="J645" s="18">
        <f t="shared" si="93"/>
        <v>-8.9130282104027403E-5</v>
      </c>
      <c r="K645" s="12">
        <f t="shared" si="97"/>
        <v>0.89679148438137268</v>
      </c>
      <c r="L645" s="12">
        <f t="shared" si="94"/>
        <v>-0.10893190282973758</v>
      </c>
      <c r="M645" s="12">
        <f t="shared" si="98"/>
        <v>1.1866159454107333E-2</v>
      </c>
      <c r="N645" s="18">
        <f t="shared" si="95"/>
        <v>5.6667398801882651E-6</v>
      </c>
    </row>
    <row r="646" spans="1:14" x14ac:dyDescent="0.2">
      <c r="A646" s="4">
        <v>644</v>
      </c>
      <c r="B646" s="1" t="str">
        <f>'Исходные данные'!A896</f>
        <v>29.08.2013</v>
      </c>
      <c r="C646" s="1">
        <f>'Исходные данные'!B896</f>
        <v>317.76</v>
      </c>
      <c r="D646" s="5" t="str">
        <f>'Исходные данные'!A648</f>
        <v>28.08.2014</v>
      </c>
      <c r="E646" s="1">
        <f>'Исходные данные'!B648</f>
        <v>260.61</v>
      </c>
      <c r="F646" s="12">
        <f t="shared" si="90"/>
        <v>0.82014728096676748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-0.19827134391686879</v>
      </c>
      <c r="J646" s="18">
        <f t="shared" si="93"/>
        <v>-9.4421135181608105E-5</v>
      </c>
      <c r="K646" s="12">
        <f t="shared" si="97"/>
        <v>0.88642005380442213</v>
      </c>
      <c r="L646" s="12">
        <f t="shared" si="94"/>
        <v>-0.12056433936820371</v>
      </c>
      <c r="M646" s="12">
        <f t="shared" si="98"/>
        <v>1.4535759927291331E-2</v>
      </c>
      <c r="N646" s="18">
        <f t="shared" si="95"/>
        <v>6.9222456757928239E-6</v>
      </c>
    </row>
    <row r="647" spans="1:14" x14ac:dyDescent="0.2">
      <c r="A647" s="4">
        <v>645</v>
      </c>
      <c r="B647" s="1" t="str">
        <f>'Исходные данные'!A897</f>
        <v>28.08.2013</v>
      </c>
      <c r="C647" s="1">
        <f>'Исходные данные'!B897</f>
        <v>318.01</v>
      </c>
      <c r="D647" s="5" t="str">
        <f>'Исходные данные'!A649</f>
        <v>27.08.2014</v>
      </c>
      <c r="E647" s="1">
        <f>'Исходные данные'!B649</f>
        <v>264.38</v>
      </c>
      <c r="F647" s="12">
        <f t="shared" si="90"/>
        <v>0.83135750448099122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-0.18469536667537156</v>
      </c>
      <c r="J647" s="18">
        <f t="shared" si="93"/>
        <v>-8.7710469804546271E-5</v>
      </c>
      <c r="K647" s="12">
        <f t="shared" si="97"/>
        <v>0.89853612997908727</v>
      </c>
      <c r="L647" s="12">
        <f t="shared" si="94"/>
        <v>-0.10698836212670641</v>
      </c>
      <c r="M647" s="12">
        <f t="shared" si="98"/>
        <v>1.1446509630555211E-2</v>
      </c>
      <c r="N647" s="18">
        <f t="shared" si="95"/>
        <v>5.4358631480068293E-6</v>
      </c>
    </row>
    <row r="648" spans="1:14" x14ac:dyDescent="0.2">
      <c r="A648" s="4">
        <v>646</v>
      </c>
      <c r="B648" s="1" t="str">
        <f>'Исходные данные'!A898</f>
        <v>27.08.2013</v>
      </c>
      <c r="C648" s="1">
        <f>'Исходные данные'!B898</f>
        <v>319.39</v>
      </c>
      <c r="D648" s="5" t="str">
        <f>'Исходные данные'!A650</f>
        <v>26.08.2014</v>
      </c>
      <c r="E648" s="1">
        <f>'Исходные данные'!B650</f>
        <v>265.14999999999998</v>
      </c>
      <c r="F648" s="12">
        <f t="shared" si="90"/>
        <v>0.83017627352140011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-0.18611722300382577</v>
      </c>
      <c r="J648" s="18">
        <f t="shared" si="93"/>
        <v>-8.8139010348235741E-5</v>
      </c>
      <c r="K648" s="12">
        <f t="shared" si="97"/>
        <v>0.89725944854020967</v>
      </c>
      <c r="L648" s="12">
        <f t="shared" si="94"/>
        <v>-0.10841021845516063</v>
      </c>
      <c r="M648" s="12">
        <f t="shared" si="98"/>
        <v>1.1752775465495593E-2</v>
      </c>
      <c r="N648" s="18">
        <f t="shared" si="95"/>
        <v>5.5657288544033026E-6</v>
      </c>
    </row>
    <row r="649" spans="1:14" x14ac:dyDescent="0.2">
      <c r="A649" s="4">
        <v>647</v>
      </c>
      <c r="B649" s="1" t="str">
        <f>'Исходные данные'!A899</f>
        <v>26.08.2013</v>
      </c>
      <c r="C649" s="1">
        <f>'Исходные данные'!B899</f>
        <v>325.16000000000003</v>
      </c>
      <c r="D649" s="5" t="str">
        <f>'Исходные данные'!A651</f>
        <v>25.08.2014</v>
      </c>
      <c r="E649" s="1">
        <f>'Исходные данные'!B651</f>
        <v>266.99</v>
      </c>
      <c r="F649" s="12">
        <f t="shared" si="90"/>
        <v>0.82110345675974905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-0.19710616436303063</v>
      </c>
      <c r="J649" s="18">
        <f t="shared" si="93"/>
        <v>-9.3082487782468457E-5</v>
      </c>
      <c r="K649" s="12">
        <f t="shared" si="97"/>
        <v>0.88745349428216425</v>
      </c>
      <c r="L649" s="12">
        <f t="shared" si="94"/>
        <v>-0.11939915981436555</v>
      </c>
      <c r="M649" s="12">
        <f t="shared" si="98"/>
        <v>1.4256159364376342E-2</v>
      </c>
      <c r="N649" s="18">
        <f t="shared" si="95"/>
        <v>6.7324062854544441E-6</v>
      </c>
    </row>
    <row r="650" spans="1:14" x14ac:dyDescent="0.2">
      <c r="A650" s="4">
        <v>648</v>
      </c>
      <c r="B650" s="1" t="str">
        <f>'Исходные данные'!A900</f>
        <v>23.08.2013</v>
      </c>
      <c r="C650" s="1">
        <f>'Исходные данные'!B900</f>
        <v>326.14999999999998</v>
      </c>
      <c r="D650" s="5" t="str">
        <f>'Исходные данные'!A652</f>
        <v>22.08.2014</v>
      </c>
      <c r="E650" s="1">
        <f>'Исходные данные'!B652</f>
        <v>263.91000000000003</v>
      </c>
      <c r="F650" s="12">
        <f t="shared" si="90"/>
        <v>0.80916756093821873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-0.21174926230941199</v>
      </c>
      <c r="J650" s="18">
        <f t="shared" si="93"/>
        <v>-9.9718526073432182E-5</v>
      </c>
      <c r="K650" s="12">
        <f t="shared" si="97"/>
        <v>0.87455310716650725</v>
      </c>
      <c r="L650" s="12">
        <f t="shared" si="94"/>
        <v>-0.13404225776074682</v>
      </c>
      <c r="M650" s="12">
        <f t="shared" si="98"/>
        <v>1.7967326865598425E-2</v>
      </c>
      <c r="N650" s="18">
        <f t="shared" si="95"/>
        <v>8.4613062306636306E-6</v>
      </c>
    </row>
    <row r="651" spans="1:14" x14ac:dyDescent="0.2">
      <c r="A651" s="4">
        <v>649</v>
      </c>
      <c r="B651" s="1" t="str">
        <f>'Исходные данные'!A901</f>
        <v>22.08.2013</v>
      </c>
      <c r="C651" s="1">
        <f>'Исходные данные'!B901</f>
        <v>324.11</v>
      </c>
      <c r="D651" s="5" t="str">
        <f>'Исходные данные'!A653</f>
        <v>21.08.2014</v>
      </c>
      <c r="E651" s="1">
        <f>'Исходные данные'!B653</f>
        <v>265.69</v>
      </c>
      <c r="F651" s="12">
        <f t="shared" si="90"/>
        <v>0.81975255314553697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-0.19875274872055596</v>
      </c>
      <c r="J651" s="18">
        <f t="shared" si="93"/>
        <v>-9.3336875290297113E-5</v>
      </c>
      <c r="K651" s="12">
        <f t="shared" si="97"/>
        <v>0.88599342963013872</v>
      </c>
      <c r="L651" s="12">
        <f t="shared" si="94"/>
        <v>-0.12104574417189083</v>
      </c>
      <c r="M651" s="12">
        <f t="shared" si="98"/>
        <v>1.4652072182126779E-2</v>
      </c>
      <c r="N651" s="18">
        <f t="shared" si="95"/>
        <v>6.8808036256665727E-6</v>
      </c>
    </row>
    <row r="652" spans="1:14" x14ac:dyDescent="0.2">
      <c r="A652" s="4">
        <v>650</v>
      </c>
      <c r="B652" s="1" t="str">
        <f>'Исходные данные'!A902</f>
        <v>21.08.2013</v>
      </c>
      <c r="C652" s="1">
        <f>'Исходные данные'!B902</f>
        <v>322.58999999999997</v>
      </c>
      <c r="D652" s="5" t="str">
        <f>'Исходные данные'!A654</f>
        <v>20.08.2014</v>
      </c>
      <c r="E652" s="1">
        <f>'Исходные данные'!B654</f>
        <v>263.76</v>
      </c>
      <c r="F652" s="12">
        <f t="shared" si="90"/>
        <v>0.8176322886636288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-0.20134256830706895</v>
      </c>
      <c r="J652" s="18">
        <f t="shared" si="93"/>
        <v>-9.4289186218951234E-5</v>
      </c>
      <c r="K652" s="12">
        <f t="shared" si="97"/>
        <v>0.88370183518149625</v>
      </c>
      <c r="L652" s="12">
        <f t="shared" si="94"/>
        <v>-0.12363556375840384</v>
      </c>
      <c r="M652" s="12">
        <f t="shared" si="98"/>
        <v>1.5285752625858276E-2</v>
      </c>
      <c r="N652" s="18">
        <f t="shared" si="95"/>
        <v>7.1583529899065645E-6</v>
      </c>
    </row>
    <row r="653" spans="1:14" x14ac:dyDescent="0.2">
      <c r="A653" s="4">
        <v>651</v>
      </c>
      <c r="B653" s="1" t="str">
        <f>'Исходные данные'!A903</f>
        <v>20.08.2013</v>
      </c>
      <c r="C653" s="1">
        <f>'Исходные данные'!B903</f>
        <v>322.89</v>
      </c>
      <c r="D653" s="5" t="str">
        <f>'Исходные данные'!A655</f>
        <v>19.08.2014</v>
      </c>
      <c r="E653" s="1">
        <f>'Исходные данные'!B655</f>
        <v>262.92</v>
      </c>
      <c r="F653" s="12">
        <f t="shared" si="90"/>
        <v>0.81427111400167251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-0.20546190454894095</v>
      </c>
      <c r="J653" s="18">
        <f t="shared" si="93"/>
        <v>-9.5949731167382024E-5</v>
      </c>
      <c r="K653" s="12">
        <f t="shared" si="97"/>
        <v>0.88006905763794907</v>
      </c>
      <c r="L653" s="12">
        <f t="shared" si="94"/>
        <v>-0.12775490000027587</v>
      </c>
      <c r="M653" s="12">
        <f t="shared" si="98"/>
        <v>1.6321314474080424E-2</v>
      </c>
      <c r="N653" s="18">
        <f t="shared" si="95"/>
        <v>7.6219761494194226E-6</v>
      </c>
    </row>
    <row r="654" spans="1:14" x14ac:dyDescent="0.2">
      <c r="A654" s="4">
        <v>652</v>
      </c>
      <c r="B654" s="1" t="str">
        <f>'Исходные данные'!A904</f>
        <v>19.08.2013</v>
      </c>
      <c r="C654" s="1">
        <f>'Исходные данные'!B904</f>
        <v>324.81</v>
      </c>
      <c r="D654" s="5" t="str">
        <f>'Исходные данные'!A656</f>
        <v>18.08.2014</v>
      </c>
      <c r="E654" s="1">
        <f>'Исходные данные'!B656</f>
        <v>261.55</v>
      </c>
      <c r="F654" s="12">
        <f t="shared" si="90"/>
        <v>0.80523998645361905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-0.21661492617429651</v>
      </c>
      <c r="J654" s="18">
        <f t="shared" si="93"/>
        <v>-1.0087580213654375E-4</v>
      </c>
      <c r="K654" s="12">
        <f t="shared" si="97"/>
        <v>0.87030816132963773</v>
      </c>
      <c r="L654" s="12">
        <f t="shared" si="94"/>
        <v>-0.13890792162563134</v>
      </c>
      <c r="M654" s="12">
        <f t="shared" si="98"/>
        <v>1.9295410690352469E-2</v>
      </c>
      <c r="N654" s="18">
        <f t="shared" si="95"/>
        <v>8.9857151827901644E-6</v>
      </c>
    </row>
    <row r="655" spans="1:14" x14ac:dyDescent="0.2">
      <c r="A655" s="4">
        <v>653</v>
      </c>
      <c r="B655" s="1" t="str">
        <f>'Исходные данные'!A905</f>
        <v>16.08.2013</v>
      </c>
      <c r="C655" s="1">
        <f>'Исходные данные'!B905</f>
        <v>324.42</v>
      </c>
      <c r="D655" s="5" t="str">
        <f>'Исходные данные'!A657</f>
        <v>15.08.2014</v>
      </c>
      <c r="E655" s="1">
        <f>'Исходные данные'!B657</f>
        <v>261.45999999999998</v>
      </c>
      <c r="F655" s="12">
        <f t="shared" si="90"/>
        <v>0.80593058381110894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-0.21575766448825465</v>
      </c>
      <c r="J655" s="18">
        <f t="shared" si="93"/>
        <v>-1.0019614759911079E-4</v>
      </c>
      <c r="K655" s="12">
        <f t="shared" si="97"/>
        <v>0.87105456305648576</v>
      </c>
      <c r="L655" s="12">
        <f t="shared" si="94"/>
        <v>-0.13805065993958957</v>
      </c>
      <c r="M655" s="12">
        <f t="shared" si="98"/>
        <v>1.9057984709756129E-2</v>
      </c>
      <c r="N655" s="18">
        <f t="shared" si="95"/>
        <v>8.8503768959932949E-6</v>
      </c>
    </row>
    <row r="656" spans="1:14" x14ac:dyDescent="0.2">
      <c r="A656" s="4">
        <v>654</v>
      </c>
      <c r="B656" s="1" t="str">
        <f>'Исходные данные'!A906</f>
        <v>15.08.2013</v>
      </c>
      <c r="C656" s="1">
        <f>'Исходные данные'!B906</f>
        <v>330.22</v>
      </c>
      <c r="D656" s="5" t="str">
        <f>'Исходные данные'!A658</f>
        <v>14.08.2014</v>
      </c>
      <c r="E656" s="1">
        <f>'Исходные данные'!B658</f>
        <v>262.31</v>
      </c>
      <c r="F656" s="12">
        <f t="shared" si="90"/>
        <v>0.79434922173096723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-0.23023208857240091</v>
      </c>
      <c r="J656" s="18">
        <f t="shared" si="93"/>
        <v>-1.0661954236613751E-4</v>
      </c>
      <c r="K656" s="12">
        <f t="shared" si="97"/>
        <v>0.85853735811482401</v>
      </c>
      <c r="L656" s="12">
        <f t="shared" si="94"/>
        <v>-0.15252508402373577</v>
      </c>
      <c r="M656" s="12">
        <f t="shared" si="98"/>
        <v>2.3263901256447578E-2</v>
      </c>
      <c r="N656" s="18">
        <f t="shared" si="95"/>
        <v>1.0773417906224861E-5</v>
      </c>
    </row>
    <row r="657" spans="1:14" x14ac:dyDescent="0.2">
      <c r="A657" s="4">
        <v>655</v>
      </c>
      <c r="B657" s="1" t="str">
        <f>'Исходные данные'!A907</f>
        <v>14.08.2013</v>
      </c>
      <c r="C657" s="1">
        <f>'Исходные данные'!B907</f>
        <v>332.84</v>
      </c>
      <c r="D657" s="5" t="str">
        <f>'Исходные данные'!A659</f>
        <v>13.08.2014</v>
      </c>
      <c r="E657" s="1">
        <f>'Исходные данные'!B659</f>
        <v>261.58</v>
      </c>
      <c r="F657" s="12">
        <f t="shared" si="90"/>
        <v>0.78590313664223055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-0.24092172997122277</v>
      </c>
      <c r="J657" s="18">
        <f t="shared" si="93"/>
        <v>-1.112584751007418E-4</v>
      </c>
      <c r="K657" s="12">
        <f t="shared" si="97"/>
        <v>0.84940877917230839</v>
      </c>
      <c r="L657" s="12">
        <f t="shared" si="94"/>
        <v>-0.1632147254225576</v>
      </c>
      <c r="M657" s="12">
        <f t="shared" si="98"/>
        <v>2.6639046594760789E-2</v>
      </c>
      <c r="N657" s="18">
        <f t="shared" si="95"/>
        <v>1.2302002408104539E-5</v>
      </c>
    </row>
    <row r="658" spans="1:14" x14ac:dyDescent="0.2">
      <c r="A658" s="4">
        <v>656</v>
      </c>
      <c r="B658" s="1" t="str">
        <f>'Исходные данные'!A908</f>
        <v>13.08.2013</v>
      </c>
      <c r="C658" s="1">
        <f>'Исходные данные'!B908</f>
        <v>332.6</v>
      </c>
      <c r="D658" s="5" t="str">
        <f>'Исходные данные'!A660</f>
        <v>12.08.2014</v>
      </c>
      <c r="E658" s="1">
        <f>'Исходные данные'!B660</f>
        <v>258.60000000000002</v>
      </c>
      <c r="F658" s="12">
        <f t="shared" si="90"/>
        <v>0.77751052315093205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-0.25165810042107017</v>
      </c>
      <c r="J658" s="18">
        <f t="shared" si="93"/>
        <v>-1.1589220173077248E-4</v>
      </c>
      <c r="K658" s="12">
        <f t="shared" si="97"/>
        <v>0.84033799264998132</v>
      </c>
      <c r="L658" s="12">
        <f t="shared" si="94"/>
        <v>-0.17395109587240506</v>
      </c>
      <c r="M658" s="12">
        <f t="shared" si="98"/>
        <v>3.0258983755210571E-2</v>
      </c>
      <c r="N658" s="18">
        <f t="shared" si="95"/>
        <v>1.3934700467259126E-5</v>
      </c>
    </row>
    <row r="659" spans="1:14" x14ac:dyDescent="0.2">
      <c r="A659" s="4">
        <v>657</v>
      </c>
      <c r="B659" s="1" t="str">
        <f>'Исходные данные'!A909</f>
        <v>12.08.2013</v>
      </c>
      <c r="C659" s="1">
        <f>'Исходные данные'!B909</f>
        <v>327.81</v>
      </c>
      <c r="D659" s="5" t="str">
        <f>'Исходные данные'!A661</f>
        <v>11.08.2014</v>
      </c>
      <c r="E659" s="1">
        <f>'Исходные данные'!B661</f>
        <v>257.91000000000003</v>
      </c>
      <c r="F659" s="12">
        <f t="shared" si="90"/>
        <v>0.78676672462707065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-0.23982348539630119</v>
      </c>
      <c r="J659" s="18">
        <f t="shared" si="93"/>
        <v>-1.1013394078890519E-4</v>
      </c>
      <c r="K659" s="12">
        <f t="shared" si="97"/>
        <v>0.85034215019694248</v>
      </c>
      <c r="L659" s="12">
        <f t="shared" si="94"/>
        <v>-0.16211648084763602</v>
      </c>
      <c r="M659" s="12">
        <f t="shared" si="98"/>
        <v>2.6281753362421858E-2</v>
      </c>
      <c r="N659" s="18">
        <f t="shared" si="95"/>
        <v>1.2069347853328384E-5</v>
      </c>
    </row>
    <row r="660" spans="1:14" x14ac:dyDescent="0.2">
      <c r="A660" s="4">
        <v>658</v>
      </c>
      <c r="B660" s="1" t="str">
        <f>'Исходные данные'!A910</f>
        <v>09.08.2013</v>
      </c>
      <c r="C660" s="1">
        <f>'Исходные данные'!B910</f>
        <v>324.63</v>
      </c>
      <c r="D660" s="5" t="str">
        <f>'Исходные данные'!A662</f>
        <v>08.08.2014</v>
      </c>
      <c r="E660" s="1">
        <f>'Исходные данные'!B662</f>
        <v>252.52</v>
      </c>
      <c r="F660" s="12">
        <f t="shared" si="90"/>
        <v>0.77787019067861873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-0.25119561875224211</v>
      </c>
      <c r="J660" s="18">
        <f t="shared" si="93"/>
        <v>-1.150343912762313E-4</v>
      </c>
      <c r="K660" s="12">
        <f t="shared" si="97"/>
        <v>0.84072672345070765</v>
      </c>
      <c r="L660" s="12">
        <f t="shared" si="94"/>
        <v>-0.173488614203577</v>
      </c>
      <c r="M660" s="12">
        <f t="shared" si="98"/>
        <v>3.0098299258277492E-2</v>
      </c>
      <c r="N660" s="18">
        <f t="shared" si="95"/>
        <v>1.378343918108202E-5</v>
      </c>
    </row>
    <row r="661" spans="1:14" x14ac:dyDescent="0.2">
      <c r="A661" s="4">
        <v>659</v>
      </c>
      <c r="B661" s="1" t="str">
        <f>'Исходные данные'!A911</f>
        <v>08.08.2013</v>
      </c>
      <c r="C661" s="1">
        <f>'Исходные данные'!B911</f>
        <v>324.94</v>
      </c>
      <c r="D661" s="5" t="str">
        <f>'Исходные данные'!A663</f>
        <v>07.08.2014</v>
      </c>
      <c r="E661" s="1">
        <f>'Исходные данные'!B663</f>
        <v>249.46</v>
      </c>
      <c r="F661" s="12">
        <f t="shared" si="90"/>
        <v>0.76771096202375821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-0.26434196820404127</v>
      </c>
      <c r="J661" s="18">
        <f t="shared" si="93"/>
        <v>-1.2071685906641886E-4</v>
      </c>
      <c r="K661" s="12">
        <f t="shared" si="97"/>
        <v>0.82974656876405473</v>
      </c>
      <c r="L661" s="12">
        <f t="shared" si="94"/>
        <v>-0.18663496365537613</v>
      </c>
      <c r="M661" s="12">
        <f t="shared" si="98"/>
        <v>3.4832609658643474E-2</v>
      </c>
      <c r="N661" s="18">
        <f t="shared" si="95"/>
        <v>1.5906983138721143E-5</v>
      </c>
    </row>
    <row r="662" spans="1:14" x14ac:dyDescent="0.2">
      <c r="A662" s="4">
        <v>660</v>
      </c>
      <c r="B662" s="1" t="str">
        <f>'Исходные данные'!A912</f>
        <v>07.08.2013</v>
      </c>
      <c r="C662" s="1">
        <f>'Исходные данные'!B912</f>
        <v>323.2</v>
      </c>
      <c r="D662" s="5" t="str">
        <f>'Исходные данные'!A664</f>
        <v>06.08.2014</v>
      </c>
      <c r="E662" s="1">
        <f>'Исходные данные'!B664</f>
        <v>252.15</v>
      </c>
      <c r="F662" s="12">
        <f t="shared" si="90"/>
        <v>0.78016707920792083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-0.24824717812420596</v>
      </c>
      <c r="J662" s="18">
        <f t="shared" si="93"/>
        <v>-1.1305045056267225E-4</v>
      </c>
      <c r="K662" s="12">
        <f t="shared" si="97"/>
        <v>0.84320921421910566</v>
      </c>
      <c r="L662" s="12">
        <f t="shared" si="94"/>
        <v>-0.17054017357554083</v>
      </c>
      <c r="M662" s="12">
        <f t="shared" si="98"/>
        <v>2.908395080317551E-2</v>
      </c>
      <c r="N662" s="18">
        <f t="shared" si="95"/>
        <v>1.3244677209569396E-5</v>
      </c>
    </row>
    <row r="663" spans="1:14" x14ac:dyDescent="0.2">
      <c r="A663" s="4">
        <v>661</v>
      </c>
      <c r="B663" s="1" t="str">
        <f>'Исходные данные'!A913</f>
        <v>06.08.2013</v>
      </c>
      <c r="C663" s="1">
        <f>'Исходные данные'!B913</f>
        <v>324.61</v>
      </c>
      <c r="D663" s="5" t="str">
        <f>'Исходные данные'!A665</f>
        <v>05.08.2014</v>
      </c>
      <c r="E663" s="1">
        <f>'Исходные данные'!B665</f>
        <v>254.01</v>
      </c>
      <c r="F663" s="12">
        <f t="shared" si="90"/>
        <v>0.78250824065802038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-0.24525082543092308</v>
      </c>
      <c r="J663" s="18">
        <f t="shared" si="93"/>
        <v>-1.1137420684090619E-4</v>
      </c>
      <c r="K663" s="12">
        <f t="shared" si="97"/>
        <v>0.84573955542332913</v>
      </c>
      <c r="L663" s="12">
        <f t="shared" si="94"/>
        <v>-0.16754382088225797</v>
      </c>
      <c r="M663" s="12">
        <f t="shared" si="98"/>
        <v>2.8070931915826058E-2</v>
      </c>
      <c r="N663" s="18">
        <f t="shared" si="95"/>
        <v>1.2747674842345337E-5</v>
      </c>
    </row>
    <row r="664" spans="1:14" x14ac:dyDescent="0.2">
      <c r="A664" s="4">
        <v>662</v>
      </c>
      <c r="B664" s="1" t="str">
        <f>'Исходные данные'!A914</f>
        <v>05.08.2013</v>
      </c>
      <c r="C664" s="1">
        <f>'Исходные данные'!B914</f>
        <v>331.63</v>
      </c>
      <c r="D664" s="5" t="str">
        <f>'Исходные данные'!A666</f>
        <v>04.08.2014</v>
      </c>
      <c r="E664" s="1">
        <f>'Исходные данные'!B666</f>
        <v>256.39</v>
      </c>
      <c r="F664" s="12">
        <f t="shared" si="90"/>
        <v>0.77312064650363355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-0.25732016688938486</v>
      </c>
      <c r="J664" s="18">
        <f t="shared" si="93"/>
        <v>-1.1652903237995201E-4</v>
      </c>
      <c r="K664" s="12">
        <f t="shared" si="97"/>
        <v>0.83559338788910686</v>
      </c>
      <c r="L664" s="12">
        <f t="shared" si="94"/>
        <v>-0.17961316234071978</v>
      </c>
      <c r="M664" s="12">
        <f t="shared" si="98"/>
        <v>3.2260888086033668E-2</v>
      </c>
      <c r="N664" s="18">
        <f t="shared" si="95"/>
        <v>1.4609543114432466E-5</v>
      </c>
    </row>
    <row r="665" spans="1:14" x14ac:dyDescent="0.2">
      <c r="A665" s="4">
        <v>663</v>
      </c>
      <c r="B665" s="1" t="str">
        <f>'Исходные данные'!A915</f>
        <v>02.08.2013</v>
      </c>
      <c r="C665" s="1">
        <f>'Исходные данные'!B915</f>
        <v>329.92</v>
      </c>
      <c r="D665" s="5" t="str">
        <f>'Исходные данные'!A667</f>
        <v>01.08.2014</v>
      </c>
      <c r="E665" s="1">
        <f>'Исходные данные'!B667</f>
        <v>253.64</v>
      </c>
      <c r="F665" s="12">
        <f t="shared" si="90"/>
        <v>0.7687924345295829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-0.26293426199676428</v>
      </c>
      <c r="J665" s="18">
        <f t="shared" si="93"/>
        <v>-1.1873907635187318E-4</v>
      </c>
      <c r="K665" s="12">
        <f t="shared" si="97"/>
        <v>0.83091543067343165</v>
      </c>
      <c r="L665" s="12">
        <f t="shared" si="94"/>
        <v>-0.18522725744809918</v>
      </c>
      <c r="M665" s="12">
        <f t="shared" si="98"/>
        <v>3.4309136901744322E-2</v>
      </c>
      <c r="N665" s="18">
        <f t="shared" si="95"/>
        <v>1.5493740508390733E-5</v>
      </c>
    </row>
    <row r="666" spans="1:14" x14ac:dyDescent="0.2">
      <c r="A666" s="4">
        <v>664</v>
      </c>
      <c r="B666" s="1" t="str">
        <f>'Исходные данные'!A916</f>
        <v>01.08.2013</v>
      </c>
      <c r="C666" s="1">
        <f>'Исходные данные'!B916</f>
        <v>327.62</v>
      </c>
      <c r="D666" s="5" t="str">
        <f>'Исходные данные'!A668</f>
        <v>31.07.2014</v>
      </c>
      <c r="E666" s="1">
        <f>'Исходные данные'!B668</f>
        <v>254.47</v>
      </c>
      <c r="F666" s="12">
        <f t="shared" si="90"/>
        <v>0.77672303278188148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-0.25267144932662233</v>
      </c>
      <c r="J666" s="18">
        <f t="shared" si="93"/>
        <v>-1.1378599880083668E-4</v>
      </c>
      <c r="K666" s="12">
        <f t="shared" si="97"/>
        <v>0.83948686838059228</v>
      </c>
      <c r="L666" s="12">
        <f t="shared" si="94"/>
        <v>-0.1749644447779572</v>
      </c>
      <c r="M666" s="12">
        <f t="shared" si="98"/>
        <v>3.0612556936458746E-2</v>
      </c>
      <c r="N666" s="18">
        <f t="shared" si="95"/>
        <v>1.3785809105640925E-5</v>
      </c>
    </row>
    <row r="667" spans="1:14" x14ac:dyDescent="0.2">
      <c r="A667" s="4">
        <v>665</v>
      </c>
      <c r="B667" s="1" t="str">
        <f>'Исходные данные'!A917</f>
        <v>31.07.2013</v>
      </c>
      <c r="C667" s="1">
        <f>'Исходные данные'!B917</f>
        <v>326.20999999999998</v>
      </c>
      <c r="D667" s="5" t="str">
        <f>'Исходные данные'!A669</f>
        <v>30.07.2014</v>
      </c>
      <c r="E667" s="1">
        <f>'Исходные данные'!B669</f>
        <v>253.04</v>
      </c>
      <c r="F667" s="12">
        <f t="shared" si="90"/>
        <v>0.77569663713558756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-0.25399376675887297</v>
      </c>
      <c r="J667" s="18">
        <f t="shared" si="93"/>
        <v>-1.1406223646146347E-4</v>
      </c>
      <c r="K667" s="12">
        <f t="shared" si="97"/>
        <v>0.83837753386821046</v>
      </c>
      <c r="L667" s="12">
        <f t="shared" si="94"/>
        <v>-0.17628676221020792</v>
      </c>
      <c r="M667" s="12">
        <f t="shared" si="98"/>
        <v>3.1077022530558301E-2</v>
      </c>
      <c r="N667" s="18">
        <f t="shared" si="95"/>
        <v>1.3955912137654608E-5</v>
      </c>
    </row>
    <row r="668" spans="1:14" x14ac:dyDescent="0.2">
      <c r="A668" s="4">
        <v>666</v>
      </c>
      <c r="B668" s="1" t="str">
        <f>'Исходные данные'!A918</f>
        <v>30.07.2013</v>
      </c>
      <c r="C668" s="1">
        <f>'Исходные данные'!B918</f>
        <v>329.34</v>
      </c>
      <c r="D668" s="5" t="str">
        <f>'Исходные данные'!A670</f>
        <v>29.07.2014</v>
      </c>
      <c r="E668" s="1">
        <f>'Исходные данные'!B670</f>
        <v>248.88</v>
      </c>
      <c r="F668" s="12">
        <f t="shared" si="90"/>
        <v>0.7556932045910002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-0.28011979920047125</v>
      </c>
      <c r="J668" s="18">
        <f t="shared" si="93"/>
        <v>-1.2544368396893692E-4</v>
      </c>
      <c r="K668" s="12">
        <f t="shared" si="97"/>
        <v>0.8167577051326389</v>
      </c>
      <c r="L668" s="12">
        <f t="shared" si="94"/>
        <v>-0.20241279465180609</v>
      </c>
      <c r="M668" s="12">
        <f t="shared" si="98"/>
        <v>4.0970939438754121E-2</v>
      </c>
      <c r="N668" s="18">
        <f t="shared" si="95"/>
        <v>1.8347669795334053E-5</v>
      </c>
    </row>
    <row r="669" spans="1:14" x14ac:dyDescent="0.2">
      <c r="A669" s="4">
        <v>667</v>
      </c>
      <c r="B669" s="1" t="str">
        <f>'Исходные данные'!A919</f>
        <v>29.07.2013</v>
      </c>
      <c r="C669" s="1">
        <f>'Исходные данные'!B919</f>
        <v>325.58</v>
      </c>
      <c r="D669" s="5" t="str">
        <f>'Исходные данные'!A671</f>
        <v>28.07.2014</v>
      </c>
      <c r="E669" s="1">
        <f>'Исходные данные'!B671</f>
        <v>248.4</v>
      </c>
      <c r="F669" s="12">
        <f t="shared" si="90"/>
        <v>0.7629461269119725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-0.27056785712104009</v>
      </c>
      <c r="J669" s="18">
        <f t="shared" si="93"/>
        <v>-1.2082793819742787E-4</v>
      </c>
      <c r="K669" s="12">
        <f t="shared" si="97"/>
        <v>0.82459670666711582</v>
      </c>
      <c r="L669" s="12">
        <f t="shared" si="94"/>
        <v>-0.19286085257237495</v>
      </c>
      <c r="M669" s="12">
        <f t="shared" si="98"/>
        <v>3.7195308454943253E-2</v>
      </c>
      <c r="N669" s="18">
        <f t="shared" si="95"/>
        <v>1.6610370792187741E-5</v>
      </c>
    </row>
    <row r="670" spans="1:14" x14ac:dyDescent="0.2">
      <c r="A670" s="4">
        <v>668</v>
      </c>
      <c r="B670" s="1" t="str">
        <f>'Исходные данные'!A920</f>
        <v>26.07.2013</v>
      </c>
      <c r="C670" s="1">
        <f>'Исходные данные'!B920</f>
        <v>328.76</v>
      </c>
      <c r="D670" s="5" t="str">
        <f>'Исходные данные'!A672</f>
        <v>25.07.2014</v>
      </c>
      <c r="E670" s="1">
        <f>'Исходные данные'!B672</f>
        <v>252.82</v>
      </c>
      <c r="F670" s="12">
        <f t="shared" si="90"/>
        <v>0.76901082856795233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-0.26265022821288769</v>
      </c>
      <c r="J670" s="18">
        <f t="shared" si="93"/>
        <v>-1.1696478168677843E-4</v>
      </c>
      <c r="K670" s="12">
        <f t="shared" si="97"/>
        <v>0.83115147224759112</v>
      </c>
      <c r="L670" s="12">
        <f t="shared" si="94"/>
        <v>-0.18494322366422258</v>
      </c>
      <c r="M670" s="12">
        <f t="shared" si="98"/>
        <v>3.4203995979314568E-2</v>
      </c>
      <c r="N670" s="18">
        <f t="shared" si="95"/>
        <v>1.5231903470090613E-5</v>
      </c>
    </row>
    <row r="671" spans="1:14" x14ac:dyDescent="0.2">
      <c r="A671" s="4">
        <v>669</v>
      </c>
      <c r="B671" s="1" t="str">
        <f>'Исходные данные'!A921</f>
        <v>25.07.2013</v>
      </c>
      <c r="C671" s="1">
        <f>'Исходные данные'!B921</f>
        <v>334.92</v>
      </c>
      <c r="D671" s="5" t="str">
        <f>'Исходные данные'!A673</f>
        <v>24.07.2014</v>
      </c>
      <c r="E671" s="1">
        <f>'Исходные данные'!B673</f>
        <v>252.41</v>
      </c>
      <c r="F671" s="12">
        <f t="shared" si="90"/>
        <v>0.75364266093395438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-0.28283694780266361</v>
      </c>
      <c r="J671" s="18">
        <f t="shared" si="93"/>
        <v>-1.2560289323679591E-4</v>
      </c>
      <c r="K671" s="12">
        <f t="shared" si="97"/>
        <v>0.81454146536572247</v>
      </c>
      <c r="L671" s="12">
        <f t="shared" si="94"/>
        <v>-0.20512994325399853</v>
      </c>
      <c r="M671" s="12">
        <f t="shared" si="98"/>
        <v>4.207829361938855E-2</v>
      </c>
      <c r="N671" s="18">
        <f t="shared" si="95"/>
        <v>1.8686227036893653E-5</v>
      </c>
    </row>
    <row r="672" spans="1:14" x14ac:dyDescent="0.2">
      <c r="A672" s="4">
        <v>670</v>
      </c>
      <c r="B672" s="1" t="str">
        <f>'Исходные данные'!A922</f>
        <v>24.07.2013</v>
      </c>
      <c r="C672" s="1">
        <f>'Исходные данные'!B922</f>
        <v>338.6</v>
      </c>
      <c r="D672" s="5" t="str">
        <f>'Исходные данные'!A674</f>
        <v>23.07.2014</v>
      </c>
      <c r="E672" s="1">
        <f>'Исходные данные'!B674</f>
        <v>254.41</v>
      </c>
      <c r="F672" s="12">
        <f t="shared" si="90"/>
        <v>0.75135853514471351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-0.28587233082951335</v>
      </c>
      <c r="J672" s="18">
        <f t="shared" si="93"/>
        <v>-1.2659652754917235E-4</v>
      </c>
      <c r="K672" s="12">
        <f t="shared" si="97"/>
        <v>0.8120727686426068</v>
      </c>
      <c r="L672" s="12">
        <f t="shared" si="94"/>
        <v>-0.20816532628084819</v>
      </c>
      <c r="M672" s="12">
        <f t="shared" si="98"/>
        <v>4.333280306561188E-2</v>
      </c>
      <c r="N672" s="18">
        <f t="shared" si="95"/>
        <v>1.9189623497875941E-5</v>
      </c>
    </row>
    <row r="673" spans="1:14" x14ac:dyDescent="0.2">
      <c r="A673" s="4">
        <v>671</v>
      </c>
      <c r="B673" s="1" t="str">
        <f>'Исходные данные'!A923</f>
        <v>23.07.2013</v>
      </c>
      <c r="C673" s="1">
        <f>'Исходные данные'!B923</f>
        <v>340.34</v>
      </c>
      <c r="D673" s="5" t="str">
        <f>'Исходные данные'!A675</f>
        <v>22.07.2014</v>
      </c>
      <c r="E673" s="1">
        <f>'Исходные данные'!B675</f>
        <v>255.56</v>
      </c>
      <c r="F673" s="12">
        <f t="shared" si="90"/>
        <v>0.75089616266086856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-0.28648790220914805</v>
      </c>
      <c r="J673" s="18">
        <f t="shared" si="93"/>
        <v>-1.2651503136980563E-4</v>
      </c>
      <c r="K673" s="12">
        <f t="shared" si="97"/>
        <v>0.81157303371508938</v>
      </c>
      <c r="L673" s="12">
        <f t="shared" si="94"/>
        <v>-0.20878089766048291</v>
      </c>
      <c r="M673" s="12">
        <f t="shared" si="98"/>
        <v>4.3589463227916937E-2</v>
      </c>
      <c r="N673" s="18">
        <f t="shared" si="95"/>
        <v>1.9249407270422626E-5</v>
      </c>
    </row>
    <row r="674" spans="1:14" x14ac:dyDescent="0.2">
      <c r="A674" s="4">
        <v>672</v>
      </c>
      <c r="B674" s="1" t="str">
        <f>'Исходные данные'!A924</f>
        <v>22.07.2013</v>
      </c>
      <c r="C674" s="1">
        <f>'Исходные данные'!B924</f>
        <v>337.65</v>
      </c>
      <c r="D674" s="5" t="str">
        <f>'Исходные данные'!A676</f>
        <v>21.07.2014</v>
      </c>
      <c r="E674" s="1">
        <f>'Исходные данные'!B676</f>
        <v>249.58</v>
      </c>
      <c r="F674" s="12">
        <f t="shared" si="90"/>
        <v>0.73916777728417005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-0.30223035094114259</v>
      </c>
      <c r="J674" s="18">
        <f t="shared" si="93"/>
        <v>-1.33094492625984E-4</v>
      </c>
      <c r="K674" s="12">
        <f t="shared" si="97"/>
        <v>0.79889692512103627</v>
      </c>
      <c r="L674" s="12">
        <f t="shared" si="94"/>
        <v>-0.22452334639247751</v>
      </c>
      <c r="M674" s="12">
        <f t="shared" si="98"/>
        <v>5.0410733075276333E-2</v>
      </c>
      <c r="N674" s="18">
        <f t="shared" si="95"/>
        <v>2.2199593524160729E-5</v>
      </c>
    </row>
    <row r="675" spans="1:14" x14ac:dyDescent="0.2">
      <c r="A675" s="4">
        <v>673</v>
      </c>
      <c r="B675" s="1" t="str">
        <f>'Исходные данные'!A925</f>
        <v>19.07.2013</v>
      </c>
      <c r="C675" s="1">
        <f>'Исходные данные'!B925</f>
        <v>338.82</v>
      </c>
      <c r="D675" s="5" t="str">
        <f>'Исходные данные'!A677</f>
        <v>18.07.2014</v>
      </c>
      <c r="E675" s="1">
        <f>'Исходные данные'!B677</f>
        <v>250.47</v>
      </c>
      <c r="F675" s="12">
        <f t="shared" si="90"/>
        <v>0.7392420754382858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-0.30212984003878157</v>
      </c>
      <c r="J675" s="18">
        <f t="shared" si="93"/>
        <v>-1.3267888088020223E-4</v>
      </c>
      <c r="K675" s="12">
        <f t="shared" si="97"/>
        <v>0.79897722700741358</v>
      </c>
      <c r="L675" s="12">
        <f t="shared" si="94"/>
        <v>-0.22442283549011646</v>
      </c>
      <c r="M675" s="12">
        <f t="shared" si="98"/>
        <v>5.0365609089423766E-2</v>
      </c>
      <c r="N675" s="18">
        <f t="shared" si="95"/>
        <v>2.2117817452181227E-5</v>
      </c>
    </row>
    <row r="676" spans="1:14" x14ac:dyDescent="0.2">
      <c r="A676" s="4">
        <v>674</v>
      </c>
      <c r="B676" s="1" t="str">
        <f>'Исходные данные'!A926</f>
        <v>18.07.2013</v>
      </c>
      <c r="C676" s="1">
        <f>'Исходные данные'!B926</f>
        <v>336.99</v>
      </c>
      <c r="D676" s="5" t="str">
        <f>'Исходные данные'!A678</f>
        <v>17.07.2014</v>
      </c>
      <c r="E676" s="1">
        <f>'Исходные данные'!B678</f>
        <v>252.87</v>
      </c>
      <c r="F676" s="12">
        <f t="shared" si="90"/>
        <v>0.75037834950592008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-0.28717773364408705</v>
      </c>
      <c r="J676" s="18">
        <f t="shared" si="93"/>
        <v>-1.2576074808761325E-4</v>
      </c>
      <c r="K676" s="12">
        <f t="shared" si="97"/>
        <v>0.81101337818086749</v>
      </c>
      <c r="L676" s="12">
        <f t="shared" si="94"/>
        <v>-0.20947072909542191</v>
      </c>
      <c r="M676" s="12">
        <f t="shared" si="98"/>
        <v>4.3877986347767531E-2</v>
      </c>
      <c r="N676" s="18">
        <f t="shared" si="95"/>
        <v>1.9215028678066677E-5</v>
      </c>
    </row>
    <row r="677" spans="1:14" x14ac:dyDescent="0.2">
      <c r="A677" s="4">
        <v>675</v>
      </c>
      <c r="B677" s="1" t="str">
        <f>'Исходные данные'!A927</f>
        <v>17.07.2013</v>
      </c>
      <c r="C677" s="1">
        <f>'Исходные данные'!B927</f>
        <v>330.54</v>
      </c>
      <c r="D677" s="5" t="str">
        <f>'Исходные данные'!A679</f>
        <v>16.07.2014</v>
      </c>
      <c r="E677" s="1">
        <f>'Исходные данные'!B679</f>
        <v>260.25</v>
      </c>
      <c r="F677" s="12">
        <f t="shared" si="90"/>
        <v>0.78734797603920847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-0.23908497321760203</v>
      </c>
      <c r="J677" s="18">
        <f t="shared" si="93"/>
        <v>-1.0440776489095548E-4</v>
      </c>
      <c r="K677" s="12">
        <f t="shared" si="97"/>
        <v>0.85097037017642441</v>
      </c>
      <c r="L677" s="12">
        <f t="shared" si="94"/>
        <v>-0.16137796866893689</v>
      </c>
      <c r="M677" s="12">
        <f t="shared" si="98"/>
        <v>2.6042848771712295E-2</v>
      </c>
      <c r="N677" s="18">
        <f t="shared" si="95"/>
        <v>1.137284202789647E-5</v>
      </c>
    </row>
    <row r="678" spans="1:14" x14ac:dyDescent="0.2">
      <c r="A678" s="4">
        <v>676</v>
      </c>
      <c r="B678" s="1" t="str">
        <f>'Исходные данные'!A928</f>
        <v>16.07.2013</v>
      </c>
      <c r="C678" s="1">
        <f>'Исходные данные'!B928</f>
        <v>324.07</v>
      </c>
      <c r="D678" s="5" t="str">
        <f>'Исходные данные'!A680</f>
        <v>15.07.2014</v>
      </c>
      <c r="E678" s="1">
        <f>'Исходные данные'!B680</f>
        <v>261.75</v>
      </c>
      <c r="F678" s="12">
        <f t="shared" si="90"/>
        <v>0.80769586817662853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-0.21356969208909227</v>
      </c>
      <c r="J678" s="18">
        <f t="shared" si="93"/>
        <v>-9.3005002455932574E-5</v>
      </c>
      <c r="K678" s="12">
        <f t="shared" si="97"/>
        <v>0.87296249288638106</v>
      </c>
      <c r="L678" s="12">
        <f t="shared" si="94"/>
        <v>-0.13586268754042716</v>
      </c>
      <c r="M678" s="12">
        <f t="shared" si="98"/>
        <v>1.8458669865707673E-2</v>
      </c>
      <c r="N678" s="18">
        <f t="shared" si="95"/>
        <v>8.0383532859954473E-6</v>
      </c>
    </row>
    <row r="679" spans="1:14" x14ac:dyDescent="0.2">
      <c r="A679" s="4">
        <v>677</v>
      </c>
      <c r="B679" s="1" t="str">
        <f>'Исходные данные'!A929</f>
        <v>15.07.2013</v>
      </c>
      <c r="C679" s="1">
        <f>'Исходные данные'!B929</f>
        <v>322.02999999999997</v>
      </c>
      <c r="D679" s="5" t="str">
        <f>'Исходные данные'!A681</f>
        <v>14.07.2014</v>
      </c>
      <c r="E679" s="1">
        <f>'Исходные данные'!B681</f>
        <v>262.17</v>
      </c>
      <c r="F679" s="12">
        <f t="shared" si="90"/>
        <v>0.8141166972021241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-0.20565156059886816</v>
      </c>
      <c r="J679" s="18">
        <f t="shared" si="93"/>
        <v>-8.9306869450410446E-5</v>
      </c>
      <c r="K679" s="12">
        <f t="shared" si="97"/>
        <v>0.87990216304359936</v>
      </c>
      <c r="L679" s="12">
        <f t="shared" si="94"/>
        <v>-0.127944556050203</v>
      </c>
      <c r="M679" s="12">
        <f t="shared" si="98"/>
        <v>1.636980942288347E-2</v>
      </c>
      <c r="N679" s="18">
        <f t="shared" si="95"/>
        <v>7.1088030102972088E-6</v>
      </c>
    </row>
    <row r="680" spans="1:14" x14ac:dyDescent="0.2">
      <c r="A680" s="4">
        <v>678</v>
      </c>
      <c r="B680" s="1" t="str">
        <f>'Исходные данные'!A930</f>
        <v>12.07.2013</v>
      </c>
      <c r="C680" s="1">
        <f>'Исходные данные'!B930</f>
        <v>320.67</v>
      </c>
      <c r="D680" s="5" t="str">
        <f>'Исходные данные'!A682</f>
        <v>11.07.2014</v>
      </c>
      <c r="E680" s="1">
        <f>'Исходные данные'!B682</f>
        <v>262.2</v>
      </c>
      <c r="F680" s="12">
        <f t="shared" si="90"/>
        <v>0.81766301805594532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-0.20130498562436464</v>
      </c>
      <c r="J680" s="18">
        <f t="shared" si="93"/>
        <v>-8.7175321310279562E-5</v>
      </c>
      <c r="K680" s="12">
        <f t="shared" si="97"/>
        <v>0.88373504769127675</v>
      </c>
      <c r="L680" s="12">
        <f t="shared" si="94"/>
        <v>-0.12359798107569958</v>
      </c>
      <c r="M680" s="12">
        <f t="shared" si="98"/>
        <v>1.5276460925988927E-2</v>
      </c>
      <c r="N680" s="18">
        <f t="shared" si="95"/>
        <v>6.6154863754444024E-6</v>
      </c>
    </row>
    <row r="681" spans="1:14" x14ac:dyDescent="0.2">
      <c r="A681" s="4">
        <v>679</v>
      </c>
      <c r="B681" s="1" t="str">
        <f>'Исходные данные'!A931</f>
        <v>11.07.2013</v>
      </c>
      <c r="C681" s="1">
        <f>'Исходные данные'!B931</f>
        <v>316.81</v>
      </c>
      <c r="D681" s="5" t="str">
        <f>'Исходные данные'!A683</f>
        <v>10.07.2014</v>
      </c>
      <c r="E681" s="1">
        <f>'Исходные данные'!B683</f>
        <v>264.23</v>
      </c>
      <c r="F681" s="12">
        <f t="shared" si="90"/>
        <v>0.83403301663457596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-0.18148228911612754</v>
      </c>
      <c r="J681" s="18">
        <f t="shared" si="93"/>
        <v>-7.8371731826133329E-5</v>
      </c>
      <c r="K681" s="12">
        <f t="shared" si="97"/>
        <v>0.90142783941003157</v>
      </c>
      <c r="L681" s="12">
        <f t="shared" si="94"/>
        <v>-0.10377528456746245</v>
      </c>
      <c r="M681" s="12">
        <f t="shared" si="98"/>
        <v>1.0769309687057756E-2</v>
      </c>
      <c r="N681" s="18">
        <f t="shared" si="95"/>
        <v>4.6506436239990469E-6</v>
      </c>
    </row>
    <row r="682" spans="1:14" x14ac:dyDescent="0.2">
      <c r="A682" s="4">
        <v>680</v>
      </c>
      <c r="B682" s="1" t="str">
        <f>'Исходные данные'!A932</f>
        <v>10.07.2013</v>
      </c>
      <c r="C682" s="1">
        <f>'Исходные данные'!B932</f>
        <v>312.82</v>
      </c>
      <c r="D682" s="5" t="str">
        <f>'Исходные данные'!A684</f>
        <v>09.07.2014</v>
      </c>
      <c r="E682" s="1">
        <f>'Исходные данные'!B684</f>
        <v>267.92</v>
      </c>
      <c r="F682" s="12">
        <f t="shared" si="90"/>
        <v>0.85646697781471781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-0.15493951676014622</v>
      </c>
      <c r="J682" s="18">
        <f t="shared" si="93"/>
        <v>-6.67226922420285E-5</v>
      </c>
      <c r="K682" s="12">
        <f t="shared" si="97"/>
        <v>0.92567459793480134</v>
      </c>
      <c r="L682" s="12">
        <f t="shared" si="94"/>
        <v>-7.7232512211481072E-2</v>
      </c>
      <c r="M682" s="12">
        <f t="shared" si="98"/>
        <v>5.964860942496532E-3</v>
      </c>
      <c r="N682" s="18">
        <f t="shared" si="95"/>
        <v>2.5686899588618322E-6</v>
      </c>
    </row>
    <row r="683" spans="1:14" x14ac:dyDescent="0.2">
      <c r="A683" s="4">
        <v>681</v>
      </c>
      <c r="B683" s="1" t="str">
        <f>'Исходные данные'!A933</f>
        <v>09.07.2013</v>
      </c>
      <c r="C683" s="1">
        <f>'Исходные данные'!B933</f>
        <v>315.62</v>
      </c>
      <c r="D683" s="5" t="str">
        <f>'Исходные данные'!A685</f>
        <v>08.07.2014</v>
      </c>
      <c r="E683" s="1">
        <f>'Исходные данные'!B685</f>
        <v>268.7</v>
      </c>
      <c r="F683" s="12">
        <f t="shared" si="90"/>
        <v>0.85134021925099801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-0.16094344269854113</v>
      </c>
      <c r="J683" s="18">
        <f t="shared" si="93"/>
        <v>-6.9114762640659069E-5</v>
      </c>
      <c r="K683" s="12">
        <f t="shared" si="97"/>
        <v>0.92013356682080683</v>
      </c>
      <c r="L683" s="12">
        <f t="shared" si="94"/>
        <v>-8.3236438149876052E-2</v>
      </c>
      <c r="M683" s="12">
        <f t="shared" si="98"/>
        <v>6.9283046358780973E-3</v>
      </c>
      <c r="N683" s="18">
        <f t="shared" si="95"/>
        <v>2.9752571610376833E-6</v>
      </c>
    </row>
    <row r="684" spans="1:14" x14ac:dyDescent="0.2">
      <c r="A684" s="4">
        <v>682</v>
      </c>
      <c r="B684" s="1" t="str">
        <f>'Исходные данные'!A934</f>
        <v>08.07.2013</v>
      </c>
      <c r="C684" s="1">
        <f>'Исходные данные'!B934</f>
        <v>314.72000000000003</v>
      </c>
      <c r="D684" s="5" t="str">
        <f>'Исходные данные'!A686</f>
        <v>07.07.2014</v>
      </c>
      <c r="E684" s="1">
        <f>'Исходные данные'!B686</f>
        <v>267.85000000000002</v>
      </c>
      <c r="F684" s="12">
        <f t="shared" si="90"/>
        <v>0.85107397051347233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-0.16125623231377956</v>
      </c>
      <c r="J684" s="18">
        <f t="shared" si="93"/>
        <v>-6.905580809049889E-5</v>
      </c>
      <c r="K684" s="12">
        <f t="shared" si="97"/>
        <v>0.91984580360349222</v>
      </c>
      <c r="L684" s="12">
        <f t="shared" si="94"/>
        <v>-8.354922776511442E-2</v>
      </c>
      <c r="M684" s="12">
        <f t="shared" si="98"/>
        <v>6.9804734601469224E-3</v>
      </c>
      <c r="N684" s="18">
        <f t="shared" si="95"/>
        <v>2.9892936770762903E-6</v>
      </c>
    </row>
    <row r="685" spans="1:14" x14ac:dyDescent="0.2">
      <c r="A685" s="4">
        <v>683</v>
      </c>
      <c r="B685" s="1" t="str">
        <f>'Исходные данные'!A935</f>
        <v>05.07.2013</v>
      </c>
      <c r="C685" s="1">
        <f>'Исходные данные'!B935</f>
        <v>317.43</v>
      </c>
      <c r="D685" s="5" t="str">
        <f>'Исходные данные'!A687</f>
        <v>04.07.2014</v>
      </c>
      <c r="E685" s="1">
        <f>'Исходные данные'!B687</f>
        <v>267.82</v>
      </c>
      <c r="F685" s="12">
        <f t="shared" si="90"/>
        <v>0.84371357464637864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-0.16994220851676001</v>
      </c>
      <c r="J685" s="18">
        <f t="shared" si="93"/>
        <v>-7.2572340667511056E-5</v>
      </c>
      <c r="K685" s="12">
        <f t="shared" si="97"/>
        <v>0.9118906440218616</v>
      </c>
      <c r="L685" s="12">
        <f t="shared" si="94"/>
        <v>-9.2235203968094925E-2</v>
      </c>
      <c r="M685" s="12">
        <f t="shared" si="98"/>
        <v>8.5073328510360258E-3</v>
      </c>
      <c r="N685" s="18">
        <f t="shared" si="95"/>
        <v>3.6329824310621791E-6</v>
      </c>
    </row>
    <row r="686" spans="1:14" x14ac:dyDescent="0.2">
      <c r="A686" s="4">
        <v>684</v>
      </c>
      <c r="B686" s="1" t="str">
        <f>'Исходные данные'!A936</f>
        <v>04.07.2013</v>
      </c>
      <c r="C686" s="1">
        <f>'Исходные данные'!B936</f>
        <v>315.06</v>
      </c>
      <c r="D686" s="5" t="str">
        <f>'Исходные данные'!A688</f>
        <v>03.07.2014</v>
      </c>
      <c r="E686" s="1">
        <f>'Исходные данные'!B688</f>
        <v>272.14999999999998</v>
      </c>
      <c r="F686" s="12">
        <f t="shared" si="90"/>
        <v>0.86380371992636318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-0.14640971199761396</v>
      </c>
      <c r="J686" s="18">
        <f t="shared" si="93"/>
        <v>-6.2348488343707547E-5</v>
      </c>
      <c r="K686" s="12">
        <f t="shared" si="97"/>
        <v>0.9336041923970152</v>
      </c>
      <c r="L686" s="12">
        <f t="shared" si="94"/>
        <v>-6.870270744894881E-2</v>
      </c>
      <c r="M686" s="12">
        <f t="shared" si="98"/>
        <v>4.7200620108158097E-3</v>
      </c>
      <c r="N686" s="18">
        <f t="shared" si="95"/>
        <v>2.0100355860799887E-6</v>
      </c>
    </row>
    <row r="687" spans="1:14" x14ac:dyDescent="0.2">
      <c r="A687" s="4">
        <v>685</v>
      </c>
      <c r="B687" s="1" t="str">
        <f>'Исходные данные'!A937</f>
        <v>03.07.2013</v>
      </c>
      <c r="C687" s="1">
        <f>'Исходные данные'!B937</f>
        <v>313.24</v>
      </c>
      <c r="D687" s="5" t="str">
        <f>'Исходные данные'!A689</f>
        <v>02.07.2014</v>
      </c>
      <c r="E687" s="1">
        <f>'Исходные данные'!B689</f>
        <v>269.23</v>
      </c>
      <c r="F687" s="12">
        <f t="shared" si="90"/>
        <v>0.85950070233686637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-0.15140363701370732</v>
      </c>
      <c r="J687" s="18">
        <f t="shared" si="93"/>
        <v>-6.4295195217089883E-5</v>
      </c>
      <c r="K687" s="12">
        <f t="shared" si="97"/>
        <v>0.92895346542184687</v>
      </c>
      <c r="L687" s="12">
        <f t="shared" si="94"/>
        <v>-7.3696632465042142E-2</v>
      </c>
      <c r="M687" s="12">
        <f t="shared" si="98"/>
        <v>5.4311936366874649E-3</v>
      </c>
      <c r="N687" s="18">
        <f t="shared" si="95"/>
        <v>2.3064152355931987E-6</v>
      </c>
    </row>
    <row r="688" spans="1:14" x14ac:dyDescent="0.2">
      <c r="A688" s="4">
        <v>686</v>
      </c>
      <c r="B688" s="1" t="str">
        <f>'Исходные данные'!A938</f>
        <v>02.07.2013</v>
      </c>
      <c r="C688" s="1">
        <f>'Исходные данные'!B938</f>
        <v>312.62</v>
      </c>
      <c r="D688" s="5" t="str">
        <f>'Исходные данные'!A690</f>
        <v>01.07.2014</v>
      </c>
      <c r="E688" s="1">
        <f>'Исходные данные'!B690</f>
        <v>265.49</v>
      </c>
      <c r="F688" s="12">
        <f t="shared" si="90"/>
        <v>0.84924189111381232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-0.16341122027809482</v>
      </c>
      <c r="J688" s="18">
        <f t="shared" si="93"/>
        <v>-6.92006627603438E-5</v>
      </c>
      <c r="K688" s="12">
        <f t="shared" si="97"/>
        <v>0.91786568130386537</v>
      </c>
      <c r="L688" s="12">
        <f t="shared" si="94"/>
        <v>-8.5704215729429725E-2</v>
      </c>
      <c r="M688" s="12">
        <f t="shared" si="98"/>
        <v>7.3452125937965842E-3</v>
      </c>
      <c r="N688" s="18">
        <f t="shared" si="95"/>
        <v>3.1105182296621278E-6</v>
      </c>
    </row>
    <row r="689" spans="1:14" x14ac:dyDescent="0.2">
      <c r="A689" s="4">
        <v>687</v>
      </c>
      <c r="B689" s="1" t="str">
        <f>'Исходные данные'!A939</f>
        <v>01.07.2013</v>
      </c>
      <c r="C689" s="1">
        <f>'Исходные данные'!B939</f>
        <v>310.57</v>
      </c>
      <c r="D689" s="5" t="str">
        <f>'Исходные данные'!A691</f>
        <v>30.06.2014</v>
      </c>
      <c r="E689" s="1">
        <f>'Исходные данные'!B691</f>
        <v>265.12</v>
      </c>
      <c r="F689" s="12">
        <f t="shared" si="90"/>
        <v>0.85365618057120785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-0.15822676512100203</v>
      </c>
      <c r="J689" s="18">
        <f t="shared" si="93"/>
        <v>-6.6818158034914863E-5</v>
      </c>
      <c r="K689" s="12">
        <f t="shared" si="97"/>
        <v>0.92263667157493034</v>
      </c>
      <c r="L689" s="12">
        <f t="shared" si="94"/>
        <v>-8.0519760572336924E-2</v>
      </c>
      <c r="M689" s="12">
        <f t="shared" si="98"/>
        <v>6.4834318426264213E-3</v>
      </c>
      <c r="N689" s="18">
        <f t="shared" si="95"/>
        <v>2.7379120917874958E-6</v>
      </c>
    </row>
    <row r="690" spans="1:14" x14ac:dyDescent="0.2">
      <c r="A690" s="4">
        <v>688</v>
      </c>
      <c r="B690" s="1" t="str">
        <f>'Исходные данные'!A940</f>
        <v>28.06.2013</v>
      </c>
      <c r="C690" s="1">
        <f>'Исходные данные'!B940</f>
        <v>308.93</v>
      </c>
      <c r="D690" s="5" t="str">
        <f>'Исходные данные'!A692</f>
        <v>27.06.2014</v>
      </c>
      <c r="E690" s="1">
        <f>'Исходные данные'!B692</f>
        <v>266.36</v>
      </c>
      <c r="F690" s="12">
        <f t="shared" si="90"/>
        <v>0.86220179328650504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-0.14826593677506417</v>
      </c>
      <c r="J690" s="18">
        <f t="shared" si="93"/>
        <v>-6.2437011167380157E-5</v>
      </c>
      <c r="K690" s="12">
        <f t="shared" si="97"/>
        <v>0.93187282056753118</v>
      </c>
      <c r="L690" s="12">
        <f t="shared" si="94"/>
        <v>-7.0558932226399015E-2</v>
      </c>
      <c r="M690" s="12">
        <f t="shared" si="98"/>
        <v>4.978562916929532E-3</v>
      </c>
      <c r="N690" s="18">
        <f t="shared" si="95"/>
        <v>2.0965475631359793E-6</v>
      </c>
    </row>
    <row r="691" spans="1:14" x14ac:dyDescent="0.2">
      <c r="A691" s="4">
        <v>689</v>
      </c>
      <c r="B691" s="1" t="str">
        <f>'Исходные данные'!A941</f>
        <v>27.06.2013</v>
      </c>
      <c r="C691" s="1">
        <f>'Исходные данные'!B941</f>
        <v>310.79000000000002</v>
      </c>
      <c r="D691" s="5" t="str">
        <f>'Исходные данные'!A693</f>
        <v>26.06.2014</v>
      </c>
      <c r="E691" s="1">
        <f>'Исходные данные'!B693</f>
        <v>269.22000000000003</v>
      </c>
      <c r="F691" s="12">
        <f t="shared" si="90"/>
        <v>0.86624408764760774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-0.14358855372774287</v>
      </c>
      <c r="J691" s="18">
        <f t="shared" si="93"/>
        <v>-6.029852796106822E-5</v>
      </c>
      <c r="K691" s="12">
        <f t="shared" si="97"/>
        <v>0.93624175632848161</v>
      </c>
      <c r="L691" s="12">
        <f t="shared" si="94"/>
        <v>-6.5881549179077722E-2</v>
      </c>
      <c r="M691" s="12">
        <f t="shared" si="98"/>
        <v>4.3403785222352019E-3</v>
      </c>
      <c r="N691" s="18">
        <f t="shared" si="95"/>
        <v>1.8226970666538053E-6</v>
      </c>
    </row>
    <row r="692" spans="1:14" x14ac:dyDescent="0.2">
      <c r="A692" s="4">
        <v>690</v>
      </c>
      <c r="B692" s="1" t="str">
        <f>'Исходные данные'!A942</f>
        <v>26.06.2013</v>
      </c>
      <c r="C692" s="1">
        <f>'Исходные данные'!B942</f>
        <v>313.10000000000002</v>
      </c>
      <c r="D692" s="5" t="str">
        <f>'Исходные данные'!A694</f>
        <v>25.06.2014</v>
      </c>
      <c r="E692" s="1">
        <f>'Исходные данные'!B694</f>
        <v>269.94</v>
      </c>
      <c r="F692" s="12">
        <f t="shared" si="90"/>
        <v>0.86215266687959113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-0.14832291625122415</v>
      </c>
      <c r="J692" s="18">
        <f t="shared" si="93"/>
        <v>-6.2112829555347596E-5</v>
      </c>
      <c r="K692" s="12">
        <f t="shared" si="97"/>
        <v>0.93181972445507621</v>
      </c>
      <c r="L692" s="12">
        <f t="shared" si="94"/>
        <v>-7.0615911702559001E-2</v>
      </c>
      <c r="M692" s="12">
        <f t="shared" si="98"/>
        <v>4.9866069855835716E-3</v>
      </c>
      <c r="N692" s="18">
        <f t="shared" si="95"/>
        <v>2.0882293686192391E-6</v>
      </c>
    </row>
    <row r="693" spans="1:14" x14ac:dyDescent="0.2">
      <c r="A693" s="4">
        <v>691</v>
      </c>
      <c r="B693" s="1" t="str">
        <f>'Исходные данные'!A943</f>
        <v>25.06.2013</v>
      </c>
      <c r="C693" s="1">
        <f>'Исходные данные'!B943</f>
        <v>312.49</v>
      </c>
      <c r="D693" s="5" t="str">
        <f>'Исходные данные'!A695</f>
        <v>24.06.2014</v>
      </c>
      <c r="E693" s="1">
        <f>'Исходные данные'!B695</f>
        <v>269.39999999999998</v>
      </c>
      <c r="F693" s="12">
        <f t="shared" si="90"/>
        <v>0.86210758744279803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-0.14837520468818183</v>
      </c>
      <c r="J693" s="18">
        <f t="shared" si="93"/>
        <v>-6.1961305373886739E-5</v>
      </c>
      <c r="K693" s="12">
        <f t="shared" si="97"/>
        <v>0.93177100233197108</v>
      </c>
      <c r="L693" s="12">
        <f t="shared" si="94"/>
        <v>-7.0668200139516663E-2</v>
      </c>
      <c r="M693" s="12">
        <f t="shared" si="98"/>
        <v>4.9939945109587457E-3</v>
      </c>
      <c r="N693" s="18">
        <f t="shared" si="95"/>
        <v>2.0854860458613786E-6</v>
      </c>
    </row>
    <row r="694" spans="1:14" x14ac:dyDescent="0.2">
      <c r="A694" s="4">
        <v>692</v>
      </c>
      <c r="B694" s="1" t="str">
        <f>'Исходные данные'!A944</f>
        <v>24.06.2013</v>
      </c>
      <c r="C694" s="1">
        <f>'Исходные данные'!B944</f>
        <v>307.86</v>
      </c>
      <c r="D694" s="5" t="str">
        <f>'Исходные данные'!A696</f>
        <v>23.06.2014</v>
      </c>
      <c r="E694" s="1">
        <f>'Исходные данные'!B696</f>
        <v>266.33</v>
      </c>
      <c r="F694" s="12">
        <f t="shared" si="90"/>
        <v>0.86510101994413036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-0.1449089928066406</v>
      </c>
      <c r="J694" s="18">
        <f t="shared" si="93"/>
        <v>-6.0344922641063753E-5</v>
      </c>
      <c r="K694" s="12">
        <f t="shared" si="97"/>
        <v>0.9350063219635415</v>
      </c>
      <c r="L694" s="12">
        <f t="shared" si="94"/>
        <v>-6.7201988257975451E-2</v>
      </c>
      <c r="M694" s="12">
        <f t="shared" si="98"/>
        <v>4.516107225825035E-3</v>
      </c>
      <c r="N694" s="18">
        <f t="shared" si="95"/>
        <v>1.8806572035512212E-6</v>
      </c>
    </row>
    <row r="695" spans="1:14" x14ac:dyDescent="0.2">
      <c r="A695" s="4">
        <v>693</v>
      </c>
      <c r="B695" s="1" t="str">
        <f>'Исходные данные'!A945</f>
        <v>21.06.2013</v>
      </c>
      <c r="C695" s="1">
        <f>'Исходные данные'!B945</f>
        <v>307.8</v>
      </c>
      <c r="D695" s="5" t="str">
        <f>'Исходные данные'!A697</f>
        <v>20.06.2014</v>
      </c>
      <c r="E695" s="1">
        <f>'Исходные данные'!B697</f>
        <v>269.27999999999997</v>
      </c>
      <c r="F695" s="12">
        <f t="shared" si="90"/>
        <v>0.87485380116959055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-0.13369849096228309</v>
      </c>
      <c r="J695" s="18">
        <f t="shared" si="93"/>
        <v>-5.5521101270039154E-5</v>
      </c>
      <c r="K695" s="12">
        <f t="shared" si="97"/>
        <v>0.94554718585377429</v>
      </c>
      <c r="L695" s="12">
        <f t="shared" si="94"/>
        <v>-5.5991486413617925E-2</v>
      </c>
      <c r="M695" s="12">
        <f t="shared" si="98"/>
        <v>3.1350465508063318E-3</v>
      </c>
      <c r="N695" s="18">
        <f t="shared" si="95"/>
        <v>1.3018938043415069E-6</v>
      </c>
    </row>
    <row r="696" spans="1:14" x14ac:dyDescent="0.2">
      <c r="A696" s="4">
        <v>694</v>
      </c>
      <c r="B696" s="1" t="str">
        <f>'Исходные данные'!A946</f>
        <v>20.06.2013</v>
      </c>
      <c r="C696" s="1">
        <f>'Исходные данные'!B946</f>
        <v>306.92</v>
      </c>
      <c r="D696" s="5" t="str">
        <f>'Исходные данные'!A698</f>
        <v>19.06.2014</v>
      </c>
      <c r="E696" s="1">
        <f>'Исходные данные'!B698</f>
        <v>274.74</v>
      </c>
      <c r="F696" s="12">
        <f t="shared" si="90"/>
        <v>0.89515183109605112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-0.11076193141240537</v>
      </c>
      <c r="J696" s="18">
        <f t="shared" si="93"/>
        <v>-4.5867836514745635E-5</v>
      </c>
      <c r="K696" s="12">
        <f t="shared" si="97"/>
        <v>0.96748541718989201</v>
      </c>
      <c r="L696" s="12">
        <f t="shared" si="94"/>
        <v>-3.3054926863740293E-2</v>
      </c>
      <c r="M696" s="12">
        <f t="shared" si="98"/>
        <v>1.0926281899672028E-3</v>
      </c>
      <c r="N696" s="18">
        <f t="shared" si="95"/>
        <v>4.5247036188107707E-7</v>
      </c>
    </row>
    <row r="697" spans="1:14" x14ac:dyDescent="0.2">
      <c r="A697" s="4">
        <v>695</v>
      </c>
      <c r="B697" s="1" t="str">
        <f>'Исходные данные'!A947</f>
        <v>19.06.2013</v>
      </c>
      <c r="C697" s="1">
        <f>'Исходные данные'!B947</f>
        <v>310.45</v>
      </c>
      <c r="D697" s="5" t="str">
        <f>'Исходные данные'!A699</f>
        <v>18.06.2014</v>
      </c>
      <c r="E697" s="1">
        <f>'Исходные данные'!B699</f>
        <v>272.76</v>
      </c>
      <c r="F697" s="12">
        <f t="shared" si="90"/>
        <v>0.87859558705105489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-0.12943057015844969</v>
      </c>
      <c r="J697" s="18">
        <f t="shared" si="93"/>
        <v>-5.3449145863140979E-5</v>
      </c>
      <c r="K697" s="12">
        <f t="shared" si="97"/>
        <v>0.94959133026459586</v>
      </c>
      <c r="L697" s="12">
        <f t="shared" si="94"/>
        <v>-5.1723565609784514E-2</v>
      </c>
      <c r="M697" s="12">
        <f t="shared" si="98"/>
        <v>2.6753272393896569E-3</v>
      </c>
      <c r="N697" s="18">
        <f t="shared" si="95"/>
        <v>1.1047927523978145E-6</v>
      </c>
    </row>
    <row r="698" spans="1:14" x14ac:dyDescent="0.2">
      <c r="A698" s="4">
        <v>696</v>
      </c>
      <c r="B698" s="1" t="str">
        <f>'Исходные данные'!A948</f>
        <v>18.06.2013</v>
      </c>
      <c r="C698" s="1">
        <f>'Исходные данные'!B948</f>
        <v>315.98</v>
      </c>
      <c r="D698" s="5" t="str">
        <f>'Исходные данные'!A700</f>
        <v>17.06.2014</v>
      </c>
      <c r="E698" s="1">
        <f>'Исходные данные'!B700</f>
        <v>271.10000000000002</v>
      </c>
      <c r="F698" s="12">
        <f t="shared" si="90"/>
        <v>0.85796569403126788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-0.153191163940083</v>
      </c>
      <c r="J698" s="18">
        <f t="shared" si="93"/>
        <v>-6.3084663440113916E-5</v>
      </c>
      <c r="K698" s="12">
        <f t="shared" si="97"/>
        <v>0.92729441932559575</v>
      </c>
      <c r="L698" s="12">
        <f t="shared" si="94"/>
        <v>-7.5484159391417879E-2</v>
      </c>
      <c r="M698" s="12">
        <f t="shared" si="98"/>
        <v>5.6978583190289405E-3</v>
      </c>
      <c r="N698" s="18">
        <f t="shared" si="95"/>
        <v>2.3463982199781648E-6</v>
      </c>
    </row>
    <row r="699" spans="1:14" x14ac:dyDescent="0.2">
      <c r="A699" s="4">
        <v>697</v>
      </c>
      <c r="B699" s="1" t="str">
        <f>'Исходные данные'!A949</f>
        <v>17.06.2013</v>
      </c>
      <c r="C699" s="1">
        <f>'Исходные данные'!B949</f>
        <v>313.44</v>
      </c>
      <c r="D699" s="5" t="str">
        <f>'Исходные данные'!A701</f>
        <v>16.06.2014</v>
      </c>
      <c r="E699" s="1">
        <f>'Исходные данные'!B701</f>
        <v>270.88</v>
      </c>
      <c r="F699" s="12">
        <f t="shared" si="90"/>
        <v>0.8642164369576314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-0.14593203581140549</v>
      </c>
      <c r="J699" s="18">
        <f t="shared" si="93"/>
        <v>-5.992759995567017E-5</v>
      </c>
      <c r="K699" s="12">
        <f t="shared" si="97"/>
        <v>0.9340502594163822</v>
      </c>
      <c r="L699" s="12">
        <f t="shared" si="94"/>
        <v>-6.8225031262740335E-2</v>
      </c>
      <c r="M699" s="12">
        <f t="shared" si="98"/>
        <v>4.6546548908018605E-3</v>
      </c>
      <c r="N699" s="18">
        <f t="shared" si="95"/>
        <v>1.9114534699438246E-6</v>
      </c>
    </row>
    <row r="700" spans="1:14" x14ac:dyDescent="0.2">
      <c r="A700" s="4">
        <v>698</v>
      </c>
      <c r="B700" s="1" t="str">
        <f>'Исходные данные'!A950</f>
        <v>14.06.2013</v>
      </c>
      <c r="C700" s="1">
        <f>'Исходные данные'!B950</f>
        <v>308.52</v>
      </c>
      <c r="D700" s="5" t="str">
        <f>'Исходные данные'!A702</f>
        <v>11.06.2014</v>
      </c>
      <c r="E700" s="1">
        <f>'Исходные данные'!B702</f>
        <v>270.7</v>
      </c>
      <c r="F700" s="12">
        <f t="shared" si="90"/>
        <v>0.87741475431090366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-0.13077547444554294</v>
      </c>
      <c r="J700" s="18">
        <f t="shared" si="93"/>
        <v>-5.355360580478174E-5</v>
      </c>
      <c r="K700" s="12">
        <f t="shared" si="97"/>
        <v>0.94831507922365466</v>
      </c>
      <c r="L700" s="12">
        <f t="shared" si="94"/>
        <v>-5.3068469896877829E-2</v>
      </c>
      <c r="M700" s="12">
        <f t="shared" si="98"/>
        <v>2.816262497195801E-3</v>
      </c>
      <c r="N700" s="18">
        <f t="shared" si="95"/>
        <v>1.1532820833345058E-6</v>
      </c>
    </row>
    <row r="701" spans="1:14" x14ac:dyDescent="0.2">
      <c r="A701" s="4">
        <v>699</v>
      </c>
      <c r="B701" s="1" t="str">
        <f>'Исходные данные'!A951</f>
        <v>13.06.2013</v>
      </c>
      <c r="C701" s="1">
        <f>'Исходные данные'!B951</f>
        <v>302.51</v>
      </c>
      <c r="D701" s="5" t="str">
        <f>'Исходные данные'!A703</f>
        <v>10.06.2014</v>
      </c>
      <c r="E701" s="1">
        <f>'Исходные данные'!B703</f>
        <v>268.49</v>
      </c>
      <c r="F701" s="12">
        <f t="shared" si="90"/>
        <v>0.88754090773858718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-0.11930066546824922</v>
      </c>
      <c r="J701" s="18">
        <f t="shared" si="93"/>
        <v>-4.8718224100648923E-5</v>
      </c>
      <c r="K701" s="12">
        <f t="shared" si="97"/>
        <v>0.95925948600827315</v>
      </c>
      <c r="L701" s="12">
        <f t="shared" si="94"/>
        <v>-4.1593660919584052E-2</v>
      </c>
      <c r="M701" s="12">
        <f t="shared" si="98"/>
        <v>1.7300326286933123E-3</v>
      </c>
      <c r="N701" s="18">
        <f t="shared" si="95"/>
        <v>7.0648488820497801E-7</v>
      </c>
    </row>
    <row r="702" spans="1:14" x14ac:dyDescent="0.2">
      <c r="A702" s="4">
        <v>700</v>
      </c>
      <c r="B702" s="1" t="str">
        <f>'Исходные данные'!A952</f>
        <v>11.06.2013</v>
      </c>
      <c r="C702" s="1">
        <f>'Исходные данные'!B952</f>
        <v>307.12</v>
      </c>
      <c r="D702" s="5" t="str">
        <f>'Исходные данные'!A704</f>
        <v>09.06.2014</v>
      </c>
      <c r="E702" s="1">
        <f>'Исходные данные'!B704</f>
        <v>270.39999999999998</v>
      </c>
      <c r="F702" s="12">
        <f t="shared" si="90"/>
        <v>0.88043761396196918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-0.12733620652373334</v>
      </c>
      <c r="J702" s="18">
        <f t="shared" si="93"/>
        <v>-5.185452490983782E-5</v>
      </c>
      <c r="K702" s="12">
        <f t="shared" si="97"/>
        <v>0.95158220389348491</v>
      </c>
      <c r="L702" s="12">
        <f t="shared" si="94"/>
        <v>-4.9629201975068211E-2</v>
      </c>
      <c r="M702" s="12">
        <f t="shared" si="98"/>
        <v>2.4630576886820891E-3</v>
      </c>
      <c r="N702" s="18">
        <f t="shared" si="95"/>
        <v>1.003019406333013E-6</v>
      </c>
    </row>
    <row r="703" spans="1:14" x14ac:dyDescent="0.2">
      <c r="A703" s="4">
        <v>701</v>
      </c>
      <c r="B703" s="1" t="str">
        <f>'Исходные данные'!A953</f>
        <v>10.06.2013</v>
      </c>
      <c r="C703" s="1">
        <f>'Исходные данные'!B953</f>
        <v>316.98</v>
      </c>
      <c r="D703" s="5" t="str">
        <f>'Исходные данные'!A705</f>
        <v>06.06.2014</v>
      </c>
      <c r="E703" s="1">
        <f>'Исходные данные'!B705</f>
        <v>269.16000000000003</v>
      </c>
      <c r="F703" s="12">
        <f t="shared" si="90"/>
        <v>0.84913874692409619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-0.16353268208416216</v>
      </c>
      <c r="J703" s="18">
        <f t="shared" si="93"/>
        <v>-6.6408776806803701E-5</v>
      </c>
      <c r="K703" s="12">
        <f t="shared" si="97"/>
        <v>0.9177542024508355</v>
      </c>
      <c r="L703" s="12">
        <f t="shared" si="94"/>
        <v>-8.5825677535496997E-2</v>
      </c>
      <c r="M703" s="12">
        <f t="shared" si="98"/>
        <v>7.366046924427069E-3</v>
      </c>
      <c r="N703" s="18">
        <f t="shared" si="95"/>
        <v>2.9912685337171228E-6</v>
      </c>
    </row>
    <row r="704" spans="1:14" x14ac:dyDescent="0.2">
      <c r="A704" s="4">
        <v>702</v>
      </c>
      <c r="B704" s="1" t="str">
        <f>'Исходные данные'!A954</f>
        <v>07.06.2013</v>
      </c>
      <c r="C704" s="1">
        <f>'Исходные данные'!B954</f>
        <v>316.14</v>
      </c>
      <c r="D704" s="5" t="str">
        <f>'Исходные данные'!A706</f>
        <v>05.06.2014</v>
      </c>
      <c r="E704" s="1">
        <f>'Исходные данные'!B706</f>
        <v>267.77999999999997</v>
      </c>
      <c r="F704" s="12">
        <f t="shared" si="90"/>
        <v>0.84702979692541269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-0.16601940558001599</v>
      </c>
      <c r="J704" s="18">
        <f t="shared" si="93"/>
        <v>-6.7230438717967383E-5</v>
      </c>
      <c r="K704" s="12">
        <f t="shared" si="97"/>
        <v>0.9154748367628821</v>
      </c>
      <c r="L704" s="12">
        <f t="shared" si="94"/>
        <v>-8.8312401031350907E-2</v>
      </c>
      <c r="M704" s="12">
        <f t="shared" si="98"/>
        <v>7.7990801759221023E-3</v>
      </c>
      <c r="N704" s="18">
        <f t="shared" si="95"/>
        <v>3.1582788770505046E-6</v>
      </c>
    </row>
    <row r="705" spans="1:14" x14ac:dyDescent="0.2">
      <c r="A705" s="4">
        <v>703</v>
      </c>
      <c r="B705" s="1" t="str">
        <f>'Исходные данные'!A955</f>
        <v>06.06.2013</v>
      </c>
      <c r="C705" s="1">
        <f>'Исходные данные'!B955</f>
        <v>314.85000000000002</v>
      </c>
      <c r="D705" s="5" t="str">
        <f>'Исходные данные'!A707</f>
        <v>04.06.2014</v>
      </c>
      <c r="E705" s="1">
        <f>'Исходные данные'!B707</f>
        <v>268.32</v>
      </c>
      <c r="F705" s="12">
        <f t="shared" si="90"/>
        <v>0.8522153406383991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-0.15991603685985312</v>
      </c>
      <c r="J705" s="18">
        <f t="shared" si="93"/>
        <v>-6.4578102261167894E-5</v>
      </c>
      <c r="K705" s="12">
        <f t="shared" si="97"/>
        <v>0.92107940321544934</v>
      </c>
      <c r="L705" s="12">
        <f t="shared" si="94"/>
        <v>-8.2209032311188063E-2</v>
      </c>
      <c r="M705" s="12">
        <f t="shared" si="98"/>
        <v>6.7583249935419193E-3</v>
      </c>
      <c r="N705" s="18">
        <f t="shared" si="95"/>
        <v>2.7291809571896976E-6</v>
      </c>
    </row>
    <row r="706" spans="1:14" x14ac:dyDescent="0.2">
      <c r="A706" s="4">
        <v>704</v>
      </c>
      <c r="B706" s="1" t="str">
        <f>'Исходные данные'!A956</f>
        <v>05.06.2013</v>
      </c>
      <c r="C706" s="1">
        <f>'Исходные данные'!B956</f>
        <v>319.32</v>
      </c>
      <c r="D706" s="5" t="str">
        <f>'Исходные данные'!A708</f>
        <v>03.06.2014</v>
      </c>
      <c r="E706" s="1">
        <f>'Исходные данные'!B708</f>
        <v>267.33</v>
      </c>
      <c r="F706" s="12">
        <f t="shared" ref="F706:F769" si="99">E706/C706</f>
        <v>0.83718526869597887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-0.17770988448486008</v>
      </c>
      <c r="J706" s="18">
        <f t="shared" ref="J706:J769" si="102">H706*I706</f>
        <v>-7.1563407939932654E-5</v>
      </c>
      <c r="K706" s="12">
        <f t="shared" si="97"/>
        <v>0.90483481216568118</v>
      </c>
      <c r="L706" s="12">
        <f t="shared" ref="L706:L769" si="103">LN(K706)</f>
        <v>-0.10000287993619497</v>
      </c>
      <c r="M706" s="12">
        <f t="shared" si="98"/>
        <v>1.0000575995532975E-2</v>
      </c>
      <c r="N706" s="18">
        <f t="shared" ref="N706:N769" si="104">M706*H706</f>
        <v>4.02721155144072E-6</v>
      </c>
    </row>
    <row r="707" spans="1:14" x14ac:dyDescent="0.2">
      <c r="A707" s="4">
        <v>705</v>
      </c>
      <c r="B707" s="1" t="str">
        <f>'Исходные данные'!A957</f>
        <v>04.06.2013</v>
      </c>
      <c r="C707" s="1">
        <f>'Исходные данные'!B957</f>
        <v>327.47000000000003</v>
      </c>
      <c r="D707" s="5" t="str">
        <f>'Исходные данные'!A709</f>
        <v>02.06.2014</v>
      </c>
      <c r="E707" s="1">
        <f>'Исходные данные'!B709</f>
        <v>267.39999999999998</v>
      </c>
      <c r="F707" s="12">
        <f t="shared" si="99"/>
        <v>0.81656334931444086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-0.20265078315821294</v>
      </c>
      <c r="J707" s="18">
        <f t="shared" si="102"/>
        <v>-8.1379287898128509E-5</v>
      </c>
      <c r="K707" s="12">
        <f t="shared" ref="K707:K770" si="106">F707/GEOMEAN(F$2:F$1242)</f>
        <v>0.88254651918227245</v>
      </c>
      <c r="L707" s="12">
        <f t="shared" si="103"/>
        <v>-0.12494377860954781</v>
      </c>
      <c r="M707" s="12">
        <f t="shared" ref="M707:M770" si="107">POWER(L707-AVERAGE(L$2:L$1242),2)</f>
        <v>1.561094781323163E-2</v>
      </c>
      <c r="N707" s="18">
        <f t="shared" si="104"/>
        <v>6.2689509344940808E-6</v>
      </c>
    </row>
    <row r="708" spans="1:14" x14ac:dyDescent="0.2">
      <c r="A708" s="4">
        <v>706</v>
      </c>
      <c r="B708" s="1" t="str">
        <f>'Исходные данные'!A958</f>
        <v>03.06.2013</v>
      </c>
      <c r="C708" s="1">
        <f>'Исходные данные'!B958</f>
        <v>326.76</v>
      </c>
      <c r="D708" s="5" t="str">
        <f>'Исходные данные'!A710</f>
        <v>30.05.2014</v>
      </c>
      <c r="E708" s="1">
        <f>'Исходные данные'!B710</f>
        <v>263.14</v>
      </c>
      <c r="F708" s="12">
        <f t="shared" si="99"/>
        <v>0.80530052638021787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-0.21653974653597641</v>
      </c>
      <c r="J708" s="18">
        <f t="shared" si="102"/>
        <v>-8.6714034382295225E-5</v>
      </c>
      <c r="K708" s="12">
        <f t="shared" si="106"/>
        <v>0.87037359324197638</v>
      </c>
      <c r="L708" s="12">
        <f t="shared" si="103"/>
        <v>-0.13883274198731133</v>
      </c>
      <c r="M708" s="12">
        <f t="shared" si="107"/>
        <v>1.9274530247715287E-2</v>
      </c>
      <c r="N708" s="18">
        <f t="shared" si="104"/>
        <v>7.7185473121687946E-6</v>
      </c>
    </row>
    <row r="709" spans="1:14" x14ac:dyDescent="0.2">
      <c r="A709" s="4">
        <v>707</v>
      </c>
      <c r="B709" s="1" t="str">
        <f>'Исходные данные'!A959</f>
        <v>31.05.2013</v>
      </c>
      <c r="C709" s="1">
        <f>'Исходные данные'!B959</f>
        <v>334.31</v>
      </c>
      <c r="D709" s="5" t="str">
        <f>'Исходные данные'!A711</f>
        <v>29.05.2014</v>
      </c>
      <c r="E709" s="1">
        <f>'Исходные данные'!B711</f>
        <v>263.95999999999998</v>
      </c>
      <c r="F709" s="12">
        <f t="shared" si="99"/>
        <v>0.78956656995004626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-0.23627112971501024</v>
      </c>
      <c r="J709" s="18">
        <f t="shared" si="102"/>
        <v>-9.4351453609054376E-5</v>
      </c>
      <c r="K709" s="12">
        <f t="shared" si="106"/>
        <v>0.85336823965603392</v>
      </c>
      <c r="L709" s="12">
        <f t="shared" si="103"/>
        <v>-0.15856412516634516</v>
      </c>
      <c r="M709" s="12">
        <f t="shared" si="107"/>
        <v>2.5142581789768297E-2</v>
      </c>
      <c r="N709" s="18">
        <f t="shared" si="104"/>
        <v>1.004032588412545E-5</v>
      </c>
    </row>
    <row r="710" spans="1:14" x14ac:dyDescent="0.2">
      <c r="A710" s="4">
        <v>708</v>
      </c>
      <c r="B710" s="1" t="str">
        <f>'Исходные данные'!A960</f>
        <v>30.05.2013</v>
      </c>
      <c r="C710" s="1">
        <f>'Исходные данные'!B960</f>
        <v>341.35</v>
      </c>
      <c r="D710" s="5" t="str">
        <f>'Исходные данные'!A712</f>
        <v>28.05.2014</v>
      </c>
      <c r="E710" s="1">
        <f>'Исходные данные'!B712</f>
        <v>259.57</v>
      </c>
      <c r="F710" s="12">
        <f t="shared" si="99"/>
        <v>0.76042185440164045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-0.27388192811590156</v>
      </c>
      <c r="J710" s="18">
        <f t="shared" si="102"/>
        <v>-1.0906552232305568E-4</v>
      </c>
      <c r="K710" s="12">
        <f t="shared" si="106"/>
        <v>0.82186845794112118</v>
      </c>
      <c r="L710" s="12">
        <f t="shared" si="103"/>
        <v>-0.1961749235672364</v>
      </c>
      <c r="M710" s="12">
        <f t="shared" si="107"/>
        <v>3.8484600636610945E-2</v>
      </c>
      <c r="N710" s="18">
        <f t="shared" si="104"/>
        <v>1.5325374327180651E-5</v>
      </c>
    </row>
    <row r="711" spans="1:14" x14ac:dyDescent="0.2">
      <c r="A711" s="4">
        <v>709</v>
      </c>
      <c r="B711" s="1" t="str">
        <f>'Исходные данные'!A961</f>
        <v>29.05.2013</v>
      </c>
      <c r="C711" s="1">
        <f>'Исходные данные'!B961</f>
        <v>344.92</v>
      </c>
      <c r="D711" s="5" t="str">
        <f>'Исходные данные'!A713</f>
        <v>27.05.2014</v>
      </c>
      <c r="E711" s="1">
        <f>'Исходные данные'!B713</f>
        <v>257.08999999999997</v>
      </c>
      <c r="F711" s="12">
        <f t="shared" si="99"/>
        <v>0.74536124318682584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-0.29388628794017541</v>
      </c>
      <c r="J711" s="18">
        <f t="shared" si="102"/>
        <v>-1.1670503674456194E-4</v>
      </c>
      <c r="K711" s="12">
        <f t="shared" si="106"/>
        <v>0.80559085986431378</v>
      </c>
      <c r="L711" s="12">
        <f t="shared" si="103"/>
        <v>-0.21617928339151024</v>
      </c>
      <c r="M711" s="12">
        <f t="shared" si="107"/>
        <v>4.6733482567666788E-2</v>
      </c>
      <c r="N711" s="18">
        <f t="shared" si="104"/>
        <v>1.8558309877224149E-5</v>
      </c>
    </row>
    <row r="712" spans="1:14" x14ac:dyDescent="0.2">
      <c r="A712" s="4">
        <v>710</v>
      </c>
      <c r="B712" s="1" t="str">
        <f>'Исходные данные'!A962</f>
        <v>28.05.2013</v>
      </c>
      <c r="C712" s="1">
        <f>'Исходные данные'!B962</f>
        <v>348.18</v>
      </c>
      <c r="D712" s="5" t="str">
        <f>'Исходные данные'!A714</f>
        <v>26.05.2014</v>
      </c>
      <c r="E712" s="1">
        <f>'Исходные данные'!B714</f>
        <v>261.58</v>
      </c>
      <c r="F712" s="12">
        <f t="shared" si="99"/>
        <v>0.75127807455913598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-0.28597942336956572</v>
      </c>
      <c r="J712" s="18">
        <f t="shared" si="102"/>
        <v>-1.1324818015705923E-4</v>
      </c>
      <c r="K712" s="12">
        <f t="shared" si="106"/>
        <v>0.81198580636369422</v>
      </c>
      <c r="L712" s="12">
        <f t="shared" si="103"/>
        <v>-0.20827241882090064</v>
      </c>
      <c r="M712" s="12">
        <f t="shared" si="107"/>
        <v>4.3377400441508542E-2</v>
      </c>
      <c r="N712" s="18">
        <f t="shared" si="104"/>
        <v>1.7177500402176294E-5</v>
      </c>
    </row>
    <row r="713" spans="1:14" x14ac:dyDescent="0.2">
      <c r="A713" s="4">
        <v>711</v>
      </c>
      <c r="B713" s="1" t="str">
        <f>'Исходные данные'!A963</f>
        <v>27.05.2013</v>
      </c>
      <c r="C713" s="1">
        <f>'Исходные данные'!B963</f>
        <v>343.42</v>
      </c>
      <c r="D713" s="5" t="str">
        <f>'Исходные данные'!A715</f>
        <v>23.05.2014</v>
      </c>
      <c r="E713" s="1">
        <f>'Исходные данные'!B715</f>
        <v>258.16000000000003</v>
      </c>
      <c r="F713" s="12">
        <f t="shared" si="99"/>
        <v>0.75173257236037505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-0.28537464014195019</v>
      </c>
      <c r="J713" s="18">
        <f t="shared" si="102"/>
        <v>-1.1269327285642272E-4</v>
      </c>
      <c r="K713" s="12">
        <f t="shared" si="106"/>
        <v>0.81247703028746732</v>
      </c>
      <c r="L713" s="12">
        <f t="shared" si="103"/>
        <v>-0.20766763559328508</v>
      </c>
      <c r="M713" s="12">
        <f t="shared" si="107"/>
        <v>4.3125846872905341E-2</v>
      </c>
      <c r="N713" s="18">
        <f t="shared" si="104"/>
        <v>1.703021973639698E-5</v>
      </c>
    </row>
    <row r="714" spans="1:14" x14ac:dyDescent="0.2">
      <c r="A714" s="4">
        <v>712</v>
      </c>
      <c r="B714" s="1" t="str">
        <f>'Исходные данные'!A964</f>
        <v>24.05.2013</v>
      </c>
      <c r="C714" s="1">
        <f>'Исходные данные'!B964</f>
        <v>343.56</v>
      </c>
      <c r="D714" s="5" t="str">
        <f>'Исходные данные'!A716</f>
        <v>22.05.2014</v>
      </c>
      <c r="E714" s="1">
        <f>'Исходные данные'!B716</f>
        <v>256.55</v>
      </c>
      <c r="F714" s="12">
        <f t="shared" si="99"/>
        <v>0.74674001629991849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-0.29203819151005023</v>
      </c>
      <c r="J714" s="18">
        <f t="shared" si="102"/>
        <v>-1.1500280541171952E-4</v>
      </c>
      <c r="K714" s="12">
        <f t="shared" si="106"/>
        <v>0.80708104603630348</v>
      </c>
      <c r="L714" s="12">
        <f t="shared" si="103"/>
        <v>-0.21433118696138515</v>
      </c>
      <c r="M714" s="12">
        <f t="shared" si="107"/>
        <v>4.5937857704276129E-2</v>
      </c>
      <c r="N714" s="18">
        <f t="shared" si="104"/>
        <v>1.8090039810475674E-5</v>
      </c>
    </row>
    <row r="715" spans="1:14" x14ac:dyDescent="0.2">
      <c r="A715" s="4">
        <v>713</v>
      </c>
      <c r="B715" s="1" t="str">
        <f>'Исходные данные'!A965</f>
        <v>23.05.2013</v>
      </c>
      <c r="C715" s="1">
        <f>'Исходные данные'!B965</f>
        <v>346.82</v>
      </c>
      <c r="D715" s="5" t="str">
        <f>'Исходные данные'!A717</f>
        <v>21.05.2014</v>
      </c>
      <c r="E715" s="1">
        <f>'Исходные данные'!B717</f>
        <v>253.37</v>
      </c>
      <c r="F715" s="12">
        <f t="shared" si="99"/>
        <v>0.73055187128769972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-0.31395504238939698</v>
      </c>
      <c r="J715" s="18">
        <f t="shared" si="102"/>
        <v>-1.2328845675869111E-4</v>
      </c>
      <c r="K715" s="12">
        <f t="shared" si="106"/>
        <v>0.78958480273252774</v>
      </c>
      <c r="L715" s="12">
        <f t="shared" si="103"/>
        <v>-0.23624803784073184</v>
      </c>
      <c r="M715" s="12">
        <f t="shared" si="107"/>
        <v>5.5813135383595745E-2</v>
      </c>
      <c r="N715" s="18">
        <f t="shared" si="104"/>
        <v>2.1917518113223362E-5</v>
      </c>
    </row>
    <row r="716" spans="1:14" x14ac:dyDescent="0.2">
      <c r="A716" s="4">
        <v>714</v>
      </c>
      <c r="B716" s="1" t="str">
        <f>'Исходные данные'!A966</f>
        <v>22.05.2013</v>
      </c>
      <c r="C716" s="1">
        <f>'Исходные данные'!B966</f>
        <v>353.14</v>
      </c>
      <c r="D716" s="5" t="str">
        <f>'Исходные данные'!A718</f>
        <v>20.05.2014</v>
      </c>
      <c r="E716" s="1">
        <f>'Исходные данные'!B718</f>
        <v>248.21</v>
      </c>
      <c r="F716" s="12">
        <f t="shared" si="99"/>
        <v>0.70286571897830896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-0.35258941682713085</v>
      </c>
      <c r="J716" s="18">
        <f t="shared" si="102"/>
        <v>-1.3807351968237968E-4</v>
      </c>
      <c r="K716" s="12">
        <f t="shared" si="106"/>
        <v>0.7596614448317387</v>
      </c>
      <c r="L716" s="12">
        <f t="shared" si="103"/>
        <v>-0.27488241227846566</v>
      </c>
      <c r="M716" s="12">
        <f t="shared" si="107"/>
        <v>7.556034058002821E-2</v>
      </c>
      <c r="N716" s="18">
        <f t="shared" si="104"/>
        <v>2.9589323089067409E-5</v>
      </c>
    </row>
    <row r="717" spans="1:14" x14ac:dyDescent="0.2">
      <c r="A717" s="4">
        <v>715</v>
      </c>
      <c r="B717" s="1" t="str">
        <f>'Исходные данные'!A967</f>
        <v>21.05.2013</v>
      </c>
      <c r="C717" s="1">
        <f>'Исходные данные'!B967</f>
        <v>342.81</v>
      </c>
      <c r="D717" s="5" t="str">
        <f>'Исходные данные'!A719</f>
        <v>19.05.2014</v>
      </c>
      <c r="E717" s="1">
        <f>'Исходные данные'!B719</f>
        <v>242.96</v>
      </c>
      <c r="F717" s="12">
        <f t="shared" si="99"/>
        <v>0.7087307838161081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-0.34427953708923864</v>
      </c>
      <c r="J717" s="18">
        <f t="shared" si="102"/>
        <v>-1.3444309535703649E-4</v>
      </c>
      <c r="K717" s="12">
        <f t="shared" si="106"/>
        <v>0.76600044175307214</v>
      </c>
      <c r="L717" s="12">
        <f t="shared" si="103"/>
        <v>-0.2665725325405735</v>
      </c>
      <c r="M717" s="12">
        <f t="shared" si="107"/>
        <v>7.1060915105094977E-2</v>
      </c>
      <c r="N717" s="18">
        <f t="shared" si="104"/>
        <v>2.7749686973571753E-5</v>
      </c>
    </row>
    <row r="718" spans="1:14" x14ac:dyDescent="0.2">
      <c r="A718" s="4">
        <v>716</v>
      </c>
      <c r="B718" s="1" t="str">
        <f>'Исходные данные'!A968</f>
        <v>20.05.2013</v>
      </c>
      <c r="C718" s="1">
        <f>'Исходные данные'!B968</f>
        <v>341.75</v>
      </c>
      <c r="D718" s="5" t="str">
        <f>'Исходные данные'!A720</f>
        <v>16.05.2014</v>
      </c>
      <c r="E718" s="1">
        <f>'Исходные данные'!B720</f>
        <v>240.57</v>
      </c>
      <c r="F718" s="12">
        <f t="shared" si="99"/>
        <v>0.70393562545720556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-0.35106836811701192</v>
      </c>
      <c r="J718" s="18">
        <f t="shared" si="102"/>
        <v>-1.3671153590061804E-4</v>
      </c>
      <c r="K718" s="12">
        <f t="shared" si="106"/>
        <v>0.76081780611049743</v>
      </c>
      <c r="L718" s="12">
        <f t="shared" si="103"/>
        <v>-0.27336136356834673</v>
      </c>
      <c r="M718" s="12">
        <f t="shared" si="107"/>
        <v>7.4726435091945695E-2</v>
      </c>
      <c r="N718" s="18">
        <f t="shared" si="104"/>
        <v>2.9099647366671131E-5</v>
      </c>
    </row>
    <row r="719" spans="1:14" x14ac:dyDescent="0.2">
      <c r="A719" s="4">
        <v>717</v>
      </c>
      <c r="B719" s="1" t="str">
        <f>'Исходные данные'!A969</f>
        <v>17.05.2013</v>
      </c>
      <c r="C719" s="1">
        <f>'Исходные данные'!B969</f>
        <v>336.55</v>
      </c>
      <c r="D719" s="5" t="str">
        <f>'Исходные данные'!A721</f>
        <v>15.05.2014</v>
      </c>
      <c r="E719" s="1">
        <f>'Исходные данные'!B721</f>
        <v>242.3</v>
      </c>
      <c r="F719" s="12">
        <f t="shared" si="99"/>
        <v>0.71995245877284209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-0.32857009863424202</v>
      </c>
      <c r="J719" s="18">
        <f t="shared" si="102"/>
        <v>-1.2759324109938583E-4</v>
      </c>
      <c r="K719" s="12">
        <f t="shared" si="106"/>
        <v>0.77812889471483582</v>
      </c>
      <c r="L719" s="12">
        <f t="shared" si="103"/>
        <v>-0.25086309408557694</v>
      </c>
      <c r="M719" s="12">
        <f t="shared" si="107"/>
        <v>6.2932291974188884E-2</v>
      </c>
      <c r="N719" s="18">
        <f t="shared" si="104"/>
        <v>2.4438423143726701E-5</v>
      </c>
    </row>
    <row r="720" spans="1:14" x14ac:dyDescent="0.2">
      <c r="A720" s="4">
        <v>718</v>
      </c>
      <c r="B720" s="1" t="str">
        <f>'Исходные данные'!A970</f>
        <v>16.05.2013</v>
      </c>
      <c r="C720" s="1">
        <f>'Исходные данные'!B970</f>
        <v>333.86</v>
      </c>
      <c r="D720" s="5" t="str">
        <f>'Исходные данные'!A722</f>
        <v>14.05.2014</v>
      </c>
      <c r="E720" s="1">
        <f>'Исходные данные'!B722</f>
        <v>241.17</v>
      </c>
      <c r="F720" s="12">
        <f t="shared" si="99"/>
        <v>0.72236865752111656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-0.32521966441926292</v>
      </c>
      <c r="J720" s="18">
        <f t="shared" si="102"/>
        <v>-1.2593968364144734E-4</v>
      </c>
      <c r="K720" s="12">
        <f t="shared" si="106"/>
        <v>0.78074033667672715</v>
      </c>
      <c r="L720" s="12">
        <f t="shared" si="103"/>
        <v>-0.24751265987059776</v>
      </c>
      <c r="M720" s="12">
        <f t="shared" si="107"/>
        <v>6.1262516796218087E-2</v>
      </c>
      <c r="N720" s="18">
        <f t="shared" si="104"/>
        <v>2.372360231713459E-5</v>
      </c>
    </row>
    <row r="721" spans="1:14" x14ac:dyDescent="0.2">
      <c r="A721" s="4">
        <v>719</v>
      </c>
      <c r="B721" s="1" t="str">
        <f>'Исходные данные'!A971</f>
        <v>15.05.2013</v>
      </c>
      <c r="C721" s="1">
        <f>'Исходные данные'!B971</f>
        <v>342.12</v>
      </c>
      <c r="D721" s="5" t="str">
        <f>'Исходные данные'!A723</f>
        <v>13.05.2014</v>
      </c>
      <c r="E721" s="1">
        <f>'Исходные данные'!B723</f>
        <v>241.88</v>
      </c>
      <c r="F721" s="12">
        <f t="shared" si="99"/>
        <v>0.70700339062317308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-0.3467198173075689</v>
      </c>
      <c r="J721" s="18">
        <f t="shared" si="102"/>
        <v>-1.338907687709064E-4</v>
      </c>
      <c r="K721" s="12">
        <f t="shared" si="106"/>
        <v>0.76413346492761958</v>
      </c>
      <c r="L721" s="12">
        <f t="shared" si="103"/>
        <v>-0.26901281275890376</v>
      </c>
      <c r="M721" s="12">
        <f t="shared" si="107"/>
        <v>7.236789342845687E-2</v>
      </c>
      <c r="N721" s="18">
        <f t="shared" si="104"/>
        <v>2.7945887145157988E-5</v>
      </c>
    </row>
    <row r="722" spans="1:14" x14ac:dyDescent="0.2">
      <c r="A722" s="4">
        <v>720</v>
      </c>
      <c r="B722" s="1" t="str">
        <f>'Исходные данные'!A972</f>
        <v>14.05.2013</v>
      </c>
      <c r="C722" s="1">
        <f>'Исходные данные'!B972</f>
        <v>341.84</v>
      </c>
      <c r="D722" s="5" t="str">
        <f>'Исходные данные'!A724</f>
        <v>12.05.2014</v>
      </c>
      <c r="E722" s="1">
        <f>'Исходные данные'!B724</f>
        <v>238.49</v>
      </c>
      <c r="F722" s="12">
        <f t="shared" si="99"/>
        <v>0.69766557453779554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-0.36001541060758091</v>
      </c>
      <c r="J722" s="18">
        <f t="shared" si="102"/>
        <v>-1.3863702513529952E-4</v>
      </c>
      <c r="K722" s="12">
        <f t="shared" si="106"/>
        <v>0.75404109782611661</v>
      </c>
      <c r="L722" s="12">
        <f t="shared" si="103"/>
        <v>-0.28230840605891572</v>
      </c>
      <c r="M722" s="12">
        <f t="shared" si="107"/>
        <v>7.9698036131525485E-2</v>
      </c>
      <c r="N722" s="18">
        <f t="shared" si="104"/>
        <v>3.0690626881091747E-5</v>
      </c>
    </row>
    <row r="723" spans="1:14" x14ac:dyDescent="0.2">
      <c r="A723" s="4">
        <v>721</v>
      </c>
      <c r="B723" s="1" t="str">
        <f>'Исходные данные'!A973</f>
        <v>13.05.2013</v>
      </c>
      <c r="C723" s="1">
        <f>'Исходные данные'!B973</f>
        <v>340.1</v>
      </c>
      <c r="D723" s="5" t="str">
        <f>'Исходные данные'!A725</f>
        <v>08.05.2014</v>
      </c>
      <c r="E723" s="1">
        <f>'Исходные данные'!B725</f>
        <v>238.01</v>
      </c>
      <c r="F723" s="12">
        <f t="shared" si="99"/>
        <v>0.69982358129961764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-0.35692700241763387</v>
      </c>
      <c r="J723" s="18">
        <f t="shared" si="102"/>
        <v>-1.3706409833441147E-4</v>
      </c>
      <c r="K723" s="12">
        <f t="shared" si="106"/>
        <v>0.75637348435511875</v>
      </c>
      <c r="L723" s="12">
        <f t="shared" si="103"/>
        <v>-0.27921999786896873</v>
      </c>
      <c r="M723" s="12">
        <f t="shared" si="107"/>
        <v>7.7963807209946751E-2</v>
      </c>
      <c r="N723" s="18">
        <f t="shared" si="104"/>
        <v>2.9939003957581491E-5</v>
      </c>
    </row>
    <row r="724" spans="1:14" x14ac:dyDescent="0.2">
      <c r="A724" s="4">
        <v>722</v>
      </c>
      <c r="B724" s="1" t="str">
        <f>'Исходные данные'!A974</f>
        <v>08.05.2013</v>
      </c>
      <c r="C724" s="1">
        <f>'Исходные данные'!B974</f>
        <v>344.95</v>
      </c>
      <c r="D724" s="5" t="str">
        <f>'Исходные данные'!A726</f>
        <v>07.05.2014</v>
      </c>
      <c r="E724" s="1">
        <f>'Исходные данные'!B726</f>
        <v>235.84</v>
      </c>
      <c r="F724" s="12">
        <f t="shared" si="99"/>
        <v>0.68369328888244674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-0.3802458699911459</v>
      </c>
      <c r="J724" s="18">
        <f t="shared" si="102"/>
        <v>-1.4561126803035737E-4</v>
      </c>
      <c r="K724" s="12">
        <f t="shared" si="106"/>
        <v>0.73893976847977583</v>
      </c>
      <c r="L724" s="12">
        <f t="shared" si="103"/>
        <v>-0.30253886544248071</v>
      </c>
      <c r="M724" s="12">
        <f t="shared" si="107"/>
        <v>9.1529765103223276E-2</v>
      </c>
      <c r="N724" s="18">
        <f t="shared" si="104"/>
        <v>3.5050387686029131E-5</v>
      </c>
    </row>
    <row r="725" spans="1:14" x14ac:dyDescent="0.2">
      <c r="A725" s="4">
        <v>723</v>
      </c>
      <c r="B725" s="1" t="str">
        <f>'Исходные данные'!A975</f>
        <v>07.05.2013</v>
      </c>
      <c r="C725" s="1">
        <f>'Исходные данные'!B975</f>
        <v>344.58</v>
      </c>
      <c r="D725" s="5" t="str">
        <f>'Исходные данные'!A727</f>
        <v>06.05.2014</v>
      </c>
      <c r="E725" s="1">
        <f>'Исходные данные'!B727</f>
        <v>232.67</v>
      </c>
      <c r="F725" s="12">
        <f t="shared" si="99"/>
        <v>0.67522781357014339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-0.3927051434650583</v>
      </c>
      <c r="J725" s="18">
        <f t="shared" si="102"/>
        <v>-1.4996269515365619E-4</v>
      </c>
      <c r="K725" s="12">
        <f t="shared" si="106"/>
        <v>0.729790232468431</v>
      </c>
      <c r="L725" s="12">
        <f t="shared" si="103"/>
        <v>-0.31499813891639317</v>
      </c>
      <c r="M725" s="12">
        <f t="shared" si="107"/>
        <v>9.9223827520791147E-2</v>
      </c>
      <c r="N725" s="18">
        <f t="shared" si="104"/>
        <v>3.7890699539063535E-5</v>
      </c>
    </row>
    <row r="726" spans="1:14" x14ac:dyDescent="0.2">
      <c r="A726" s="4">
        <v>724</v>
      </c>
      <c r="B726" s="1" t="str">
        <f>'Исходные данные'!A976</f>
        <v>06.05.2013</v>
      </c>
      <c r="C726" s="1">
        <f>'Исходные данные'!B976</f>
        <v>346.18</v>
      </c>
      <c r="D726" s="5" t="str">
        <f>'Исходные данные'!A728</f>
        <v>05.05.2014</v>
      </c>
      <c r="E726" s="1">
        <f>'Исходные данные'!B728</f>
        <v>231.12</v>
      </c>
      <c r="F726" s="12">
        <f t="shared" si="99"/>
        <v>0.6676295568779248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-0.40402181484027289</v>
      </c>
      <c r="J726" s="18">
        <f t="shared" si="102"/>
        <v>-1.5385358913960783E-4</v>
      </c>
      <c r="K726" s="12">
        <f t="shared" si="106"/>
        <v>0.72157799149386248</v>
      </c>
      <c r="L726" s="12">
        <f t="shared" si="103"/>
        <v>-0.3263148102916078</v>
      </c>
      <c r="M726" s="12">
        <f t="shared" si="107"/>
        <v>0.10648135541564781</v>
      </c>
      <c r="N726" s="18">
        <f t="shared" si="104"/>
        <v>4.054864887338906E-5</v>
      </c>
    </row>
    <row r="727" spans="1:14" x14ac:dyDescent="0.2">
      <c r="A727" s="4">
        <v>725</v>
      </c>
      <c r="B727" s="1" t="str">
        <f>'Исходные данные'!A977</f>
        <v>30.04.2013</v>
      </c>
      <c r="C727" s="1">
        <f>'Исходные данные'!B977</f>
        <v>327.37</v>
      </c>
      <c r="D727" s="5" t="str">
        <f>'Исходные данные'!A729</f>
        <v>30.04.2014</v>
      </c>
      <c r="E727" s="1">
        <f>'Исходные данные'!B729</f>
        <v>230.82</v>
      </c>
      <c r="F727" s="12">
        <f t="shared" si="99"/>
        <v>0.70507376974066038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-0.34945284371402002</v>
      </c>
      <c r="J727" s="18">
        <f t="shared" si="102"/>
        <v>-1.3270202961100706E-4</v>
      </c>
      <c r="K727" s="12">
        <f t="shared" si="106"/>
        <v>0.76204791921382675</v>
      </c>
      <c r="L727" s="12">
        <f t="shared" si="103"/>
        <v>-0.27174583916535494</v>
      </c>
      <c r="M727" s="12">
        <f t="shared" si="107"/>
        <v>7.3845801103682801E-2</v>
      </c>
      <c r="N727" s="18">
        <f t="shared" si="104"/>
        <v>2.8042374989882787E-5</v>
      </c>
    </row>
    <row r="728" spans="1:14" x14ac:dyDescent="0.2">
      <c r="A728" s="4">
        <v>726</v>
      </c>
      <c r="B728" s="1" t="str">
        <f>'Исходные данные'!A978</f>
        <v>29.04.2013</v>
      </c>
      <c r="C728" s="1">
        <f>'Исходные данные'!B978</f>
        <v>320.41000000000003</v>
      </c>
      <c r="D728" s="5" t="str">
        <f>'Исходные данные'!A730</f>
        <v>29.04.2014</v>
      </c>
      <c r="E728" s="1">
        <f>'Исходные данные'!B730</f>
        <v>233.52</v>
      </c>
      <c r="F728" s="12">
        <f t="shared" si="99"/>
        <v>0.72881620423831961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-0.31633369914755938</v>
      </c>
      <c r="J728" s="18">
        <f t="shared" si="102"/>
        <v>-1.1979001397805835E-4</v>
      </c>
      <c r="K728" s="12">
        <f t="shared" si="106"/>
        <v>0.78770888347387391</v>
      </c>
      <c r="L728" s="12">
        <f t="shared" si="103"/>
        <v>-0.2386266945988943</v>
      </c>
      <c r="M728" s="12">
        <f t="shared" si="107"/>
        <v>5.6942699375193848E-2</v>
      </c>
      <c r="N728" s="18">
        <f t="shared" si="104"/>
        <v>2.1563199787073563E-5</v>
      </c>
    </row>
    <row r="729" spans="1:14" x14ac:dyDescent="0.2">
      <c r="A729" s="4">
        <v>727</v>
      </c>
      <c r="B729" s="1" t="str">
        <f>'Исходные данные'!A979</f>
        <v>26.04.2013</v>
      </c>
      <c r="C729" s="1">
        <f>'Исходные данные'!B979</f>
        <v>321.42</v>
      </c>
      <c r="D729" s="5" t="str">
        <f>'Исходные данные'!A731</f>
        <v>28.04.2014</v>
      </c>
      <c r="E729" s="1">
        <f>'Исходные данные'!B731</f>
        <v>227.14</v>
      </c>
      <c r="F729" s="12">
        <f t="shared" si="99"/>
        <v>0.70667662248771068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-0.34718211165742385</v>
      </c>
      <c r="J729" s="18">
        <f t="shared" si="102"/>
        <v>-1.3110482204192739E-4</v>
      </c>
      <c r="K729" s="12">
        <f t="shared" si="106"/>
        <v>0.76378029198546615</v>
      </c>
      <c r="L729" s="12">
        <f t="shared" si="103"/>
        <v>-0.26947510710875877</v>
      </c>
      <c r="M729" s="12">
        <f t="shared" si="107"/>
        <v>7.261683335127686E-2</v>
      </c>
      <c r="N729" s="18">
        <f t="shared" si="104"/>
        <v>2.7421968742334178E-5</v>
      </c>
    </row>
    <row r="730" spans="1:14" x14ac:dyDescent="0.2">
      <c r="A730" s="4">
        <v>728</v>
      </c>
      <c r="B730" s="1" t="str">
        <f>'Исходные данные'!A980</f>
        <v>25.04.2013</v>
      </c>
      <c r="C730" s="1">
        <f>'Исходные данные'!B980</f>
        <v>328.6</v>
      </c>
      <c r="D730" s="5" t="str">
        <f>'Исходные данные'!A732</f>
        <v>25.04.2014</v>
      </c>
      <c r="E730" s="1">
        <f>'Исходные данные'!B732</f>
        <v>226.49</v>
      </c>
      <c r="F730" s="12">
        <f t="shared" si="99"/>
        <v>0.68925745587340226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-0.37214041176509915</v>
      </c>
      <c r="J730" s="18">
        <f t="shared" si="102"/>
        <v>-1.401374879496843E-4</v>
      </c>
      <c r="K730" s="12">
        <f t="shared" si="106"/>
        <v>0.74495355322059165</v>
      </c>
      <c r="L730" s="12">
        <f t="shared" si="103"/>
        <v>-0.29443340721643407</v>
      </c>
      <c r="M730" s="12">
        <f t="shared" si="107"/>
        <v>8.6691031285078324E-2</v>
      </c>
      <c r="N730" s="18">
        <f t="shared" si="104"/>
        <v>3.2645375154060923E-5</v>
      </c>
    </row>
    <row r="731" spans="1:14" x14ac:dyDescent="0.2">
      <c r="A731" s="4">
        <v>729</v>
      </c>
      <c r="B731" s="1" t="str">
        <f>'Исходные данные'!A981</f>
        <v>24.04.2013</v>
      </c>
      <c r="C731" s="1">
        <f>'Исходные данные'!B981</f>
        <v>317.7</v>
      </c>
      <c r="D731" s="5" t="str">
        <f>'Исходные данные'!A733</f>
        <v>24.04.2014</v>
      </c>
      <c r="E731" s="1">
        <f>'Исходные данные'!B733</f>
        <v>231.81</v>
      </c>
      <c r="F731" s="12">
        <f t="shared" si="99"/>
        <v>0.72965061378659113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-0.31518947066186825</v>
      </c>
      <c r="J731" s="18">
        <f t="shared" si="102"/>
        <v>-1.1836011123206415E-4</v>
      </c>
      <c r="K731" s="12">
        <f t="shared" si="106"/>
        <v>0.78861071827091422</v>
      </c>
      <c r="L731" s="12">
        <f t="shared" si="103"/>
        <v>-0.23748246611320306</v>
      </c>
      <c r="M731" s="12">
        <f t="shared" si="107"/>
        <v>5.6397921711208519E-2</v>
      </c>
      <c r="N731" s="18">
        <f t="shared" si="104"/>
        <v>2.1178576406687886E-5</v>
      </c>
    </row>
    <row r="732" spans="1:14" x14ac:dyDescent="0.2">
      <c r="A732" s="4">
        <v>730</v>
      </c>
      <c r="B732" s="1" t="str">
        <f>'Исходные данные'!A982</f>
        <v>23.04.2013</v>
      </c>
      <c r="C732" s="1">
        <f>'Исходные данные'!B982</f>
        <v>309.58999999999997</v>
      </c>
      <c r="D732" s="5" t="str">
        <f>'Исходные данные'!A734</f>
        <v>23.04.2014</v>
      </c>
      <c r="E732" s="1">
        <f>'Исходные данные'!B734</f>
        <v>236.87</v>
      </c>
      <c r="F732" s="12">
        <f t="shared" si="99"/>
        <v>0.76510869214121913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-0.26773737401783143</v>
      </c>
      <c r="J732" s="18">
        <f t="shared" si="102"/>
        <v>-1.0026026141358797E-4</v>
      </c>
      <c r="K732" s="12">
        <f t="shared" si="106"/>
        <v>0.82693402001479244</v>
      </c>
      <c r="L732" s="12">
        <f t="shared" si="103"/>
        <v>-0.19003036946916638</v>
      </c>
      <c r="M732" s="12">
        <f t="shared" si="107"/>
        <v>3.6111541320587782E-2</v>
      </c>
      <c r="N732" s="18">
        <f t="shared" si="104"/>
        <v>1.3522776138861302E-5</v>
      </c>
    </row>
    <row r="733" spans="1:14" x14ac:dyDescent="0.2">
      <c r="A733" s="4">
        <v>731</v>
      </c>
      <c r="B733" s="1" t="str">
        <f>'Исходные данные'!A983</f>
        <v>22.04.2013</v>
      </c>
      <c r="C733" s="1">
        <f>'Исходные данные'!B983</f>
        <v>307.04000000000002</v>
      </c>
      <c r="D733" s="5" t="str">
        <f>'Исходные данные'!A735</f>
        <v>22.04.2014</v>
      </c>
      <c r="E733" s="1">
        <f>'Исходные данные'!B735</f>
        <v>239.47</v>
      </c>
      <c r="F733" s="12">
        <f t="shared" si="99"/>
        <v>0.77993095362167786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-0.24854988421456328</v>
      </c>
      <c r="J733" s="18">
        <f t="shared" si="102"/>
        <v>-9.2815298916962212E-5</v>
      </c>
      <c r="K733" s="12">
        <f t="shared" si="106"/>
        <v>0.84295400828266043</v>
      </c>
      <c r="L733" s="12">
        <f t="shared" si="103"/>
        <v>-0.1708428796658982</v>
      </c>
      <c r="M733" s="12">
        <f t="shared" si="107"/>
        <v>2.9187289532536489E-2</v>
      </c>
      <c r="N733" s="18">
        <f t="shared" si="104"/>
        <v>1.089932916725763E-5</v>
      </c>
    </row>
    <row r="734" spans="1:14" x14ac:dyDescent="0.2">
      <c r="A734" s="4">
        <v>732</v>
      </c>
      <c r="B734" s="1" t="str">
        <f>'Исходные данные'!A984</f>
        <v>19.04.2013</v>
      </c>
      <c r="C734" s="1">
        <f>'Исходные данные'!B984</f>
        <v>308.66000000000003</v>
      </c>
      <c r="D734" s="5" t="str">
        <f>'Исходные данные'!A736</f>
        <v>21.04.2014</v>
      </c>
      <c r="E734" s="1">
        <f>'Исходные данные'!B736</f>
        <v>242.57</v>
      </c>
      <c r="F734" s="12">
        <f t="shared" si="99"/>
        <v>0.7858809045551739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-0.24095001895555576</v>
      </c>
      <c r="J734" s="18">
        <f t="shared" si="102"/>
        <v>-8.9726171362181892E-5</v>
      </c>
      <c r="K734" s="12">
        <f t="shared" si="106"/>
        <v>0.84938475060053564</v>
      </c>
      <c r="L734" s="12">
        <f t="shared" si="103"/>
        <v>-0.1632430144068906</v>
      </c>
      <c r="M734" s="12">
        <f t="shared" si="107"/>
        <v>2.664828175264821E-2</v>
      </c>
      <c r="N734" s="18">
        <f t="shared" si="104"/>
        <v>9.9234202404725964E-6</v>
      </c>
    </row>
    <row r="735" spans="1:14" x14ac:dyDescent="0.2">
      <c r="A735" s="4">
        <v>733</v>
      </c>
      <c r="B735" s="1" t="str">
        <f>'Исходные данные'!A985</f>
        <v>18.04.2013</v>
      </c>
      <c r="C735" s="1">
        <f>'Исходные данные'!B985</f>
        <v>310.08</v>
      </c>
      <c r="D735" s="5" t="str">
        <f>'Исходные данные'!A737</f>
        <v>18.04.2014</v>
      </c>
      <c r="E735" s="1">
        <f>'Исходные данные'!B737</f>
        <v>243.06</v>
      </c>
      <c r="F735" s="12">
        <f t="shared" si="99"/>
        <v>0.78386222910216719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-0.24352200225974721</v>
      </c>
      <c r="J735" s="18">
        <f t="shared" si="102"/>
        <v>-9.0430836296299667E-5</v>
      </c>
      <c r="K735" s="12">
        <f t="shared" si="106"/>
        <v>0.84720295417787528</v>
      </c>
      <c r="L735" s="12">
        <f t="shared" si="103"/>
        <v>-0.1658149977110821</v>
      </c>
      <c r="M735" s="12">
        <f t="shared" si="107"/>
        <v>2.749461346592608E-2</v>
      </c>
      <c r="N735" s="18">
        <f t="shared" si="104"/>
        <v>1.0210005117792919E-5</v>
      </c>
    </row>
    <row r="736" spans="1:14" x14ac:dyDescent="0.2">
      <c r="A736" s="4">
        <v>734</v>
      </c>
      <c r="B736" s="1" t="str">
        <f>'Исходные данные'!A986</f>
        <v>17.04.2013</v>
      </c>
      <c r="C736" s="1">
        <f>'Исходные данные'!B986</f>
        <v>313.41000000000003</v>
      </c>
      <c r="D736" s="5" t="str">
        <f>'Исходные данные'!A738</f>
        <v>17.04.2014</v>
      </c>
      <c r="E736" s="1">
        <f>'Исходные данные'!B738</f>
        <v>240.13</v>
      </c>
      <c r="F736" s="12">
        <f t="shared" si="99"/>
        <v>0.76618486965955135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-0.26633179415730329</v>
      </c>
      <c r="J736" s="18">
        <f t="shared" si="102"/>
        <v>-9.8625115626215442E-5</v>
      </c>
      <c r="K736" s="12">
        <f t="shared" si="106"/>
        <v>0.82809715907022974</v>
      </c>
      <c r="L736" s="12">
        <f t="shared" si="103"/>
        <v>-0.18862478960863821</v>
      </c>
      <c r="M736" s="12">
        <f t="shared" si="107"/>
        <v>3.5579311254902934E-2</v>
      </c>
      <c r="N736" s="18">
        <f t="shared" si="104"/>
        <v>1.3175346554168387E-5</v>
      </c>
    </row>
    <row r="737" spans="1:14" x14ac:dyDescent="0.2">
      <c r="A737" s="4">
        <v>735</v>
      </c>
      <c r="B737" s="1" t="str">
        <f>'Исходные данные'!A987</f>
        <v>16.04.2013</v>
      </c>
      <c r="C737" s="1">
        <f>'Исходные данные'!B987</f>
        <v>320.81</v>
      </c>
      <c r="D737" s="5" t="str">
        <f>'Исходные данные'!A739</f>
        <v>16.04.2014</v>
      </c>
      <c r="E737" s="1">
        <f>'Исходные данные'!B739</f>
        <v>237.32</v>
      </c>
      <c r="F737" s="12">
        <f t="shared" si="99"/>
        <v>0.7397525014806271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-0.3014396061859036</v>
      </c>
      <c r="J737" s="18">
        <f t="shared" si="102"/>
        <v>-1.11314308752229E-4</v>
      </c>
      <c r="K737" s="12">
        <f t="shared" si="106"/>
        <v>0.79952889850644238</v>
      </c>
      <c r="L737" s="12">
        <f t="shared" si="103"/>
        <v>-0.22373260163723852</v>
      </c>
      <c r="M737" s="12">
        <f t="shared" si="107"/>
        <v>5.005627703536715E-2</v>
      </c>
      <c r="N737" s="18">
        <f t="shared" si="104"/>
        <v>1.8484564611146757E-5</v>
      </c>
    </row>
    <row r="738" spans="1:14" x14ac:dyDescent="0.2">
      <c r="A738" s="4">
        <v>736</v>
      </c>
      <c r="B738" s="1" t="str">
        <f>'Исходные данные'!A988</f>
        <v>15.04.2013</v>
      </c>
      <c r="C738" s="1">
        <f>'Исходные данные'!B988</f>
        <v>321.89999999999998</v>
      </c>
      <c r="D738" s="5" t="str">
        <f>'Исходные данные'!A740</f>
        <v>15.04.2014</v>
      </c>
      <c r="E738" s="1">
        <f>'Исходные данные'!B740</f>
        <v>239.79</v>
      </c>
      <c r="F738" s="12">
        <f t="shared" si="99"/>
        <v>0.7449207828518174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-0.29447739799872502</v>
      </c>
      <c r="J738" s="18">
        <f t="shared" si="102"/>
        <v>-1.0843982708883727E-4</v>
      </c>
      <c r="K738" s="12">
        <f t="shared" si="106"/>
        <v>0.80511480771744004</v>
      </c>
      <c r="L738" s="12">
        <f t="shared" si="103"/>
        <v>-0.21677039345005988</v>
      </c>
      <c r="M738" s="12">
        <f t="shared" si="107"/>
        <v>4.6989403476493656E-2</v>
      </c>
      <c r="N738" s="18">
        <f t="shared" si="104"/>
        <v>1.7303612510256704E-5</v>
      </c>
    </row>
    <row r="739" spans="1:14" x14ac:dyDescent="0.2">
      <c r="A739" s="4">
        <v>737</v>
      </c>
      <c r="B739" s="1" t="str">
        <f>'Исходные данные'!A989</f>
        <v>12.04.2013</v>
      </c>
      <c r="C739" s="1">
        <f>'Исходные данные'!B989</f>
        <v>339.87</v>
      </c>
      <c r="D739" s="5" t="str">
        <f>'Исходные данные'!A741</f>
        <v>14.04.2014</v>
      </c>
      <c r="E739" s="1">
        <f>'Исходные данные'!B741</f>
        <v>244.61</v>
      </c>
      <c r="F739" s="12">
        <f t="shared" si="99"/>
        <v>0.71971636213846468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-0.32889808606171789</v>
      </c>
      <c r="J739" s="18">
        <f t="shared" si="102"/>
        <v>-1.207770353417819E-4</v>
      </c>
      <c r="K739" s="12">
        <f t="shared" si="106"/>
        <v>0.77787372006973898</v>
      </c>
      <c r="L739" s="12">
        <f t="shared" si="103"/>
        <v>-0.25119108151305275</v>
      </c>
      <c r="M739" s="12">
        <f t="shared" si="107"/>
        <v>6.3096959431696978E-2</v>
      </c>
      <c r="N739" s="18">
        <f t="shared" si="104"/>
        <v>2.3170288980675378E-5</v>
      </c>
    </row>
    <row r="740" spans="1:14" x14ac:dyDescent="0.2">
      <c r="A740" s="4">
        <v>738</v>
      </c>
      <c r="B740" s="1" t="str">
        <f>'Исходные данные'!A990</f>
        <v>11.04.2013</v>
      </c>
      <c r="C740" s="1">
        <f>'Исходные данные'!B990</f>
        <v>360.19</v>
      </c>
      <c r="D740" s="5" t="str">
        <f>'Исходные данные'!A742</f>
        <v>11.04.2014</v>
      </c>
      <c r="E740" s="1">
        <f>'Исходные данные'!B742</f>
        <v>247.48</v>
      </c>
      <c r="F740" s="12">
        <f t="shared" si="99"/>
        <v>0.68708181792942613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-0.37530189933943875</v>
      </c>
      <c r="J740" s="18">
        <f t="shared" si="102"/>
        <v>-1.374326594038911E-4</v>
      </c>
      <c r="K740" s="12">
        <f t="shared" si="106"/>
        <v>0.74260211080516969</v>
      </c>
      <c r="L740" s="12">
        <f t="shared" si="103"/>
        <v>-0.29759489479077361</v>
      </c>
      <c r="M740" s="12">
        <f t="shared" si="107"/>
        <v>8.8562721405531453E-2</v>
      </c>
      <c r="N740" s="18">
        <f t="shared" si="104"/>
        <v>3.2430985156831742E-5</v>
      </c>
    </row>
    <row r="741" spans="1:14" x14ac:dyDescent="0.2">
      <c r="A741" s="4">
        <v>739</v>
      </c>
      <c r="B741" s="1" t="str">
        <f>'Исходные данные'!A991</f>
        <v>10.04.2013</v>
      </c>
      <c r="C741" s="1">
        <f>'Исходные данные'!B991</f>
        <v>365.3</v>
      </c>
      <c r="D741" s="5" t="str">
        <f>'Исходные данные'!A743</f>
        <v>10.04.2014</v>
      </c>
      <c r="E741" s="1">
        <f>'Исходные данные'!B743</f>
        <v>247.62</v>
      </c>
      <c r="F741" s="12">
        <f t="shared" si="99"/>
        <v>0.67785381877908568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-0.38882362080869137</v>
      </c>
      <c r="J741" s="18">
        <f t="shared" si="102"/>
        <v>-1.4198680857209844E-4</v>
      </c>
      <c r="K741" s="12">
        <f t="shared" si="106"/>
        <v>0.73262843449948256</v>
      </c>
      <c r="L741" s="12">
        <f t="shared" si="103"/>
        <v>-0.31111661626002629</v>
      </c>
      <c r="M741" s="12">
        <f t="shared" si="107"/>
        <v>9.6793548913088279E-2</v>
      </c>
      <c r="N741" s="18">
        <f t="shared" si="104"/>
        <v>3.5346121904715072E-5</v>
      </c>
    </row>
    <row r="742" spans="1:14" x14ac:dyDescent="0.2">
      <c r="A742" s="4">
        <v>740</v>
      </c>
      <c r="B742" s="1" t="str">
        <f>'Исходные данные'!A992</f>
        <v>09.04.2013</v>
      </c>
      <c r="C742" s="1">
        <f>'Исходные данные'!B992</f>
        <v>363.05</v>
      </c>
      <c r="D742" s="5" t="str">
        <f>'Исходные данные'!A744</f>
        <v>09.04.2014</v>
      </c>
      <c r="E742" s="1">
        <f>'Исходные данные'!B744</f>
        <v>241.79</v>
      </c>
      <c r="F742" s="12">
        <f t="shared" si="99"/>
        <v>0.66599641922600183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-0.40647098499373635</v>
      </c>
      <c r="J742" s="18">
        <f t="shared" si="102"/>
        <v>-1.480168224576716E-4</v>
      </c>
      <c r="K742" s="12">
        <f t="shared" si="106"/>
        <v>0.71981288661711262</v>
      </c>
      <c r="L742" s="12">
        <f t="shared" si="103"/>
        <v>-0.32876398044507127</v>
      </c>
      <c r="M742" s="12">
        <f t="shared" si="107"/>
        <v>0.10808575483808702</v>
      </c>
      <c r="N742" s="18">
        <f t="shared" si="104"/>
        <v>3.9359537518573631E-5</v>
      </c>
    </row>
    <row r="743" spans="1:14" x14ac:dyDescent="0.2">
      <c r="A743" s="4">
        <v>741</v>
      </c>
      <c r="B743" s="1" t="str">
        <f>'Исходные данные'!A993</f>
        <v>08.04.2013</v>
      </c>
      <c r="C743" s="1">
        <f>'Исходные данные'!B993</f>
        <v>367.87</v>
      </c>
      <c r="D743" s="5" t="str">
        <f>'Исходные данные'!A745</f>
        <v>08.04.2014</v>
      </c>
      <c r="E743" s="1">
        <f>'Исходные данные'!B745</f>
        <v>239.46</v>
      </c>
      <c r="F743" s="12">
        <f t="shared" si="99"/>
        <v>0.65093647212330441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-0.42934322659934848</v>
      </c>
      <c r="J743" s="18">
        <f t="shared" si="102"/>
        <v>-1.5590940423832353E-4</v>
      </c>
      <c r="K743" s="12">
        <f t="shared" si="106"/>
        <v>0.70353600631662705</v>
      </c>
      <c r="L743" s="12">
        <f t="shared" si="103"/>
        <v>-0.3516362220506834</v>
      </c>
      <c r="M743" s="12">
        <f t="shared" si="107"/>
        <v>0.12364803265807733</v>
      </c>
      <c r="N743" s="18">
        <f t="shared" si="104"/>
        <v>4.490088561464885E-5</v>
      </c>
    </row>
    <row r="744" spans="1:14" x14ac:dyDescent="0.2">
      <c r="A744" s="4">
        <v>742</v>
      </c>
      <c r="B744" s="1" t="str">
        <f>'Исходные данные'!A994</f>
        <v>05.04.2013</v>
      </c>
      <c r="C744" s="1">
        <f>'Исходные данные'!B994</f>
        <v>371.83</v>
      </c>
      <c r="D744" s="5" t="str">
        <f>'Исходные данные'!A746</f>
        <v>07.04.2014</v>
      </c>
      <c r="E744" s="1">
        <f>'Исходные данные'!B746</f>
        <v>240.93</v>
      </c>
      <c r="F744" s="12">
        <f t="shared" si="99"/>
        <v>0.64795739988704515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-0.43393032570594481</v>
      </c>
      <c r="J744" s="18">
        <f t="shared" si="102"/>
        <v>-1.5713533941416586E-4</v>
      </c>
      <c r="K744" s="12">
        <f t="shared" si="106"/>
        <v>0.70031620734486266</v>
      </c>
      <c r="L744" s="12">
        <f t="shared" si="103"/>
        <v>-0.35622332115727967</v>
      </c>
      <c r="M744" s="12">
        <f t="shared" si="107"/>
        <v>0.12689505453632222</v>
      </c>
      <c r="N744" s="18">
        <f t="shared" si="104"/>
        <v>4.5951380402153138E-5</v>
      </c>
    </row>
    <row r="745" spans="1:14" x14ac:dyDescent="0.2">
      <c r="A745" s="4">
        <v>743</v>
      </c>
      <c r="B745" s="1" t="str">
        <f>'Исходные данные'!A995</f>
        <v>04.04.2013</v>
      </c>
      <c r="C745" s="1">
        <f>'Исходные данные'!B995</f>
        <v>375.17</v>
      </c>
      <c r="D745" s="5" t="str">
        <f>'Исходные данные'!A747</f>
        <v>04.04.2014</v>
      </c>
      <c r="E745" s="1">
        <f>'Исходные данные'!B747</f>
        <v>247.32</v>
      </c>
      <c r="F745" s="12">
        <f t="shared" si="99"/>
        <v>0.65922115307727158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-0.41669621188886519</v>
      </c>
      <c r="J745" s="18">
        <f t="shared" si="102"/>
        <v>-1.5047334915320725E-4</v>
      </c>
      <c r="K745" s="12">
        <f t="shared" si="106"/>
        <v>0.7124901387113739</v>
      </c>
      <c r="L745" s="12">
        <f t="shared" si="103"/>
        <v>-0.33898920734019999</v>
      </c>
      <c r="M745" s="12">
        <f t="shared" si="107"/>
        <v>0.11491368269313691</v>
      </c>
      <c r="N745" s="18">
        <f t="shared" si="104"/>
        <v>4.1496529618025343E-5</v>
      </c>
    </row>
    <row r="746" spans="1:14" x14ac:dyDescent="0.2">
      <c r="A746" s="4">
        <v>744</v>
      </c>
      <c r="B746" s="1" t="str">
        <f>'Исходные данные'!A996</f>
        <v>03.04.2013</v>
      </c>
      <c r="C746" s="1">
        <f>'Исходные данные'!B996</f>
        <v>382.34</v>
      </c>
      <c r="D746" s="5" t="str">
        <f>'Исходные данные'!A748</f>
        <v>03.04.2014</v>
      </c>
      <c r="E746" s="1">
        <f>'Исходные данные'!B748</f>
        <v>248.95</v>
      </c>
      <c r="F746" s="12">
        <f t="shared" si="99"/>
        <v>0.65112203797667001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-0.42905819201268047</v>
      </c>
      <c r="J746" s="18">
        <f t="shared" si="102"/>
        <v>-1.5450495174588845E-4</v>
      </c>
      <c r="K746" s="12">
        <f t="shared" si="106"/>
        <v>0.70373656699340048</v>
      </c>
      <c r="L746" s="12">
        <f t="shared" si="103"/>
        <v>-0.35135118746401539</v>
      </c>
      <c r="M746" s="12">
        <f t="shared" si="107"/>
        <v>0.12344765693237349</v>
      </c>
      <c r="N746" s="18">
        <f t="shared" si="104"/>
        <v>4.4453816830784716E-5</v>
      </c>
    </row>
    <row r="747" spans="1:14" x14ac:dyDescent="0.2">
      <c r="A747" s="4">
        <v>745</v>
      </c>
      <c r="B747" s="1" t="str">
        <f>'Исходные данные'!A997</f>
        <v>02.04.2013</v>
      </c>
      <c r="C747" s="1">
        <f>'Исходные данные'!B997</f>
        <v>389.95</v>
      </c>
      <c r="D747" s="5" t="str">
        <f>'Исходные данные'!A749</f>
        <v>02.04.2014</v>
      </c>
      <c r="E747" s="1">
        <f>'Исходные данные'!B749</f>
        <v>249.68</v>
      </c>
      <c r="F747" s="12">
        <f t="shared" si="99"/>
        <v>0.64028721630978336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-0.44583842781398297</v>
      </c>
      <c r="J747" s="18">
        <f t="shared" si="102"/>
        <v>-1.6009946192259227E-4</v>
      </c>
      <c r="K747" s="12">
        <f t="shared" si="106"/>
        <v>0.69202622736561825</v>
      </c>
      <c r="L747" s="12">
        <f t="shared" si="103"/>
        <v>-0.36813142326531789</v>
      </c>
      <c r="M747" s="12">
        <f t="shared" si="107"/>
        <v>0.13552074479534842</v>
      </c>
      <c r="N747" s="18">
        <f t="shared" si="104"/>
        <v>4.8665159769800684E-5</v>
      </c>
    </row>
    <row r="748" spans="1:14" x14ac:dyDescent="0.2">
      <c r="A748" s="4">
        <v>746</v>
      </c>
      <c r="B748" s="1" t="str">
        <f>'Исходные данные'!A998</f>
        <v>01.04.2013</v>
      </c>
      <c r="C748" s="1">
        <f>'Исходные данные'!B998</f>
        <v>392.55</v>
      </c>
      <c r="D748" s="5" t="str">
        <f>'Исходные данные'!A750</f>
        <v>01.04.2014</v>
      </c>
      <c r="E748" s="1">
        <f>'Исходные данные'!B750</f>
        <v>249.96</v>
      </c>
      <c r="F748" s="12">
        <f t="shared" si="99"/>
        <v>0.6367596484524265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-0.45136301258338352</v>
      </c>
      <c r="J748" s="18">
        <f t="shared" si="102"/>
        <v>-1.616309444332846E-4</v>
      </c>
      <c r="K748" s="12">
        <f t="shared" si="106"/>
        <v>0.688213611067932</v>
      </c>
      <c r="L748" s="12">
        <f t="shared" si="103"/>
        <v>-0.37365600803471838</v>
      </c>
      <c r="M748" s="12">
        <f t="shared" si="107"/>
        <v>0.13961881234044132</v>
      </c>
      <c r="N748" s="18">
        <f t="shared" si="104"/>
        <v>4.9996831530519239E-5</v>
      </c>
    </row>
    <row r="749" spans="1:14" x14ac:dyDescent="0.2">
      <c r="A749" s="4">
        <v>747</v>
      </c>
      <c r="B749" s="1" t="str">
        <f>'Исходные данные'!A999</f>
        <v>29.03.2013</v>
      </c>
      <c r="C749" s="1">
        <f>'Исходные данные'!B999</f>
        <v>392.76</v>
      </c>
      <c r="D749" s="5" t="str">
        <f>'Исходные данные'!A751</f>
        <v>31.03.2014</v>
      </c>
      <c r="E749" s="1">
        <f>'Исходные данные'!B751</f>
        <v>246.1</v>
      </c>
      <c r="F749" s="12">
        <f t="shared" si="99"/>
        <v>0.62659130257663709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-0.46746078090407933</v>
      </c>
      <c r="J749" s="18">
        <f t="shared" si="102"/>
        <v>-1.6692827008252923E-4</v>
      </c>
      <c r="K749" s="12">
        <f t="shared" si="106"/>
        <v>0.67722360243473323</v>
      </c>
      <c r="L749" s="12">
        <f t="shared" si="103"/>
        <v>-0.38975377635541425</v>
      </c>
      <c r="M749" s="12">
        <f t="shared" si="107"/>
        <v>0.15190800618330605</v>
      </c>
      <c r="N749" s="18">
        <f t="shared" si="104"/>
        <v>5.4245707275855328E-5</v>
      </c>
    </row>
    <row r="750" spans="1:14" x14ac:dyDescent="0.2">
      <c r="A750" s="4">
        <v>748</v>
      </c>
      <c r="B750" s="1" t="str">
        <f>'Исходные данные'!A1000</f>
        <v>28.03.2013</v>
      </c>
      <c r="C750" s="1">
        <f>'Исходные данные'!B1000</f>
        <v>389.67</v>
      </c>
      <c r="D750" s="5" t="str">
        <f>'Исходные данные'!A752</f>
        <v>28.03.2014</v>
      </c>
      <c r="E750" s="1">
        <f>'Исходные данные'!B752</f>
        <v>242.95</v>
      </c>
      <c r="F750" s="12">
        <f t="shared" si="99"/>
        <v>0.62347627479662271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-0.47244456623539044</v>
      </c>
      <c r="J750" s="18">
        <f t="shared" si="102"/>
        <v>-1.6823708708395093E-4</v>
      </c>
      <c r="K750" s="12">
        <f t="shared" si="106"/>
        <v>0.67385686190355965</v>
      </c>
      <c r="L750" s="12">
        <f t="shared" si="103"/>
        <v>-0.39473756168672536</v>
      </c>
      <c r="M750" s="12">
        <f t="shared" si="107"/>
        <v>0.15581774260638109</v>
      </c>
      <c r="N750" s="18">
        <f t="shared" si="104"/>
        <v>5.5486558647461255E-5</v>
      </c>
    </row>
    <row r="751" spans="1:14" x14ac:dyDescent="0.2">
      <c r="A751" s="4">
        <v>749</v>
      </c>
      <c r="B751" s="1" t="str">
        <f>'Исходные данные'!A1001</f>
        <v>27.03.2013</v>
      </c>
      <c r="C751" s="1">
        <f>'Исходные данные'!B1001</f>
        <v>384.51</v>
      </c>
      <c r="D751" s="5" t="str">
        <f>'Исходные данные'!A753</f>
        <v>27.03.2014</v>
      </c>
      <c r="E751" s="1">
        <f>'Исходные данные'!B753</f>
        <v>240.24</v>
      </c>
      <c r="F751" s="12">
        <f t="shared" si="99"/>
        <v>0.62479519388312399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-0.47033137273476749</v>
      </c>
      <c r="J751" s="18">
        <f t="shared" si="102"/>
        <v>-1.6701712358807585E-4</v>
      </c>
      <c r="K751" s="12">
        <f t="shared" si="106"/>
        <v>0.6752823574880138</v>
      </c>
      <c r="L751" s="12">
        <f t="shared" si="103"/>
        <v>-0.3926243681861023</v>
      </c>
      <c r="M751" s="12">
        <f t="shared" si="107"/>
        <v>0.15415389449353581</v>
      </c>
      <c r="N751" s="18">
        <f t="shared" si="104"/>
        <v>5.4740851962535636E-5</v>
      </c>
    </row>
    <row r="752" spans="1:14" x14ac:dyDescent="0.2">
      <c r="A752" s="4">
        <v>750</v>
      </c>
      <c r="B752" s="1" t="str">
        <f>'Исходные данные'!A1002</f>
        <v>26.03.2013</v>
      </c>
      <c r="C752" s="1">
        <f>'Исходные данные'!B1002</f>
        <v>397.5</v>
      </c>
      <c r="D752" s="5" t="str">
        <f>'Исходные данные'!A754</f>
        <v>26.03.2014</v>
      </c>
      <c r="E752" s="1">
        <f>'Исходные данные'!B754</f>
        <v>240.18</v>
      </c>
      <c r="F752" s="12">
        <f t="shared" si="99"/>
        <v>0.60422641509433961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-0.50380629186184933</v>
      </c>
      <c r="J752" s="18">
        <f t="shared" si="102"/>
        <v>-1.7840491198414004E-4</v>
      </c>
      <c r="K752" s="12">
        <f t="shared" si="106"/>
        <v>0.65305149917296401</v>
      </c>
      <c r="L752" s="12">
        <f t="shared" si="103"/>
        <v>-0.42609928731318425</v>
      </c>
      <c r="M752" s="12">
        <f t="shared" si="107"/>
        <v>0.1815606026488033</v>
      </c>
      <c r="N752" s="18">
        <f t="shared" si="104"/>
        <v>6.4293169534749116E-5</v>
      </c>
    </row>
    <row r="753" spans="1:14" x14ac:dyDescent="0.2">
      <c r="A753" s="4">
        <v>751</v>
      </c>
      <c r="B753" s="1" t="str">
        <f>'Исходные данные'!A1003</f>
        <v>25.03.2013</v>
      </c>
      <c r="C753" s="1">
        <f>'Исходные данные'!B1003</f>
        <v>412.52</v>
      </c>
      <c r="D753" s="5" t="str">
        <f>'Исходные данные'!A755</f>
        <v>25.03.2014</v>
      </c>
      <c r="E753" s="1">
        <f>'Исходные данные'!B755</f>
        <v>238.27</v>
      </c>
      <c r="F753" s="12">
        <f t="shared" si="99"/>
        <v>0.57759623775816937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-0.54888020500131063</v>
      </c>
      <c r="J753" s="18">
        <f t="shared" si="102"/>
        <v>-1.9382373512544162E-4</v>
      </c>
      <c r="K753" s="12">
        <f t="shared" si="106"/>
        <v>0.62426944529683126</v>
      </c>
      <c r="L753" s="12">
        <f t="shared" si="103"/>
        <v>-0.47117320045264538</v>
      </c>
      <c r="M753" s="12">
        <f t="shared" si="107"/>
        <v>0.22200418482478848</v>
      </c>
      <c r="N753" s="18">
        <f t="shared" si="104"/>
        <v>7.8395394703871025E-5</v>
      </c>
    </row>
    <row r="754" spans="1:14" x14ac:dyDescent="0.2">
      <c r="A754" s="4">
        <v>752</v>
      </c>
      <c r="B754" s="1" t="str">
        <f>'Исходные данные'!A1004</f>
        <v>22.03.2013</v>
      </c>
      <c r="C754" s="1">
        <f>'Исходные данные'!B1004</f>
        <v>419.42</v>
      </c>
      <c r="D754" s="5" t="str">
        <f>'Исходные данные'!A756</f>
        <v>24.03.2014</v>
      </c>
      <c r="E754" s="1">
        <f>'Исходные данные'!B756</f>
        <v>233</v>
      </c>
      <c r="F754" s="12">
        <f t="shared" si="99"/>
        <v>0.55552906394544843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-0.58783435093727276</v>
      </c>
      <c r="J754" s="18">
        <f t="shared" si="102"/>
        <v>-2.0700008339913879E-4</v>
      </c>
      <c r="K754" s="12">
        <f t="shared" si="106"/>
        <v>0.60041911273787196</v>
      </c>
      <c r="L754" s="12">
        <f t="shared" si="103"/>
        <v>-0.51012734638860757</v>
      </c>
      <c r="M754" s="12">
        <f t="shared" si="107"/>
        <v>0.26022990953348218</v>
      </c>
      <c r="N754" s="18">
        <f t="shared" si="104"/>
        <v>9.1637402425516498E-5</v>
      </c>
    </row>
    <row r="755" spans="1:14" x14ac:dyDescent="0.2">
      <c r="A755" s="4">
        <v>753</v>
      </c>
      <c r="B755" s="1" t="str">
        <f>'Исходные данные'!A1005</f>
        <v>21.03.2013</v>
      </c>
      <c r="C755" s="1">
        <f>'Исходные данные'!B1005</f>
        <v>423.19</v>
      </c>
      <c r="D755" s="5" t="str">
        <f>'Исходные данные'!A757</f>
        <v>21.03.2014</v>
      </c>
      <c r="E755" s="1">
        <f>'Исходные данные'!B757</f>
        <v>226.47</v>
      </c>
      <c r="F755" s="12">
        <f t="shared" si="99"/>
        <v>0.53514969635388365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-0.62520876495566258</v>
      </c>
      <c r="J755" s="18">
        <f t="shared" si="102"/>
        <v>-2.1954663577747937E-4</v>
      </c>
      <c r="K755" s="12">
        <f t="shared" si="106"/>
        <v>0.57839297117007837</v>
      </c>
      <c r="L755" s="12">
        <f t="shared" si="103"/>
        <v>-0.5475017604069975</v>
      </c>
      <c r="M755" s="12">
        <f t="shared" si="107"/>
        <v>0.29975817764876106</v>
      </c>
      <c r="N755" s="18">
        <f t="shared" si="104"/>
        <v>1.0526227899930442E-4</v>
      </c>
    </row>
    <row r="756" spans="1:14" x14ac:dyDescent="0.2">
      <c r="A756" s="4">
        <v>754</v>
      </c>
      <c r="B756" s="1" t="str">
        <f>'Исходные данные'!A1006</f>
        <v>20.03.2013</v>
      </c>
      <c r="C756" s="1">
        <f>'Исходные данные'!B1006</f>
        <v>423.3</v>
      </c>
      <c r="D756" s="5" t="str">
        <f>'Исходные данные'!A758</f>
        <v>20.03.2014</v>
      </c>
      <c r="E756" s="1">
        <f>'Исходные данные'!B758</f>
        <v>230.62</v>
      </c>
      <c r="F756" s="12">
        <f t="shared" si="99"/>
        <v>0.54481455232695486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-0.60730981318390787</v>
      </c>
      <c r="J756" s="18">
        <f t="shared" si="102"/>
        <v>-2.1266606572071102E-4</v>
      </c>
      <c r="K756" s="12">
        <f t="shared" si="106"/>
        <v>0.58883880492516083</v>
      </c>
      <c r="L756" s="12">
        <f t="shared" si="103"/>
        <v>-0.52960280863524278</v>
      </c>
      <c r="M756" s="12">
        <f t="shared" si="107"/>
        <v>0.28047913491433735</v>
      </c>
      <c r="N756" s="18">
        <f t="shared" si="104"/>
        <v>9.8217405423214665E-5</v>
      </c>
    </row>
    <row r="757" spans="1:14" x14ac:dyDescent="0.2">
      <c r="A757" s="4">
        <v>755</v>
      </c>
      <c r="B757" s="1" t="str">
        <f>'Исходные данные'!A1007</f>
        <v>19.03.2013</v>
      </c>
      <c r="C757" s="1">
        <f>'Исходные данные'!B1007</f>
        <v>424.44</v>
      </c>
      <c r="D757" s="5" t="str">
        <f>'Исходные данные'!A759</f>
        <v>19.03.2014</v>
      </c>
      <c r="E757" s="1">
        <f>'Исходные данные'!B759</f>
        <v>229.81</v>
      </c>
      <c r="F757" s="12">
        <f t="shared" si="99"/>
        <v>0.54144284233342754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-0.61351777243657502</v>
      </c>
      <c r="J757" s="18">
        <f t="shared" si="102"/>
        <v>-2.1424032346680489E-4</v>
      </c>
      <c r="K757" s="12">
        <f t="shared" si="106"/>
        <v>0.58519464073266081</v>
      </c>
      <c r="L757" s="12">
        <f t="shared" si="103"/>
        <v>-0.53581076788790982</v>
      </c>
      <c r="M757" s="12">
        <f t="shared" si="107"/>
        <v>0.28709317898463133</v>
      </c>
      <c r="N757" s="18">
        <f t="shared" si="104"/>
        <v>1.0025289941725244E-4</v>
      </c>
    </row>
    <row r="758" spans="1:14" x14ac:dyDescent="0.2">
      <c r="A758" s="4">
        <v>756</v>
      </c>
      <c r="B758" s="1" t="str">
        <f>'Исходные данные'!A1008</f>
        <v>18.03.2013</v>
      </c>
      <c r="C758" s="1">
        <f>'Исходные данные'!B1008</f>
        <v>426.29</v>
      </c>
      <c r="D758" s="5" t="str">
        <f>'Исходные данные'!A760</f>
        <v>18.03.2014</v>
      </c>
      <c r="E758" s="1">
        <f>'Исходные данные'!B760</f>
        <v>223.45</v>
      </c>
      <c r="F758" s="12">
        <f t="shared" si="99"/>
        <v>0.52417368458091906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-0.64593219045764338</v>
      </c>
      <c r="J758" s="18">
        <f t="shared" si="102"/>
        <v>-2.2492988709905379E-4</v>
      </c>
      <c r="K758" s="12">
        <f t="shared" si="106"/>
        <v>0.56653003243682976</v>
      </c>
      <c r="L758" s="12">
        <f t="shared" si="103"/>
        <v>-0.56822518590897819</v>
      </c>
      <c r="M758" s="12">
        <f t="shared" si="107"/>
        <v>0.32287986190129259</v>
      </c>
      <c r="N758" s="18">
        <f t="shared" si="104"/>
        <v>1.1243491492901248E-4</v>
      </c>
    </row>
    <row r="759" spans="1:14" x14ac:dyDescent="0.2">
      <c r="A759" s="4">
        <v>757</v>
      </c>
      <c r="B759" s="1" t="str">
        <f>'Исходные данные'!A1009</f>
        <v>15.03.2013</v>
      </c>
      <c r="C759" s="1">
        <f>'Исходные данные'!B1009</f>
        <v>440.59</v>
      </c>
      <c r="D759" s="5" t="str">
        <f>'Исходные данные'!A761</f>
        <v>17.03.2014</v>
      </c>
      <c r="E759" s="1">
        <f>'Исходные данные'!B761</f>
        <v>215.41</v>
      </c>
      <c r="F759" s="12">
        <f t="shared" si="99"/>
        <v>0.48891259447558955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-0.71557154888747343</v>
      </c>
      <c r="J759" s="18">
        <f t="shared" si="102"/>
        <v>-2.4848459581471098E-4</v>
      </c>
      <c r="K759" s="12">
        <f t="shared" si="106"/>
        <v>0.5284196367631101</v>
      </c>
      <c r="L759" s="12">
        <f t="shared" si="103"/>
        <v>-0.63786454433880835</v>
      </c>
      <c r="M759" s="12">
        <f t="shared" si="107"/>
        <v>0.40687117692455532</v>
      </c>
      <c r="N759" s="18">
        <f t="shared" si="104"/>
        <v>1.4128736686630408E-4</v>
      </c>
    </row>
    <row r="760" spans="1:14" x14ac:dyDescent="0.2">
      <c r="A760" s="4">
        <v>758</v>
      </c>
      <c r="B760" s="1" t="str">
        <f>'Исходные данные'!A1010</f>
        <v>14.03.2013</v>
      </c>
      <c r="C760" s="1">
        <f>'Исходные данные'!B1010</f>
        <v>442.23</v>
      </c>
      <c r="D760" s="5" t="str">
        <f>'Исходные данные'!A762</f>
        <v>14.03.2014</v>
      </c>
      <c r="E760" s="1">
        <f>'Исходные данные'!B762</f>
        <v>206.19</v>
      </c>
      <c r="F760" s="12">
        <f t="shared" si="99"/>
        <v>0.46625059358252491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-0.76303203492567306</v>
      </c>
      <c r="J760" s="18">
        <f t="shared" si="102"/>
        <v>-2.642258764846052E-4</v>
      </c>
      <c r="K760" s="12">
        <f t="shared" si="106"/>
        <v>0.50392641156181828</v>
      </c>
      <c r="L760" s="12">
        <f t="shared" si="103"/>
        <v>-0.68532503037700798</v>
      </c>
      <c r="M760" s="12">
        <f t="shared" si="107"/>
        <v>0.4696703972612466</v>
      </c>
      <c r="N760" s="18">
        <f t="shared" si="104"/>
        <v>1.6263940004473609E-4</v>
      </c>
    </row>
    <row r="761" spans="1:14" x14ac:dyDescent="0.2">
      <c r="A761" s="4">
        <v>759</v>
      </c>
      <c r="B761" s="1" t="str">
        <f>'Исходные данные'!A1011</f>
        <v>13.03.2013</v>
      </c>
      <c r="C761" s="1">
        <f>'Исходные данные'!B1011</f>
        <v>442.39</v>
      </c>
      <c r="D761" s="5" t="str">
        <f>'Исходные данные'!A763</f>
        <v>13.03.2014</v>
      </c>
      <c r="E761" s="1">
        <f>'Исходные данные'!B763</f>
        <v>221.45</v>
      </c>
      <c r="F761" s="12">
        <f t="shared" si="99"/>
        <v>0.50057641447591494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-0.69199501560514387</v>
      </c>
      <c r="J761" s="18">
        <f t="shared" si="102"/>
        <v>-2.3895807510937594E-4</v>
      </c>
      <c r="K761" s="12">
        <f t="shared" si="106"/>
        <v>0.54102596271479308</v>
      </c>
      <c r="L761" s="12">
        <f t="shared" si="103"/>
        <v>-0.61428801105647868</v>
      </c>
      <c r="M761" s="12">
        <f t="shared" si="107"/>
        <v>0.37734976052772418</v>
      </c>
      <c r="N761" s="18">
        <f t="shared" si="104"/>
        <v>1.3030552299547323E-4</v>
      </c>
    </row>
    <row r="762" spans="1:14" x14ac:dyDescent="0.2">
      <c r="A762" s="4">
        <v>760</v>
      </c>
      <c r="B762" s="1" t="str">
        <f>'Исходные данные'!A1012</f>
        <v>12.03.2013</v>
      </c>
      <c r="C762" s="1">
        <f>'Исходные данные'!B1012</f>
        <v>439.49</v>
      </c>
      <c r="D762" s="5" t="str">
        <f>'Исходные данные'!A764</f>
        <v>12.03.2014</v>
      </c>
      <c r="E762" s="1">
        <f>'Исходные данные'!B764</f>
        <v>225.12</v>
      </c>
      <c r="F762" s="12">
        <f t="shared" si="99"/>
        <v>0.51223008487110055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-0.66898137037174132</v>
      </c>
      <c r="J762" s="18">
        <f t="shared" si="102"/>
        <v>-2.3036629529451491E-4</v>
      </c>
      <c r="K762" s="12">
        <f t="shared" si="106"/>
        <v>0.55362131891294153</v>
      </c>
      <c r="L762" s="12">
        <f t="shared" si="103"/>
        <v>-0.59127436582307624</v>
      </c>
      <c r="M762" s="12">
        <f t="shared" si="107"/>
        <v>0.34960537567948075</v>
      </c>
      <c r="N762" s="18">
        <f t="shared" si="104"/>
        <v>1.2038794916751703E-4</v>
      </c>
    </row>
    <row r="763" spans="1:14" x14ac:dyDescent="0.2">
      <c r="A763" s="4">
        <v>761</v>
      </c>
      <c r="B763" s="1" t="str">
        <f>'Исходные данные'!A1013</f>
        <v>11.03.2013</v>
      </c>
      <c r="C763" s="1">
        <f>'Исходные данные'!B1013</f>
        <v>446.64</v>
      </c>
      <c r="D763" s="5" t="str">
        <f>'Исходные данные'!A765</f>
        <v>11.03.2014</v>
      </c>
      <c r="E763" s="1">
        <f>'Исходные данные'!B765</f>
        <v>226.67</v>
      </c>
      <c r="F763" s="12">
        <f t="shared" si="99"/>
        <v>0.50750044778792758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-0.67825768572583989</v>
      </c>
      <c r="J763" s="18">
        <f t="shared" si="102"/>
        <v>-2.3290875151005724E-4</v>
      </c>
      <c r="K763" s="12">
        <f t="shared" si="106"/>
        <v>0.54850949905444046</v>
      </c>
      <c r="L763" s="12">
        <f t="shared" si="103"/>
        <v>-0.60055068117717492</v>
      </c>
      <c r="M763" s="12">
        <f t="shared" si="107"/>
        <v>0.36066112066236855</v>
      </c>
      <c r="N763" s="18">
        <f t="shared" si="104"/>
        <v>1.2384840319471833E-4</v>
      </c>
    </row>
    <row r="764" spans="1:14" x14ac:dyDescent="0.2">
      <c r="A764" s="4">
        <v>762</v>
      </c>
      <c r="B764" s="1" t="str">
        <f>'Исходные данные'!A1014</f>
        <v>07.03.2013</v>
      </c>
      <c r="C764" s="1">
        <f>'Исходные данные'!B1014</f>
        <v>445.07</v>
      </c>
      <c r="D764" s="5" t="str">
        <f>'Исходные данные'!A766</f>
        <v>07.03.2014</v>
      </c>
      <c r="E764" s="1">
        <f>'Исходные данные'!B766</f>
        <v>230.74</v>
      </c>
      <c r="F764" s="12">
        <f t="shared" si="99"/>
        <v>0.51843530231199586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-0.65694003766700515</v>
      </c>
      <c r="J764" s="18">
        <f t="shared" si="102"/>
        <v>-2.2495879866835246E-4</v>
      </c>
      <c r="K764" s="12">
        <f t="shared" si="106"/>
        <v>0.56032795478856479</v>
      </c>
      <c r="L764" s="12">
        <f t="shared" si="103"/>
        <v>-0.57923303311834007</v>
      </c>
      <c r="M764" s="12">
        <f t="shared" si="107"/>
        <v>0.33551090665547179</v>
      </c>
      <c r="N764" s="18">
        <f t="shared" si="104"/>
        <v>1.1489044079180115E-4</v>
      </c>
    </row>
    <row r="765" spans="1:14" x14ac:dyDescent="0.2">
      <c r="A765" s="4">
        <v>763</v>
      </c>
      <c r="B765" s="1" t="str">
        <f>'Исходные данные'!A1015</f>
        <v>06.03.2013</v>
      </c>
      <c r="C765" s="1">
        <f>'Исходные данные'!B1015</f>
        <v>446.66</v>
      </c>
      <c r="D765" s="5" t="str">
        <f>'Исходные данные'!A767</f>
        <v>06.03.2014</v>
      </c>
      <c r="E765" s="1">
        <f>'Исходные данные'!B767</f>
        <v>230.55</v>
      </c>
      <c r="F765" s="12">
        <f t="shared" si="99"/>
        <v>0.51616442036448307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-0.661329920139614</v>
      </c>
      <c r="J765" s="18">
        <f t="shared" si="102"/>
        <v>-2.2582997897584178E-4</v>
      </c>
      <c r="K765" s="12">
        <f t="shared" si="106"/>
        <v>0.55787357208827104</v>
      </c>
      <c r="L765" s="12">
        <f t="shared" si="103"/>
        <v>-0.58362291559094881</v>
      </c>
      <c r="M765" s="12">
        <f t="shared" si="107"/>
        <v>0.34061570760287951</v>
      </c>
      <c r="N765" s="18">
        <f t="shared" si="104"/>
        <v>1.1631295627840464E-4</v>
      </c>
    </row>
    <row r="766" spans="1:14" x14ac:dyDescent="0.2">
      <c r="A766" s="4">
        <v>764</v>
      </c>
      <c r="B766" s="1" t="str">
        <f>'Исходные данные'!A1016</f>
        <v>05.03.2013</v>
      </c>
      <c r="C766" s="1">
        <f>'Исходные данные'!B1016</f>
        <v>440.82</v>
      </c>
      <c r="D766" s="5" t="str">
        <f>'Исходные данные'!A768</f>
        <v>05.03.2014</v>
      </c>
      <c r="E766" s="1">
        <f>'Исходные данные'!B768</f>
        <v>233.94</v>
      </c>
      <c r="F766" s="12">
        <f t="shared" si="99"/>
        <v>0.53069279978222406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-0.63357195663768007</v>
      </c>
      <c r="J766" s="18">
        <f t="shared" si="102"/>
        <v>-2.1574738373190397E-4</v>
      </c>
      <c r="K766" s="12">
        <f t="shared" si="106"/>
        <v>0.57357593087678582</v>
      </c>
      <c r="L766" s="12">
        <f t="shared" si="103"/>
        <v>-0.55586495208901499</v>
      </c>
      <c r="M766" s="12">
        <f t="shared" si="107"/>
        <v>0.30898584496092268</v>
      </c>
      <c r="N766" s="18">
        <f t="shared" si="104"/>
        <v>1.0521754784458238E-4</v>
      </c>
    </row>
    <row r="767" spans="1:14" x14ac:dyDescent="0.2">
      <c r="A767" s="4">
        <v>765</v>
      </c>
      <c r="B767" s="1" t="str">
        <f>'Исходные данные'!A1017</f>
        <v>04.03.2013</v>
      </c>
      <c r="C767" s="1">
        <f>'Исходные данные'!B1017</f>
        <v>437.93</v>
      </c>
      <c r="D767" s="5" t="str">
        <f>'Исходные данные'!A769</f>
        <v>04.03.2014</v>
      </c>
      <c r="E767" s="1">
        <f>'Исходные данные'!B769</f>
        <v>230.03</v>
      </c>
      <c r="F767" s="12">
        <f t="shared" si="99"/>
        <v>0.52526659511794127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-0.6438493450527667</v>
      </c>
      <c r="J767" s="18">
        <f t="shared" si="102"/>
        <v>-2.1863516743032363E-4</v>
      </c>
      <c r="K767" s="12">
        <f t="shared" si="106"/>
        <v>0.56771125663827882</v>
      </c>
      <c r="L767" s="12">
        <f t="shared" si="103"/>
        <v>-0.56614234050410162</v>
      </c>
      <c r="M767" s="12">
        <f t="shared" si="107"/>
        <v>0.32051714971146189</v>
      </c>
      <c r="N767" s="18">
        <f t="shared" si="104"/>
        <v>1.0883962409826241E-4</v>
      </c>
    </row>
    <row r="768" spans="1:14" x14ac:dyDescent="0.2">
      <c r="A768" s="4">
        <v>766</v>
      </c>
      <c r="B768" s="1" t="str">
        <f>'Исходные данные'!A1018</f>
        <v>01.03.2013</v>
      </c>
      <c r="C768" s="1">
        <f>'Исходные данные'!B1018</f>
        <v>442.65</v>
      </c>
      <c r="D768" s="5" t="str">
        <f>'Исходные данные'!A770</f>
        <v>03.03.2014</v>
      </c>
      <c r="E768" s="1">
        <f>'Исходные данные'!B770</f>
        <v>226.98</v>
      </c>
      <c r="F768" s="12">
        <f t="shared" si="99"/>
        <v>0.51277533039647583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-0.6679174821840651</v>
      </c>
      <c r="J768" s="18">
        <f t="shared" si="102"/>
        <v>-2.2617507419705457E-4</v>
      </c>
      <c r="K768" s="12">
        <f t="shared" si="106"/>
        <v>0.55421062351609784</v>
      </c>
      <c r="L768" s="12">
        <f t="shared" si="103"/>
        <v>-0.59021047763539991</v>
      </c>
      <c r="M768" s="12">
        <f t="shared" si="107"/>
        <v>0.34834840791060662</v>
      </c>
      <c r="N768" s="18">
        <f t="shared" si="104"/>
        <v>1.1796027070286343E-4</v>
      </c>
    </row>
    <row r="769" spans="1:14" x14ac:dyDescent="0.2">
      <c r="A769" s="4">
        <v>767</v>
      </c>
      <c r="B769" s="1" t="str">
        <f>'Исходные данные'!A1019</f>
        <v>28.02.2013</v>
      </c>
      <c r="C769" s="1">
        <f>'Исходные данные'!B1019</f>
        <v>449.05</v>
      </c>
      <c r="D769" s="5" t="str">
        <f>'Исходные данные'!A771</f>
        <v>28.02.2014</v>
      </c>
      <c r="E769" s="1">
        <f>'Исходные данные'!B771</f>
        <v>258.39999999999998</v>
      </c>
      <c r="F769" s="12">
        <f t="shared" si="99"/>
        <v>0.57543703373789101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-0.55262546820851211</v>
      </c>
      <c r="J769" s="18">
        <f t="shared" si="102"/>
        <v>-1.8661175437702457E-4</v>
      </c>
      <c r="K769" s="12">
        <f t="shared" si="106"/>
        <v>0.62193576476377654</v>
      </c>
      <c r="L769" s="12">
        <f t="shared" si="103"/>
        <v>-0.47491846365984697</v>
      </c>
      <c r="M769" s="12">
        <f t="shared" si="107"/>
        <v>0.22554754712502911</v>
      </c>
      <c r="N769" s="18">
        <f t="shared" si="104"/>
        <v>7.6163379876215413E-5</v>
      </c>
    </row>
    <row r="770" spans="1:14" x14ac:dyDescent="0.2">
      <c r="A770" s="4">
        <v>768</v>
      </c>
      <c r="B770" s="1" t="str">
        <f>'Исходные данные'!A1020</f>
        <v>27.02.2013</v>
      </c>
      <c r="C770" s="1">
        <f>'Исходные данные'!B1020</f>
        <v>448.99</v>
      </c>
      <c r="D770" s="5" t="str">
        <f>'Исходные данные'!A772</f>
        <v>27.02.2014</v>
      </c>
      <c r="E770" s="1">
        <f>'Исходные данные'!B772</f>
        <v>262.64999999999998</v>
      </c>
      <c r="F770" s="12">
        <f t="shared" ref="F770:F833" si="108">E770/C770</f>
        <v>0.58497962092696931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-0.53617826837934357</v>
      </c>
      <c r="J770" s="18">
        <f t="shared" ref="J770:J833" si="111">H770*I770</f>
        <v>-1.805524878906329E-4</v>
      </c>
      <c r="K770" s="12">
        <f t="shared" si="106"/>
        <v>0.63224944969071462</v>
      </c>
      <c r="L770" s="12">
        <f t="shared" ref="L770:L833" si="112">LN(K770)</f>
        <v>-0.45847126383067838</v>
      </c>
      <c r="M770" s="12">
        <f t="shared" si="107"/>
        <v>0.21019589975849926</v>
      </c>
      <c r="N770" s="18">
        <f t="shared" ref="N770:N833" si="113">M770*H770</f>
        <v>7.0781295856169789E-5</v>
      </c>
    </row>
    <row r="771" spans="1:14" x14ac:dyDescent="0.2">
      <c r="A771" s="4">
        <v>769</v>
      </c>
      <c r="B771" s="1" t="str">
        <f>'Исходные данные'!A1021</f>
        <v>26.02.2013</v>
      </c>
      <c r="C771" s="1">
        <f>'Исходные данные'!B1021</f>
        <v>451.44</v>
      </c>
      <c r="D771" s="5" t="str">
        <f>'Исходные данные'!A773</f>
        <v>26.02.2014</v>
      </c>
      <c r="E771" s="1">
        <f>'Исходные данные'!B773</f>
        <v>269.76</v>
      </c>
      <c r="F771" s="12">
        <f t="shared" si="108"/>
        <v>0.59755449229133439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-0.51490979884739396</v>
      </c>
      <c r="J771" s="18">
        <f t="shared" si="111"/>
        <v>-1.7290660967157507E-4</v>
      </c>
      <c r="K771" s="12">
        <f t="shared" ref="K771:K834" si="115">F771/GEOMEAN(F$2:F$1242)</f>
        <v>0.64584044536925278</v>
      </c>
      <c r="L771" s="12">
        <f t="shared" si="112"/>
        <v>-0.43720279429872888</v>
      </c>
      <c r="M771" s="12">
        <f t="shared" ref="M771:M834" si="116">POWER(L771-AVERAGE(L$2:L$1242),2)</f>
        <v>0.19114628334261641</v>
      </c>
      <c r="N771" s="18">
        <f t="shared" si="113"/>
        <v>6.4186884534099488E-5</v>
      </c>
    </row>
    <row r="772" spans="1:14" x14ac:dyDescent="0.2">
      <c r="A772" s="4">
        <v>770</v>
      </c>
      <c r="B772" s="1" t="str">
        <f>'Исходные данные'!A1022</f>
        <v>25.02.2013</v>
      </c>
      <c r="C772" s="1">
        <f>'Исходные данные'!B1022</f>
        <v>457.43</v>
      </c>
      <c r="D772" s="5" t="str">
        <f>'Исходные данные'!A774</f>
        <v>25.02.2014</v>
      </c>
      <c r="E772" s="1">
        <f>'Исходные данные'!B774</f>
        <v>270.89</v>
      </c>
      <c r="F772" s="12">
        <f t="shared" si="108"/>
        <v>0.59219989943816531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-0.52391103312525611</v>
      </c>
      <c r="J772" s="18">
        <f t="shared" si="111"/>
        <v>-1.7543819581434107E-4</v>
      </c>
      <c r="K772" s="12">
        <f t="shared" si="115"/>
        <v>0.64005316960164682</v>
      </c>
      <c r="L772" s="12">
        <f t="shared" si="112"/>
        <v>-0.44620402857659097</v>
      </c>
      <c r="M772" s="12">
        <f t="shared" si="116"/>
        <v>0.19909803511797897</v>
      </c>
      <c r="N772" s="18">
        <f t="shared" si="113"/>
        <v>6.6670480029626831E-5</v>
      </c>
    </row>
    <row r="773" spans="1:14" x14ac:dyDescent="0.2">
      <c r="A773" s="4">
        <v>771</v>
      </c>
      <c r="B773" s="1" t="str">
        <f>'Исходные данные'!A1023</f>
        <v>22.02.2013</v>
      </c>
      <c r="C773" s="1">
        <f>'Исходные данные'!B1023</f>
        <v>456.31</v>
      </c>
      <c r="D773" s="5" t="str">
        <f>'Исходные данные'!A775</f>
        <v>24.02.2014</v>
      </c>
      <c r="E773" s="1">
        <f>'Исходные данные'!B775</f>
        <v>269.97000000000003</v>
      </c>
      <c r="F773" s="12">
        <f t="shared" si="108"/>
        <v>0.59163726414060624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-0.52486156138578166</v>
      </c>
      <c r="J773" s="18">
        <f t="shared" si="111"/>
        <v>-1.7526594768405335E-4</v>
      </c>
      <c r="K773" s="12">
        <f t="shared" si="115"/>
        <v>0.63944507002940087</v>
      </c>
      <c r="L773" s="12">
        <f t="shared" si="112"/>
        <v>-0.44715455683711647</v>
      </c>
      <c r="M773" s="12">
        <f t="shared" si="116"/>
        <v>0.19994719770019778</v>
      </c>
      <c r="N773" s="18">
        <f t="shared" si="113"/>
        <v>6.6767958772157227E-5</v>
      </c>
    </row>
    <row r="774" spans="1:14" x14ac:dyDescent="0.2">
      <c r="A774" s="4">
        <v>772</v>
      </c>
      <c r="B774" s="1" t="str">
        <f>'Исходные данные'!A1024</f>
        <v>21.02.2013</v>
      </c>
      <c r="C774" s="1">
        <f>'Исходные данные'!B1024</f>
        <v>454.04</v>
      </c>
      <c r="D774" s="5" t="str">
        <f>'Исходные данные'!A776</f>
        <v>22.02.2014</v>
      </c>
      <c r="E774" s="1">
        <f>'Исходные данные'!B776</f>
        <v>269.97000000000003</v>
      </c>
      <c r="F774" s="12">
        <f t="shared" si="108"/>
        <v>0.59459518985111448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-0.51987445817317168</v>
      </c>
      <c r="J774" s="18">
        <f t="shared" si="111"/>
        <v>-1.7311608719438885E-4</v>
      </c>
      <c r="K774" s="12">
        <f t="shared" si="115"/>
        <v>0.642642013710501</v>
      </c>
      <c r="L774" s="12">
        <f t="shared" si="112"/>
        <v>-0.4421674536245066</v>
      </c>
      <c r="M774" s="12">
        <f t="shared" si="116"/>
        <v>0.19551205704477995</v>
      </c>
      <c r="N774" s="18">
        <f t="shared" si="113"/>
        <v>6.5104722462906915E-5</v>
      </c>
    </row>
    <row r="775" spans="1:14" x14ac:dyDescent="0.2">
      <c r="A775" s="4">
        <v>773</v>
      </c>
      <c r="B775" s="1" t="str">
        <f>'Исходные данные'!A1025</f>
        <v>20.02.2013</v>
      </c>
      <c r="C775" s="1">
        <f>'Исходные данные'!B1025</f>
        <v>467.89</v>
      </c>
      <c r="D775" s="5" t="str">
        <f>'Исходные данные'!A777</f>
        <v>21.02.2014</v>
      </c>
      <c r="E775" s="1">
        <f>'Исходные данные'!B777</f>
        <v>268.3</v>
      </c>
      <c r="F775" s="12">
        <f t="shared" si="108"/>
        <v>0.5734253777597299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-0.5561274681241527</v>
      </c>
      <c r="J775" s="18">
        <f t="shared" si="111"/>
        <v>-1.8467132377353922E-4</v>
      </c>
      <c r="K775" s="12">
        <f t="shared" si="115"/>
        <v>0.61976155503123243</v>
      </c>
      <c r="L775" s="12">
        <f t="shared" si="112"/>
        <v>-0.47842046357548756</v>
      </c>
      <c r="M775" s="12">
        <f t="shared" si="116"/>
        <v>0.22888613996778415</v>
      </c>
      <c r="N775" s="18">
        <f t="shared" si="113"/>
        <v>7.600542840266614E-5</v>
      </c>
    </row>
    <row r="776" spans="1:14" x14ac:dyDescent="0.2">
      <c r="A776" s="4">
        <v>774</v>
      </c>
      <c r="B776" s="1" t="str">
        <f>'Исходные данные'!A1026</f>
        <v>19.02.2013</v>
      </c>
      <c r="C776" s="1">
        <f>'Исходные данные'!B1026</f>
        <v>472.28</v>
      </c>
      <c r="D776" s="5" t="str">
        <f>'Исходные данные'!A778</f>
        <v>20.02.2014</v>
      </c>
      <c r="E776" s="1">
        <f>'Исходные данные'!B778</f>
        <v>269.39999999999998</v>
      </c>
      <c r="F776" s="12">
        <f t="shared" si="108"/>
        <v>0.57042432455323111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-0.56137476606264547</v>
      </c>
      <c r="J776" s="18">
        <f t="shared" si="111"/>
        <v>-1.8589348640310827E-4</v>
      </c>
      <c r="K776" s="12">
        <f t="shared" si="115"/>
        <v>0.61651799889624304</v>
      </c>
      <c r="L776" s="12">
        <f t="shared" si="112"/>
        <v>-0.48366776151398033</v>
      </c>
      <c r="M776" s="12">
        <f t="shared" si="116"/>
        <v>0.23393450352794429</v>
      </c>
      <c r="N776" s="18">
        <f t="shared" si="113"/>
        <v>7.7465007477619616E-5</v>
      </c>
    </row>
    <row r="777" spans="1:14" x14ac:dyDescent="0.2">
      <c r="A777" s="4">
        <v>775</v>
      </c>
      <c r="B777" s="1" t="str">
        <f>'Исходные данные'!A1027</f>
        <v>18.02.2013</v>
      </c>
      <c r="C777" s="1">
        <f>'Исходные данные'!B1027</f>
        <v>471.05</v>
      </c>
      <c r="D777" s="5" t="str">
        <f>'Исходные данные'!A779</f>
        <v>19.02.2014</v>
      </c>
      <c r="E777" s="1">
        <f>'Исходные данные'!B779</f>
        <v>272.32</v>
      </c>
      <c r="F777" s="12">
        <f t="shared" si="108"/>
        <v>0.57811272688674231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-0.54798640010966759</v>
      </c>
      <c r="J777" s="18">
        <f t="shared" si="111"/>
        <v>-1.8095360315849247E-4</v>
      </c>
      <c r="K777" s="12">
        <f t="shared" si="115"/>
        <v>0.62482766981548032</v>
      </c>
      <c r="L777" s="12">
        <f t="shared" si="112"/>
        <v>-0.4702793955610024</v>
      </c>
      <c r="M777" s="12">
        <f t="shared" si="116"/>
        <v>0.22116270988922151</v>
      </c>
      <c r="N777" s="18">
        <f t="shared" si="113"/>
        <v>7.303135484884627E-5</v>
      </c>
    </row>
    <row r="778" spans="1:14" x14ac:dyDescent="0.2">
      <c r="A778" s="4">
        <v>776</v>
      </c>
      <c r="B778" s="1" t="str">
        <f>'Исходные данные'!A1028</f>
        <v>15.02.2013</v>
      </c>
      <c r="C778" s="1">
        <f>'Исходные данные'!B1028</f>
        <v>473.86</v>
      </c>
      <c r="D778" s="5" t="str">
        <f>'Исходные данные'!A780</f>
        <v>18.02.2014</v>
      </c>
      <c r="E778" s="1">
        <f>'Исходные данные'!B780</f>
        <v>275</v>
      </c>
      <c r="F778" s="12">
        <f t="shared" si="108"/>
        <v>0.58034018486472794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-0.5441408217517596</v>
      </c>
      <c r="J778" s="18">
        <f t="shared" si="111"/>
        <v>-1.7918222799816319E-4</v>
      </c>
      <c r="K778" s="12">
        <f t="shared" si="115"/>
        <v>0.62723511963152512</v>
      </c>
      <c r="L778" s="12">
        <f t="shared" si="112"/>
        <v>-0.46643381720309451</v>
      </c>
      <c r="M778" s="12">
        <f t="shared" si="116"/>
        <v>0.21756050583064954</v>
      </c>
      <c r="N778" s="18">
        <f t="shared" si="113"/>
        <v>7.1641337317139255E-5</v>
      </c>
    </row>
    <row r="779" spans="1:14" x14ac:dyDescent="0.2">
      <c r="A779" s="4">
        <v>777</v>
      </c>
      <c r="B779" s="1" t="str">
        <f>'Исходные данные'!A1029</f>
        <v>14.02.2013</v>
      </c>
      <c r="C779" s="1">
        <f>'Исходные данные'!B1029</f>
        <v>480.68</v>
      </c>
      <c r="D779" s="5" t="str">
        <f>'Исходные данные'!A781</f>
        <v>17.02.2014</v>
      </c>
      <c r="E779" s="1">
        <f>'Исходные данные'!B781</f>
        <v>275.55</v>
      </c>
      <c r="F779" s="12">
        <f t="shared" si="108"/>
        <v>0.57325039527336275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-0.55643266771385469</v>
      </c>
      <c r="J779" s="18">
        <f t="shared" si="111"/>
        <v>-1.827184543462033E-4</v>
      </c>
      <c r="K779" s="12">
        <f t="shared" si="115"/>
        <v>0.61957243292038722</v>
      </c>
      <c r="L779" s="12">
        <f t="shared" si="112"/>
        <v>-0.47872566316518944</v>
      </c>
      <c r="M779" s="12">
        <f t="shared" si="116"/>
        <v>0.22917826057295015</v>
      </c>
      <c r="N779" s="18">
        <f t="shared" si="113"/>
        <v>7.5256360690841275E-5</v>
      </c>
    </row>
    <row r="780" spans="1:14" x14ac:dyDescent="0.2">
      <c r="A780" s="4">
        <v>778</v>
      </c>
      <c r="B780" s="1" t="str">
        <f>'Исходные данные'!A1030</f>
        <v>13.02.2013</v>
      </c>
      <c r="C780" s="1">
        <f>'Исходные данные'!B1030</f>
        <v>477.78</v>
      </c>
      <c r="D780" s="5" t="str">
        <f>'Исходные данные'!A782</f>
        <v>14.02.2014</v>
      </c>
      <c r="E780" s="1">
        <f>'Исходные данные'!B782</f>
        <v>275.02</v>
      </c>
      <c r="F780" s="12">
        <f t="shared" si="108"/>
        <v>0.57562057850893711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-0.55230655320260991</v>
      </c>
      <c r="J780" s="18">
        <f t="shared" si="111"/>
        <v>-1.8085734840147161E-4</v>
      </c>
      <c r="K780" s="12">
        <f t="shared" si="115"/>
        <v>0.62213414104277176</v>
      </c>
      <c r="L780" s="12">
        <f t="shared" si="112"/>
        <v>-0.47459954865394471</v>
      </c>
      <c r="M780" s="12">
        <f t="shared" si="116"/>
        <v>0.22524473158252778</v>
      </c>
      <c r="N780" s="18">
        <f t="shared" si="113"/>
        <v>7.3758250122505845E-5</v>
      </c>
    </row>
    <row r="781" spans="1:14" x14ac:dyDescent="0.2">
      <c r="A781" s="4">
        <v>779</v>
      </c>
      <c r="B781" s="1" t="str">
        <f>'Исходные данные'!A1031</f>
        <v>12.02.2013</v>
      </c>
      <c r="C781" s="1">
        <f>'Исходные данные'!B1031</f>
        <v>472.76</v>
      </c>
      <c r="D781" s="5" t="str">
        <f>'Исходные данные'!A783</f>
        <v>13.02.2014</v>
      </c>
      <c r="E781" s="1">
        <f>'Исходные данные'!B783</f>
        <v>275.79000000000002</v>
      </c>
      <c r="F781" s="12">
        <f t="shared" si="108"/>
        <v>0.58336153650901101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-0.53894815360026671</v>
      </c>
      <c r="J781" s="18">
        <f t="shared" si="111"/>
        <v>-1.7599045770971589E-4</v>
      </c>
      <c r="K781" s="12">
        <f t="shared" si="115"/>
        <v>0.63050061443866579</v>
      </c>
      <c r="L781" s="12">
        <f t="shared" si="112"/>
        <v>-0.46124114905160152</v>
      </c>
      <c r="M781" s="12">
        <f t="shared" si="116"/>
        <v>0.21274339757844143</v>
      </c>
      <c r="N781" s="18">
        <f t="shared" si="113"/>
        <v>6.9470147850844114E-5</v>
      </c>
    </row>
    <row r="782" spans="1:14" x14ac:dyDescent="0.2">
      <c r="A782" s="4">
        <v>780</v>
      </c>
      <c r="B782" s="1" t="str">
        <f>'Исходные данные'!A1032</f>
        <v>11.02.2013</v>
      </c>
      <c r="C782" s="1">
        <f>'Исходные данные'!B1032</f>
        <v>475</v>
      </c>
      <c r="D782" s="5" t="str">
        <f>'Исходные данные'!A784</f>
        <v>12.02.2014</v>
      </c>
      <c r="E782" s="1">
        <f>'Исходные данные'!B784</f>
        <v>277.72000000000003</v>
      </c>
      <c r="F782" s="12">
        <f t="shared" si="108"/>
        <v>0.58467368421052635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-0.53670139214956858</v>
      </c>
      <c r="J782" s="18">
        <f t="shared" si="111"/>
        <v>-1.747676407445301E-4</v>
      </c>
      <c r="K782" s="12">
        <f t="shared" si="115"/>
        <v>0.63191879146999785</v>
      </c>
      <c r="L782" s="12">
        <f t="shared" si="112"/>
        <v>-0.45899438760090344</v>
      </c>
      <c r="M782" s="12">
        <f t="shared" si="116"/>
        <v>0.21067584784912813</v>
      </c>
      <c r="N782" s="18">
        <f t="shared" si="113"/>
        <v>6.8602991214498018E-5</v>
      </c>
    </row>
    <row r="783" spans="1:14" x14ac:dyDescent="0.2">
      <c r="A783" s="4">
        <v>781</v>
      </c>
      <c r="B783" s="1" t="str">
        <f>'Исходные данные'!A1033</f>
        <v>08.02.2013</v>
      </c>
      <c r="C783" s="1">
        <f>'Исходные данные'!B1033</f>
        <v>477.25</v>
      </c>
      <c r="D783" s="5" t="str">
        <f>'Исходные данные'!A785</f>
        <v>11.02.2014</v>
      </c>
      <c r="E783" s="1">
        <f>'Исходные данные'!B785</f>
        <v>276.82</v>
      </c>
      <c r="F783" s="12">
        <f t="shared" si="108"/>
        <v>0.58003143006809843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-0.54467298713730117</v>
      </c>
      <c r="J783" s="18">
        <f t="shared" si="111"/>
        <v>-1.7686842491246004E-4</v>
      </c>
      <c r="K783" s="12">
        <f t="shared" si="115"/>
        <v>0.62690141561300039</v>
      </c>
      <c r="L783" s="12">
        <f t="shared" si="112"/>
        <v>-0.46696598258863614</v>
      </c>
      <c r="M783" s="12">
        <f t="shared" si="116"/>
        <v>0.21805722889497017</v>
      </c>
      <c r="N783" s="18">
        <f t="shared" si="113"/>
        <v>7.0808429142286557E-5</v>
      </c>
    </row>
    <row r="784" spans="1:14" x14ac:dyDescent="0.2">
      <c r="A784" s="4">
        <v>782</v>
      </c>
      <c r="B784" s="1" t="str">
        <f>'Исходные данные'!A1034</f>
        <v>07.02.2013</v>
      </c>
      <c r="C784" s="1">
        <f>'Исходные данные'!B1034</f>
        <v>478.15</v>
      </c>
      <c r="D784" s="5" t="str">
        <f>'Исходные данные'!A786</f>
        <v>10.02.2014</v>
      </c>
      <c r="E784" s="1">
        <f>'Исходные данные'!B786</f>
        <v>276.43</v>
      </c>
      <c r="F784" s="12">
        <f t="shared" si="108"/>
        <v>0.57812401965910287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-0.54796686644168013</v>
      </c>
      <c r="J784" s="18">
        <f t="shared" si="111"/>
        <v>-1.7744139354872212E-4</v>
      </c>
      <c r="K784" s="12">
        <f t="shared" si="115"/>
        <v>0.62483987511093853</v>
      </c>
      <c r="L784" s="12">
        <f t="shared" si="112"/>
        <v>-0.47025986189301505</v>
      </c>
      <c r="M784" s="12">
        <f t="shared" si="116"/>
        <v>0.22114433770763733</v>
      </c>
      <c r="N784" s="18">
        <f t="shared" si="113"/>
        <v>7.1610460159873002E-5</v>
      </c>
    </row>
    <row r="785" spans="1:14" x14ac:dyDescent="0.2">
      <c r="A785" s="4">
        <v>783</v>
      </c>
      <c r="B785" s="1" t="str">
        <f>'Исходные данные'!A1035</f>
        <v>06.02.2013</v>
      </c>
      <c r="C785" s="1">
        <f>'Исходные данные'!B1035</f>
        <v>479.61</v>
      </c>
      <c r="D785" s="5" t="str">
        <f>'Исходные данные'!A787</f>
        <v>07.02.2014</v>
      </c>
      <c r="E785" s="1">
        <f>'Исходные данные'!B787</f>
        <v>275.7</v>
      </c>
      <c r="F785" s="12">
        <f t="shared" si="108"/>
        <v>0.57484205917307807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-0.55365995561515935</v>
      </c>
      <c r="J785" s="18">
        <f t="shared" si="111"/>
        <v>-1.7878452436781932E-4</v>
      </c>
      <c r="K785" s="12">
        <f t="shared" si="115"/>
        <v>0.62129271271935338</v>
      </c>
      <c r="L785" s="12">
        <f t="shared" si="112"/>
        <v>-0.47595295106649421</v>
      </c>
      <c r="M785" s="12">
        <f t="shared" si="116"/>
        <v>0.22653121162890438</v>
      </c>
      <c r="N785" s="18">
        <f t="shared" si="113"/>
        <v>7.3150088813160659E-5</v>
      </c>
    </row>
    <row r="786" spans="1:14" x14ac:dyDescent="0.2">
      <c r="A786" s="4">
        <v>784</v>
      </c>
      <c r="B786" s="1" t="str">
        <f>'Исходные данные'!A1036</f>
        <v>05.02.2013</v>
      </c>
      <c r="C786" s="1">
        <f>'Исходные данные'!B1036</f>
        <v>474.78</v>
      </c>
      <c r="D786" s="5" t="str">
        <f>'Исходные данные'!A788</f>
        <v>06.02.2014</v>
      </c>
      <c r="E786" s="1">
        <f>'Исходные данные'!B788</f>
        <v>273.76</v>
      </c>
      <c r="F786" s="12">
        <f t="shared" si="108"/>
        <v>0.57660390075403345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-0.55059972870527363</v>
      </c>
      <c r="J786" s="18">
        <f t="shared" si="111"/>
        <v>-1.7730009664048679E-4</v>
      </c>
      <c r="K786" s="12">
        <f t="shared" si="115"/>
        <v>0.62319692156723794</v>
      </c>
      <c r="L786" s="12">
        <f t="shared" si="112"/>
        <v>-0.47289272415660849</v>
      </c>
      <c r="M786" s="12">
        <f t="shared" si="116"/>
        <v>0.22362752856025794</v>
      </c>
      <c r="N786" s="18">
        <f t="shared" si="113"/>
        <v>7.2010900765318871E-5</v>
      </c>
    </row>
    <row r="787" spans="1:14" x14ac:dyDescent="0.2">
      <c r="A787" s="4">
        <v>785</v>
      </c>
      <c r="B787" s="1" t="str">
        <f>'Исходные данные'!A1037</f>
        <v>04.02.2013</v>
      </c>
      <c r="C787" s="1">
        <f>'Исходные данные'!B1037</f>
        <v>477.7</v>
      </c>
      <c r="D787" s="5" t="str">
        <f>'Исходные данные'!A789</f>
        <v>05.02.2014</v>
      </c>
      <c r="E787" s="1">
        <f>'Исходные данные'!B789</f>
        <v>272.16000000000003</v>
      </c>
      <c r="F787" s="12">
        <f t="shared" si="108"/>
        <v>0.56972995603935528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-0.56259279174836452</v>
      </c>
      <c r="J787" s="18">
        <f t="shared" si="111"/>
        <v>-1.8065638353306627E-4</v>
      </c>
      <c r="K787" s="12">
        <f t="shared" si="115"/>
        <v>0.61576752128116841</v>
      </c>
      <c r="L787" s="12">
        <f t="shared" si="112"/>
        <v>-0.48488578719969933</v>
      </c>
      <c r="M787" s="12">
        <f t="shared" si="116"/>
        <v>0.23511422662827183</v>
      </c>
      <c r="N787" s="18">
        <f t="shared" si="113"/>
        <v>7.5498453806772963E-5</v>
      </c>
    </row>
    <row r="788" spans="1:14" x14ac:dyDescent="0.2">
      <c r="A788" s="4">
        <v>786</v>
      </c>
      <c r="B788" s="1" t="str">
        <f>'Исходные данные'!A1038</f>
        <v>01.02.2013</v>
      </c>
      <c r="C788" s="1">
        <f>'Исходные данные'!B1038</f>
        <v>481.98</v>
      </c>
      <c r="D788" s="5" t="str">
        <f>'Исходные данные'!A790</f>
        <v>04.02.2014</v>
      </c>
      <c r="E788" s="1">
        <f>'Исходные данные'!B790</f>
        <v>266.14</v>
      </c>
      <c r="F788" s="12">
        <f t="shared" si="108"/>
        <v>0.55218058840615791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-0.59388013329817979</v>
      </c>
      <c r="J788" s="18">
        <f t="shared" si="111"/>
        <v>-1.9017092342746026E-4</v>
      </c>
      <c r="K788" s="12">
        <f t="shared" si="115"/>
        <v>0.59680006048154799</v>
      </c>
      <c r="L788" s="12">
        <f t="shared" si="112"/>
        <v>-0.51617312874951471</v>
      </c>
      <c r="M788" s="12">
        <f t="shared" si="116"/>
        <v>0.26643469884306287</v>
      </c>
      <c r="N788" s="18">
        <f t="shared" si="113"/>
        <v>8.531710335335079E-5</v>
      </c>
    </row>
    <row r="789" spans="1:14" x14ac:dyDescent="0.2">
      <c r="A789" s="4">
        <v>787</v>
      </c>
      <c r="B789" s="1" t="str">
        <f>'Исходные данные'!A1039</f>
        <v>31.01.2013</v>
      </c>
      <c r="C789" s="1">
        <f>'Исходные данные'!B1039</f>
        <v>480.2</v>
      </c>
      <c r="D789" s="5" t="str">
        <f>'Исходные данные'!A791</f>
        <v>03.02.2014</v>
      </c>
      <c r="E789" s="1">
        <f>'Исходные данные'!B791</f>
        <v>271.67</v>
      </c>
      <c r="F789" s="12">
        <f t="shared" si="108"/>
        <v>0.56574344023323619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-0.56961458935102449</v>
      </c>
      <c r="J789" s="18">
        <f t="shared" si="111"/>
        <v>-1.8189157837254143E-4</v>
      </c>
      <c r="K789" s="12">
        <f t="shared" si="115"/>
        <v>0.61145887131382737</v>
      </c>
      <c r="L789" s="12">
        <f t="shared" si="112"/>
        <v>-0.49190758480235947</v>
      </c>
      <c r="M789" s="12">
        <f t="shared" si="116"/>
        <v>0.24197307198609019</v>
      </c>
      <c r="N789" s="18">
        <f t="shared" si="113"/>
        <v>7.7267796173106167E-5</v>
      </c>
    </row>
    <row r="790" spans="1:14" x14ac:dyDescent="0.2">
      <c r="A790" s="4">
        <v>788</v>
      </c>
      <c r="B790" s="1" t="str">
        <f>'Исходные данные'!A1040</f>
        <v>30.01.2013</v>
      </c>
      <c r="C790" s="1">
        <f>'Исходные данные'!B1040</f>
        <v>489.22</v>
      </c>
      <c r="D790" s="5" t="str">
        <f>'Исходные данные'!A792</f>
        <v>31.01.2014</v>
      </c>
      <c r="E790" s="1">
        <f>'Исходные данные'!B792</f>
        <v>274.20999999999998</v>
      </c>
      <c r="F790" s="12">
        <f t="shared" si="108"/>
        <v>0.56050447651363389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-0.5789180498584009</v>
      </c>
      <c r="J790" s="18">
        <f t="shared" si="111"/>
        <v>-1.843464366278325E-4</v>
      </c>
      <c r="K790" s="12">
        <f t="shared" si="115"/>
        <v>0.60579656820073879</v>
      </c>
      <c r="L790" s="12">
        <f t="shared" si="112"/>
        <v>-0.50121104530973581</v>
      </c>
      <c r="M790" s="12">
        <f t="shared" si="116"/>
        <v>0.25121251194047783</v>
      </c>
      <c r="N790" s="18">
        <f t="shared" si="113"/>
        <v>7.9994277987844786E-5</v>
      </c>
    </row>
    <row r="791" spans="1:14" x14ac:dyDescent="0.2">
      <c r="A791" s="4">
        <v>789</v>
      </c>
      <c r="B791" s="1" t="str">
        <f>'Исходные данные'!A1041</f>
        <v>29.01.2013</v>
      </c>
      <c r="C791" s="1">
        <f>'Исходные данные'!B1041</f>
        <v>492.58</v>
      </c>
      <c r="D791" s="5" t="str">
        <f>'Исходные данные'!A793</f>
        <v>30.01.2014</v>
      </c>
      <c r="E791" s="1">
        <f>'Исходные данные'!B793</f>
        <v>277.02999999999997</v>
      </c>
      <c r="F791" s="12">
        <f t="shared" si="108"/>
        <v>0.56240610662227453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-0.57553108039691681</v>
      </c>
      <c r="J791" s="18">
        <f t="shared" si="111"/>
        <v>-1.8275640560897816E-4</v>
      </c>
      <c r="K791" s="12">
        <f t="shared" si="115"/>
        <v>0.60785186131983604</v>
      </c>
      <c r="L791" s="12">
        <f t="shared" si="112"/>
        <v>-0.49782407584825178</v>
      </c>
      <c r="M791" s="12">
        <f t="shared" si="116"/>
        <v>0.24782881049416566</v>
      </c>
      <c r="N791" s="18">
        <f t="shared" si="113"/>
        <v>7.8696536390400229E-5</v>
      </c>
    </row>
    <row r="792" spans="1:14" x14ac:dyDescent="0.2">
      <c r="A792" s="4">
        <v>790</v>
      </c>
      <c r="B792" s="1" t="str">
        <f>'Исходные данные'!A1042</f>
        <v>28.01.2013</v>
      </c>
      <c r="C792" s="1">
        <f>'Исходные данные'!B1042</f>
        <v>489.87</v>
      </c>
      <c r="D792" s="5" t="str">
        <f>'Исходные данные'!A794</f>
        <v>29.01.2014</v>
      </c>
      <c r="E792" s="1">
        <f>'Исходные данные'!B794</f>
        <v>283.08</v>
      </c>
      <c r="F792" s="12">
        <f t="shared" si="108"/>
        <v>0.57786759752587413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-0.54841050657474422</v>
      </c>
      <c r="J792" s="18">
        <f t="shared" si="111"/>
        <v>-1.736583866682375E-4</v>
      </c>
      <c r="K792" s="12">
        <f t="shared" si="115"/>
        <v>0.62456273254592831</v>
      </c>
      <c r="L792" s="12">
        <f t="shared" si="112"/>
        <v>-0.47070350202607908</v>
      </c>
      <c r="M792" s="12">
        <f t="shared" si="116"/>
        <v>0.22156178681961478</v>
      </c>
      <c r="N792" s="18">
        <f t="shared" si="113"/>
        <v>7.015923653020363E-5</v>
      </c>
    </row>
    <row r="793" spans="1:14" x14ac:dyDescent="0.2">
      <c r="A793" s="4">
        <v>791</v>
      </c>
      <c r="B793" s="1" t="str">
        <f>'Исходные данные'!A1043</f>
        <v>25.01.2013</v>
      </c>
      <c r="C793" s="1">
        <f>'Исходные данные'!B1043</f>
        <v>489.42</v>
      </c>
      <c r="D793" s="5" t="str">
        <f>'Исходные данные'!A795</f>
        <v>28.01.2014</v>
      </c>
      <c r="E793" s="1">
        <f>'Исходные данные'!B795</f>
        <v>282.81</v>
      </c>
      <c r="F793" s="12">
        <f t="shared" si="108"/>
        <v>0.57784724776265783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-0.5484457224643754</v>
      </c>
      <c r="J793" s="18">
        <f t="shared" si="111"/>
        <v>-1.731848183665E-4</v>
      </c>
      <c r="K793" s="12">
        <f t="shared" si="115"/>
        <v>0.62454073840094515</v>
      </c>
      <c r="L793" s="12">
        <f t="shared" si="112"/>
        <v>-0.47073871791571031</v>
      </c>
      <c r="M793" s="12">
        <f t="shared" si="116"/>
        <v>0.22159494054492643</v>
      </c>
      <c r="N793" s="18">
        <f t="shared" si="113"/>
        <v>6.9973887947865696E-5</v>
      </c>
    </row>
    <row r="794" spans="1:14" x14ac:dyDescent="0.2">
      <c r="A794" s="4">
        <v>792</v>
      </c>
      <c r="B794" s="1" t="str">
        <f>'Исходные данные'!A1044</f>
        <v>24.01.2013</v>
      </c>
      <c r="C794" s="1">
        <f>'Исходные данные'!B1044</f>
        <v>488.89</v>
      </c>
      <c r="D794" s="5" t="str">
        <f>'Исходные данные'!A796</f>
        <v>27.01.2014</v>
      </c>
      <c r="E794" s="1">
        <f>'Исходные данные'!B796</f>
        <v>284.81</v>
      </c>
      <c r="F794" s="12">
        <f t="shared" si="108"/>
        <v>0.58256458508048847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-0.54031522401387644</v>
      </c>
      <c r="J794" s="18">
        <f t="shared" si="111"/>
        <v>-1.7014121847301833E-4</v>
      </c>
      <c r="K794" s="12">
        <f t="shared" si="115"/>
        <v>0.62963926459999076</v>
      </c>
      <c r="L794" s="12">
        <f t="shared" si="112"/>
        <v>-0.46260821946521125</v>
      </c>
      <c r="M794" s="12">
        <f t="shared" si="116"/>
        <v>0.21400636471677278</v>
      </c>
      <c r="N794" s="18">
        <f t="shared" si="113"/>
        <v>6.7389001893009337E-5</v>
      </c>
    </row>
    <row r="795" spans="1:14" x14ac:dyDescent="0.2">
      <c r="A795" s="4">
        <v>793</v>
      </c>
      <c r="B795" s="1" t="str">
        <f>'Исходные данные'!A1045</f>
        <v>23.01.2013</v>
      </c>
      <c r="C795" s="1">
        <f>'Исходные данные'!B1045</f>
        <v>487.7</v>
      </c>
      <c r="D795" s="5" t="str">
        <f>'Исходные данные'!A797</f>
        <v>24.01.2014</v>
      </c>
      <c r="E795" s="1">
        <f>'Исходные данные'!B797</f>
        <v>289.14999999999998</v>
      </c>
      <c r="F795" s="12">
        <f t="shared" si="108"/>
        <v>0.59288497026860776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-0.52275487811177968</v>
      </c>
      <c r="J795" s="18">
        <f t="shared" si="111"/>
        <v>-1.6415215847806908E-4</v>
      </c>
      <c r="K795" s="12">
        <f t="shared" si="115"/>
        <v>0.64079359822522863</v>
      </c>
      <c r="L795" s="12">
        <f t="shared" si="112"/>
        <v>-0.44504787356311454</v>
      </c>
      <c r="M795" s="12">
        <f t="shared" si="116"/>
        <v>0.19806760976304974</v>
      </c>
      <c r="N795" s="18">
        <f t="shared" si="113"/>
        <v>6.2195929734096606E-5</v>
      </c>
    </row>
    <row r="796" spans="1:14" x14ac:dyDescent="0.2">
      <c r="A796" s="4">
        <v>794</v>
      </c>
      <c r="B796" s="1" t="str">
        <f>'Исходные данные'!A1046</f>
        <v>22.01.2013</v>
      </c>
      <c r="C796" s="1">
        <f>'Исходные данные'!B1046</f>
        <v>481.92</v>
      </c>
      <c r="D796" s="5" t="str">
        <f>'Исходные данные'!A798</f>
        <v>23.01.2014</v>
      </c>
      <c r="E796" s="1">
        <f>'Исходные данные'!B798</f>
        <v>290.26</v>
      </c>
      <c r="F796" s="12">
        <f t="shared" si="108"/>
        <v>0.60229913678618852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-0.50700105212925739</v>
      </c>
      <c r="J796" s="18">
        <f t="shared" si="111"/>
        <v>-1.5876089317953498E-4</v>
      </c>
      <c r="K796" s="12">
        <f t="shared" si="115"/>
        <v>0.65096848532745866</v>
      </c>
      <c r="L796" s="12">
        <f t="shared" si="112"/>
        <v>-0.4292940475805922</v>
      </c>
      <c r="M796" s="12">
        <f t="shared" si="116"/>
        <v>0.18429337928812753</v>
      </c>
      <c r="N796" s="18">
        <f t="shared" si="113"/>
        <v>5.7709113975169051E-5</v>
      </c>
    </row>
    <row r="797" spans="1:14" x14ac:dyDescent="0.2">
      <c r="A797" s="4">
        <v>795</v>
      </c>
      <c r="B797" s="1" t="str">
        <f>'Исходные данные'!A1047</f>
        <v>21.01.2013</v>
      </c>
      <c r="C797" s="1">
        <f>'Исходные данные'!B1047</f>
        <v>484.36</v>
      </c>
      <c r="D797" s="5" t="str">
        <f>'Исходные данные'!A799</f>
        <v>22.01.2014</v>
      </c>
      <c r="E797" s="1">
        <f>'Исходные данные'!B799</f>
        <v>285.72000000000003</v>
      </c>
      <c r="F797" s="12">
        <f t="shared" si="108"/>
        <v>0.5898918160046247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-0.52781612159939373</v>
      </c>
      <c r="J797" s="18">
        <f t="shared" si="111"/>
        <v>-1.6481756495721669E-4</v>
      </c>
      <c r="K797" s="12">
        <f t="shared" si="115"/>
        <v>0.63755857931423832</v>
      </c>
      <c r="L797" s="12">
        <f t="shared" si="112"/>
        <v>-0.45010911705072865</v>
      </c>
      <c r="M797" s="12">
        <f t="shared" si="116"/>
        <v>0.2025982172521863</v>
      </c>
      <c r="N797" s="18">
        <f t="shared" si="113"/>
        <v>6.3263972936246265E-5</v>
      </c>
    </row>
    <row r="798" spans="1:14" x14ac:dyDescent="0.2">
      <c r="A798" s="4">
        <v>796</v>
      </c>
      <c r="B798" s="1" t="str">
        <f>'Исходные данные'!A1048</f>
        <v>18.01.2013</v>
      </c>
      <c r="C798" s="1">
        <f>'Исходные данные'!B1048</f>
        <v>487</v>
      </c>
      <c r="D798" s="5" t="str">
        <f>'Исходные данные'!A800</f>
        <v>21.01.2014</v>
      </c>
      <c r="E798" s="1">
        <f>'Исходные данные'!B800</f>
        <v>284.41000000000003</v>
      </c>
      <c r="F798" s="12">
        <f t="shared" si="108"/>
        <v>0.58400410677618075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-0.53784726402764105</v>
      </c>
      <c r="J798" s="18">
        <f t="shared" si="111"/>
        <v>-1.6748116588354044E-4</v>
      </c>
      <c r="K798" s="12">
        <f t="shared" si="115"/>
        <v>0.63119510820096447</v>
      </c>
      <c r="L798" s="12">
        <f t="shared" si="112"/>
        <v>-0.46014025947897597</v>
      </c>
      <c r="M798" s="12">
        <f t="shared" si="116"/>
        <v>0.21172905839337908</v>
      </c>
      <c r="N798" s="18">
        <f t="shared" si="113"/>
        <v>6.5930668282296865E-5</v>
      </c>
    </row>
    <row r="799" spans="1:14" x14ac:dyDescent="0.2">
      <c r="A799" s="4">
        <v>797</v>
      </c>
      <c r="B799" s="1" t="str">
        <f>'Исходные данные'!A1049</f>
        <v>17.01.2013</v>
      </c>
      <c r="C799" s="1">
        <f>'Исходные данные'!B1049</f>
        <v>482.53</v>
      </c>
      <c r="D799" s="5" t="str">
        <f>'Исходные данные'!A801</f>
        <v>20.01.2014</v>
      </c>
      <c r="E799" s="1">
        <f>'Исходные данные'!B801</f>
        <v>285.08</v>
      </c>
      <c r="F799" s="12">
        <f t="shared" si="108"/>
        <v>0.59080264439516716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-0.52627325237831601</v>
      </c>
      <c r="J799" s="18">
        <f t="shared" si="111"/>
        <v>-1.6341972631380366E-4</v>
      </c>
      <c r="K799" s="12">
        <f t="shared" si="115"/>
        <v>0.63854300805001307</v>
      </c>
      <c r="L799" s="12">
        <f t="shared" si="112"/>
        <v>-0.44856624782965099</v>
      </c>
      <c r="M799" s="12">
        <f t="shared" si="116"/>
        <v>0.20121167869197162</v>
      </c>
      <c r="N799" s="18">
        <f t="shared" si="113"/>
        <v>6.248076890547637E-5</v>
      </c>
    </row>
    <row r="800" spans="1:14" x14ac:dyDescent="0.2">
      <c r="A800" s="4">
        <v>798</v>
      </c>
      <c r="B800" s="1" t="str">
        <f>'Исходные данные'!A1050</f>
        <v>16.01.2013</v>
      </c>
      <c r="C800" s="1">
        <f>'Исходные данные'!B1050</f>
        <v>478.16</v>
      </c>
      <c r="D800" s="5" t="str">
        <f>'Исходные данные'!A802</f>
        <v>17.01.2014</v>
      </c>
      <c r="E800" s="1">
        <f>'Исходные данные'!B802</f>
        <v>282.27999999999997</v>
      </c>
      <c r="F800" s="12">
        <f t="shared" si="108"/>
        <v>0.59034632758909145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-0.52704591838336934</v>
      </c>
      <c r="J800" s="18">
        <f t="shared" si="111"/>
        <v>-1.632028749101376E-4</v>
      </c>
      <c r="K800" s="12">
        <f t="shared" si="115"/>
        <v>0.63804981813500572</v>
      </c>
      <c r="L800" s="12">
        <f t="shared" si="112"/>
        <v>-0.44933891383470431</v>
      </c>
      <c r="M800" s="12">
        <f t="shared" si="116"/>
        <v>0.20190545948615157</v>
      </c>
      <c r="N800" s="18">
        <f t="shared" si="113"/>
        <v>6.2521215512428141E-5</v>
      </c>
    </row>
    <row r="801" spans="1:14" x14ac:dyDescent="0.2">
      <c r="A801" s="4">
        <v>799</v>
      </c>
      <c r="B801" s="1" t="str">
        <f>'Исходные данные'!A1051</f>
        <v>15.01.2013</v>
      </c>
      <c r="C801" s="1">
        <f>'Исходные данные'!B1051</f>
        <v>472.92</v>
      </c>
      <c r="D801" s="5" t="str">
        <f>'Исходные данные'!A803</f>
        <v>16.01.2014</v>
      </c>
      <c r="E801" s="1">
        <f>'Исходные данные'!B803</f>
        <v>280.26</v>
      </c>
      <c r="F801" s="12">
        <f t="shared" si="108"/>
        <v>0.59261608728749049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-0.52320849725284102</v>
      </c>
      <c r="J801" s="18">
        <f t="shared" si="111"/>
        <v>-1.6156240464087348E-4</v>
      </c>
      <c r="K801" s="12">
        <f t="shared" si="115"/>
        <v>0.64050298790179006</v>
      </c>
      <c r="L801" s="12">
        <f t="shared" si="112"/>
        <v>-0.44550149270417583</v>
      </c>
      <c r="M801" s="12">
        <f t="shared" si="116"/>
        <v>0.19847158000164858</v>
      </c>
      <c r="N801" s="18">
        <f t="shared" si="113"/>
        <v>6.1286362676262377E-5</v>
      </c>
    </row>
    <row r="802" spans="1:14" x14ac:dyDescent="0.2">
      <c r="A802" s="4">
        <v>800</v>
      </c>
      <c r="B802" s="1" t="str">
        <f>'Исходные данные'!A1052</f>
        <v>14.01.2013</v>
      </c>
      <c r="C802" s="1">
        <f>'Исходные данные'!B1052</f>
        <v>469.09</v>
      </c>
      <c r="D802" s="5" t="str">
        <f>'Исходные данные'!A804</f>
        <v>15.01.2014</v>
      </c>
      <c r="E802" s="1">
        <f>'Исходные данные'!B804</f>
        <v>281.89</v>
      </c>
      <c r="F802" s="12">
        <f t="shared" si="108"/>
        <v>0.60092945916561857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-0.50927772377218772</v>
      </c>
      <c r="J802" s="18">
        <f t="shared" si="111"/>
        <v>-1.568217765367839E-4</v>
      </c>
      <c r="K802" s="12">
        <f t="shared" si="115"/>
        <v>0.64948812961782421</v>
      </c>
      <c r="L802" s="12">
        <f t="shared" si="112"/>
        <v>-0.43157071922352247</v>
      </c>
      <c r="M802" s="12">
        <f t="shared" si="116"/>
        <v>0.18625328569110822</v>
      </c>
      <c r="N802" s="18">
        <f t="shared" si="113"/>
        <v>5.7352932956789693E-5</v>
      </c>
    </row>
    <row r="803" spans="1:14" x14ac:dyDescent="0.2">
      <c r="A803" s="4">
        <v>801</v>
      </c>
      <c r="B803" s="1" t="str">
        <f>'Исходные данные'!A1053</f>
        <v>11.01.2013</v>
      </c>
      <c r="C803" s="1">
        <f>'Исходные данные'!B1053</f>
        <v>459.1</v>
      </c>
      <c r="D803" s="5" t="str">
        <f>'Исходные данные'!A805</f>
        <v>14.01.2014</v>
      </c>
      <c r="E803" s="1">
        <f>'Исходные данные'!B805</f>
        <v>279.8</v>
      </c>
      <c r="F803" s="12">
        <f t="shared" si="108"/>
        <v>0.60945327815290784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-0.4951929890237956</v>
      </c>
      <c r="J803" s="18">
        <f t="shared" si="111"/>
        <v>-1.5205907555688748E-4</v>
      </c>
      <c r="K803" s="12">
        <f t="shared" si="115"/>
        <v>0.65870072381971634</v>
      </c>
      <c r="L803" s="12">
        <f t="shared" si="112"/>
        <v>-0.41748598447513052</v>
      </c>
      <c r="M803" s="12">
        <f t="shared" si="116"/>
        <v>0.1742945472331687</v>
      </c>
      <c r="N803" s="18">
        <f t="shared" si="113"/>
        <v>5.352068448935236E-5</v>
      </c>
    </row>
    <row r="804" spans="1:14" x14ac:dyDescent="0.2">
      <c r="A804" s="4">
        <v>802</v>
      </c>
      <c r="B804" s="1" t="str">
        <f>'Исходные данные'!A1054</f>
        <v>10.01.2013</v>
      </c>
      <c r="C804" s="1">
        <f>'Исходные данные'!B1054</f>
        <v>457.8</v>
      </c>
      <c r="D804" s="5" t="str">
        <f>'Исходные данные'!A806</f>
        <v>13.01.2014</v>
      </c>
      <c r="E804" s="1">
        <f>'Исходные данные'!B806</f>
        <v>281.14999999999998</v>
      </c>
      <c r="F804" s="12">
        <f t="shared" si="108"/>
        <v>0.61413280908693746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-0.48754407278025574</v>
      </c>
      <c r="J804" s="18">
        <f t="shared" si="111"/>
        <v>-1.4929247190415438E-4</v>
      </c>
      <c r="K804" s="12">
        <f t="shared" si="115"/>
        <v>0.66375838865454018</v>
      </c>
      <c r="L804" s="12">
        <f t="shared" si="112"/>
        <v>-0.40983706823159061</v>
      </c>
      <c r="M804" s="12">
        <f t="shared" si="116"/>
        <v>0.16796642249666521</v>
      </c>
      <c r="N804" s="18">
        <f t="shared" si="113"/>
        <v>5.1433549932063151E-5</v>
      </c>
    </row>
    <row r="805" spans="1:14" x14ac:dyDescent="0.2">
      <c r="A805" s="4">
        <v>803</v>
      </c>
      <c r="B805" s="1" t="str">
        <f>'Исходные данные'!A1055</f>
        <v>09.01.2013</v>
      </c>
      <c r="C805" s="1">
        <f>'Исходные данные'!B1055</f>
        <v>456.89</v>
      </c>
      <c r="D805" s="5" t="str">
        <f>'Исходные данные'!A807</f>
        <v>10.01.2014</v>
      </c>
      <c r="E805" s="1">
        <f>'Исходные данные'!B807</f>
        <v>281.33999999999997</v>
      </c>
      <c r="F805" s="12">
        <f t="shared" si="108"/>
        <v>0.61577184880386959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-0.48487875937288949</v>
      </c>
      <c r="J805" s="18">
        <f t="shared" si="111"/>
        <v>-1.4806191328766696E-4</v>
      </c>
      <c r="K805" s="12">
        <f t="shared" si="115"/>
        <v>0.66552987251821638</v>
      </c>
      <c r="L805" s="12">
        <f t="shared" si="112"/>
        <v>-0.40717175482422446</v>
      </c>
      <c r="M805" s="12">
        <f t="shared" si="116"/>
        <v>0.16578883792663812</v>
      </c>
      <c r="N805" s="18">
        <f t="shared" si="113"/>
        <v>5.062505228503816E-5</v>
      </c>
    </row>
    <row r="806" spans="1:14" x14ac:dyDescent="0.2">
      <c r="A806" s="4">
        <v>804</v>
      </c>
      <c r="B806" s="1" t="str">
        <f>'Исходные данные'!A1056</f>
        <v>29.12.2012</v>
      </c>
      <c r="C806" s="1">
        <f>'Исходные данные'!B1056</f>
        <v>442.05</v>
      </c>
      <c r="D806" s="5" t="str">
        <f>'Исходные данные'!A808</f>
        <v>09.01.2014</v>
      </c>
      <c r="E806" s="1">
        <f>'Исходные данные'!B808</f>
        <v>281.58999999999997</v>
      </c>
      <c r="F806" s="12">
        <f t="shared" si="108"/>
        <v>0.63700938807827157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-0.45097088556210602</v>
      </c>
      <c r="J806" s="18">
        <f t="shared" si="111"/>
        <v>-1.3732350246341453E-4</v>
      </c>
      <c r="K806" s="12">
        <f t="shared" si="115"/>
        <v>0.68848353113926075</v>
      </c>
      <c r="L806" s="12">
        <f t="shared" si="112"/>
        <v>-0.37326388101344093</v>
      </c>
      <c r="M806" s="12">
        <f t="shared" si="116"/>
        <v>0.13932592486921599</v>
      </c>
      <c r="N806" s="18">
        <f t="shared" si="113"/>
        <v>4.2425630122768547E-5</v>
      </c>
    </row>
    <row r="807" spans="1:14" x14ac:dyDescent="0.2">
      <c r="A807" s="4">
        <v>805</v>
      </c>
      <c r="B807" s="1" t="str">
        <f>'Исходные данные'!A1057</f>
        <v>28.12.2012</v>
      </c>
      <c r="C807" s="1">
        <f>'Исходные данные'!B1057</f>
        <v>442.09</v>
      </c>
      <c r="D807" s="5" t="str">
        <f>'Исходные данные'!A809</f>
        <v>31.12.2013</v>
      </c>
      <c r="E807" s="1">
        <f>'Исходные данные'!B809</f>
        <v>280.41000000000003</v>
      </c>
      <c r="F807" s="12">
        <f t="shared" si="108"/>
        <v>0.63428261213780013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-0.45526066339687832</v>
      </c>
      <c r="J807" s="18">
        <f t="shared" si="111"/>
        <v>-1.3824284502600881E-4</v>
      </c>
      <c r="K807" s="12">
        <f t="shared" si="115"/>
        <v>0.68553641550288857</v>
      </c>
      <c r="L807" s="12">
        <f t="shared" si="112"/>
        <v>-0.37755365884821324</v>
      </c>
      <c r="M807" s="12">
        <f t="shared" si="116"/>
        <v>0.14254676530967278</v>
      </c>
      <c r="N807" s="18">
        <f t="shared" si="113"/>
        <v>4.3285247266102948E-5</v>
      </c>
    </row>
    <row r="808" spans="1:14" x14ac:dyDescent="0.2">
      <c r="A808" s="4">
        <v>806</v>
      </c>
      <c r="B808" s="1" t="str">
        <f>'Исходные данные'!A1058</f>
        <v>27.12.2012</v>
      </c>
      <c r="C808" s="1">
        <f>'Исходные данные'!B1058</f>
        <v>443.35</v>
      </c>
      <c r="D808" s="5" t="str">
        <f>'Исходные данные'!A810</f>
        <v>30.12.2013</v>
      </c>
      <c r="E808" s="1">
        <f>'Исходные данные'!B810</f>
        <v>280.42</v>
      </c>
      <c r="F808" s="12">
        <f t="shared" si="108"/>
        <v>0.63250253749859031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-0.45807104653303049</v>
      </c>
      <c r="J808" s="18">
        <f t="shared" si="111"/>
        <v>-1.3870801203867176E-4</v>
      </c>
      <c r="K808" s="12">
        <f t="shared" si="115"/>
        <v>0.68361250025731923</v>
      </c>
      <c r="L808" s="12">
        <f t="shared" si="112"/>
        <v>-0.3803640419843653</v>
      </c>
      <c r="M808" s="12">
        <f t="shared" si="116"/>
        <v>0.14467680443468381</v>
      </c>
      <c r="N808" s="18">
        <f t="shared" si="113"/>
        <v>4.3809431054699137E-5</v>
      </c>
    </row>
    <row r="809" spans="1:14" x14ac:dyDescent="0.2">
      <c r="A809" s="4">
        <v>807</v>
      </c>
      <c r="B809" s="1" t="str">
        <f>'Исходные данные'!A1059</f>
        <v>26.12.2012</v>
      </c>
      <c r="C809" s="1">
        <f>'Исходные данные'!B1059</f>
        <v>443.49</v>
      </c>
      <c r="D809" s="5" t="str">
        <f>'Исходные данные'!A811</f>
        <v>27.12.2013</v>
      </c>
      <c r="E809" s="1">
        <f>'Исходные данные'!B811</f>
        <v>278.33999999999997</v>
      </c>
      <c r="F809" s="12">
        <f t="shared" si="108"/>
        <v>0.62761279848474594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-0.46583186558940098</v>
      </c>
      <c r="J809" s="18">
        <f t="shared" si="111"/>
        <v>-1.4066435796030328E-4</v>
      </c>
      <c r="K809" s="12">
        <f t="shared" si="115"/>
        <v>0.678327641280975</v>
      </c>
      <c r="L809" s="12">
        <f t="shared" si="112"/>
        <v>-0.38812486104073585</v>
      </c>
      <c r="M809" s="12">
        <f t="shared" si="116"/>
        <v>0.1506409077578903</v>
      </c>
      <c r="N809" s="18">
        <f t="shared" si="113"/>
        <v>4.5488100187199901E-5</v>
      </c>
    </row>
    <row r="810" spans="1:14" x14ac:dyDescent="0.2">
      <c r="A810" s="4">
        <v>808</v>
      </c>
      <c r="B810" s="1" t="str">
        <f>'Исходные данные'!A1060</f>
        <v>25.12.2012</v>
      </c>
      <c r="C810" s="1">
        <f>'Исходные данные'!B1060</f>
        <v>440.84</v>
      </c>
      <c r="D810" s="5" t="str">
        <f>'Исходные данные'!A812</f>
        <v>26.12.2013</v>
      </c>
      <c r="E810" s="1">
        <f>'Исходные данные'!B812</f>
        <v>277.89999999999998</v>
      </c>
      <c r="F810" s="12">
        <f t="shared" si="108"/>
        <v>0.63038744215588416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-0.46142066107488328</v>
      </c>
      <c r="J810" s="18">
        <f t="shared" si="111"/>
        <v>-1.3894345094067587E-4</v>
      </c>
      <c r="K810" s="12">
        <f t="shared" si="115"/>
        <v>0.68132649264503642</v>
      </c>
      <c r="L810" s="12">
        <f t="shared" si="112"/>
        <v>-0.38371365652621808</v>
      </c>
      <c r="M810" s="12">
        <f t="shared" si="116"/>
        <v>0.14723617020472024</v>
      </c>
      <c r="N810" s="18">
        <f t="shared" si="113"/>
        <v>4.4335902826450442E-5</v>
      </c>
    </row>
    <row r="811" spans="1:14" x14ac:dyDescent="0.2">
      <c r="A811" s="4">
        <v>809</v>
      </c>
      <c r="B811" s="1" t="str">
        <f>'Исходные данные'!A1061</f>
        <v>24.12.2012</v>
      </c>
      <c r="C811" s="1">
        <f>'Исходные данные'!B1061</f>
        <v>443.24</v>
      </c>
      <c r="D811" s="5" t="str">
        <f>'Исходные данные'!A813</f>
        <v>25.12.2013</v>
      </c>
      <c r="E811" s="1">
        <f>'Исходные данные'!B813</f>
        <v>279.39</v>
      </c>
      <c r="F811" s="12">
        <f t="shared" si="108"/>
        <v>0.63033570977348607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-0.46150272886644866</v>
      </c>
      <c r="J811" s="18">
        <f t="shared" si="111"/>
        <v>-1.3858029672920413E-4</v>
      </c>
      <c r="K811" s="12">
        <f t="shared" si="115"/>
        <v>0.68127057997879592</v>
      </c>
      <c r="L811" s="12">
        <f t="shared" si="112"/>
        <v>-0.38379572431778353</v>
      </c>
      <c r="M811" s="12">
        <f t="shared" si="116"/>
        <v>0.14729915800461188</v>
      </c>
      <c r="N811" s="18">
        <f t="shared" si="113"/>
        <v>4.423107329046402E-5</v>
      </c>
    </row>
    <row r="812" spans="1:14" x14ac:dyDescent="0.2">
      <c r="A812" s="4">
        <v>810</v>
      </c>
      <c r="B812" s="1" t="str">
        <f>'Исходные данные'!A1062</f>
        <v>21.12.2012</v>
      </c>
      <c r="C812" s="1">
        <f>'Исходные данные'!B1062</f>
        <v>444.67</v>
      </c>
      <c r="D812" s="5" t="str">
        <f>'Исходные данные'!A814</f>
        <v>24.12.2013</v>
      </c>
      <c r="E812" s="1">
        <f>'Исходные данные'!B814</f>
        <v>281.08999999999997</v>
      </c>
      <c r="F812" s="12">
        <f t="shared" si="108"/>
        <v>0.63213169316571827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-0.45865753128017672</v>
      </c>
      <c r="J812" s="18">
        <f t="shared" si="111"/>
        <v>-1.3734153976934936E-4</v>
      </c>
      <c r="K812" s="12">
        <f t="shared" si="115"/>
        <v>0.68321168949914657</v>
      </c>
      <c r="L812" s="12">
        <f t="shared" si="112"/>
        <v>-0.38095052673151159</v>
      </c>
      <c r="M812" s="12">
        <f t="shared" si="116"/>
        <v>0.14512330381701591</v>
      </c>
      <c r="N812" s="18">
        <f t="shared" si="113"/>
        <v>4.3456079194889923E-5</v>
      </c>
    </row>
    <row r="813" spans="1:14" x14ac:dyDescent="0.2">
      <c r="A813" s="4">
        <v>811</v>
      </c>
      <c r="B813" s="1" t="str">
        <f>'Исходные данные'!A1063</f>
        <v>20.12.2012</v>
      </c>
      <c r="C813" s="1">
        <f>'Исходные данные'!B1063</f>
        <v>447.39</v>
      </c>
      <c r="D813" s="5" t="str">
        <f>'Исходные данные'!A815</f>
        <v>23.12.2013</v>
      </c>
      <c r="E813" s="1">
        <f>'Исходные данные'!B815</f>
        <v>280.66000000000003</v>
      </c>
      <c r="F813" s="12">
        <f t="shared" si="108"/>
        <v>0.62732738773776797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-0.4662867251198109</v>
      </c>
      <c r="J813" s="18">
        <f t="shared" si="111"/>
        <v>-1.392363416222605E-4</v>
      </c>
      <c r="K813" s="12">
        <f t="shared" si="115"/>
        <v>0.67801916765000181</v>
      </c>
      <c r="L813" s="12">
        <f t="shared" si="112"/>
        <v>-0.38857972057114587</v>
      </c>
      <c r="M813" s="12">
        <f t="shared" si="116"/>
        <v>0.15099419923914958</v>
      </c>
      <c r="N813" s="18">
        <f t="shared" si="113"/>
        <v>4.5087880000958378E-5</v>
      </c>
    </row>
    <row r="814" spans="1:14" x14ac:dyDescent="0.2">
      <c r="A814" s="4">
        <v>812</v>
      </c>
      <c r="B814" s="1" t="str">
        <f>'Исходные данные'!A1064</f>
        <v>19.12.2012</v>
      </c>
      <c r="C814" s="1">
        <f>'Исходные данные'!B1064</f>
        <v>450.8</v>
      </c>
      <c r="D814" s="5" t="str">
        <f>'Исходные данные'!A816</f>
        <v>20.12.2013</v>
      </c>
      <c r="E814" s="1">
        <f>'Исходные данные'!B816</f>
        <v>273.45</v>
      </c>
      <c r="F814" s="12">
        <f t="shared" si="108"/>
        <v>0.60658828748890858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-0.49990499237283953</v>
      </c>
      <c r="J814" s="18">
        <f t="shared" si="111"/>
        <v>-1.4885834821423076E-4</v>
      </c>
      <c r="K814" s="12">
        <f t="shared" si="115"/>
        <v>0.65560422488901482</v>
      </c>
      <c r="L814" s="12">
        <f t="shared" si="112"/>
        <v>-0.42219798782417439</v>
      </c>
      <c r="M814" s="12">
        <f t="shared" si="116"/>
        <v>0.17825114092278146</v>
      </c>
      <c r="N814" s="18">
        <f t="shared" si="113"/>
        <v>5.3078426520848956E-5</v>
      </c>
    </row>
    <row r="815" spans="1:14" x14ac:dyDescent="0.2">
      <c r="A815" s="4">
        <v>813</v>
      </c>
      <c r="B815" s="1" t="str">
        <f>'Исходные данные'!A1065</f>
        <v>18.12.2012</v>
      </c>
      <c r="C815" s="1">
        <f>'Исходные данные'!B1065</f>
        <v>446.88</v>
      </c>
      <c r="D815" s="5" t="str">
        <f>'Исходные данные'!A817</f>
        <v>19.12.2013</v>
      </c>
      <c r="E815" s="1">
        <f>'Исходные данные'!B817</f>
        <v>272.45</v>
      </c>
      <c r="F815" s="12">
        <f t="shared" si="108"/>
        <v>0.60967150017901894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-0.49483499116775931</v>
      </c>
      <c r="J815" s="18">
        <f t="shared" si="111"/>
        <v>-1.4693738050027393E-4</v>
      </c>
      <c r="K815" s="12">
        <f t="shared" si="115"/>
        <v>0.65893657948200512</v>
      </c>
      <c r="L815" s="12">
        <f t="shared" si="112"/>
        <v>-0.41712798661909417</v>
      </c>
      <c r="M815" s="12">
        <f t="shared" si="116"/>
        <v>0.17399575722089897</v>
      </c>
      <c r="N815" s="18">
        <f t="shared" si="113"/>
        <v>5.1666679278007943E-5</v>
      </c>
    </row>
    <row r="816" spans="1:14" x14ac:dyDescent="0.2">
      <c r="A816" s="4">
        <v>814</v>
      </c>
      <c r="B816" s="1" t="str">
        <f>'Исходные данные'!A1066</f>
        <v>17.12.2012</v>
      </c>
      <c r="C816" s="1">
        <f>'Исходные данные'!B1066</f>
        <v>442.11</v>
      </c>
      <c r="D816" s="5" t="str">
        <f>'Исходные данные'!A818</f>
        <v>18.12.2013</v>
      </c>
      <c r="E816" s="1">
        <f>'Исходные данные'!B818</f>
        <v>270.48</v>
      </c>
      <c r="F816" s="12">
        <f t="shared" si="108"/>
        <v>0.61179344507023137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-0.49136056149365076</v>
      </c>
      <c r="J816" s="18">
        <f t="shared" si="111"/>
        <v>-1.4549844631820961E-4</v>
      </c>
      <c r="K816" s="12">
        <f t="shared" si="115"/>
        <v>0.66122999012700701</v>
      </c>
      <c r="L816" s="12">
        <f t="shared" si="112"/>
        <v>-0.41365355694498557</v>
      </c>
      <c r="M816" s="12">
        <f t="shared" si="116"/>
        <v>0.17110926517323818</v>
      </c>
      <c r="N816" s="18">
        <f t="shared" si="113"/>
        <v>5.0667746222197351E-5</v>
      </c>
    </row>
    <row r="817" spans="1:14" x14ac:dyDescent="0.2">
      <c r="A817" s="4">
        <v>815</v>
      </c>
      <c r="B817" s="1" t="str">
        <f>'Исходные данные'!A1067</f>
        <v>14.12.2012</v>
      </c>
      <c r="C817" s="1">
        <f>'Исходные данные'!B1067</f>
        <v>445.29</v>
      </c>
      <c r="D817" s="5" t="str">
        <f>'Исходные данные'!A819</f>
        <v>17.12.2013</v>
      </c>
      <c r="E817" s="1">
        <f>'Исходные данные'!B819</f>
        <v>272.33999999999997</v>
      </c>
      <c r="F817" s="12">
        <f t="shared" si="108"/>
        <v>0.61160142828269204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-0.49167446960835426</v>
      </c>
      <c r="J817" s="18">
        <f t="shared" si="111"/>
        <v>-1.4518504641499138E-4</v>
      </c>
      <c r="K817" s="12">
        <f t="shared" si="115"/>
        <v>0.66102245724225328</v>
      </c>
      <c r="L817" s="12">
        <f t="shared" si="112"/>
        <v>-0.41396746505968907</v>
      </c>
      <c r="M817" s="12">
        <f t="shared" si="116"/>
        <v>0.17136906212794467</v>
      </c>
      <c r="N817" s="18">
        <f t="shared" si="113"/>
        <v>5.0603044853961314E-5</v>
      </c>
    </row>
    <row r="818" spans="1:14" x14ac:dyDescent="0.2">
      <c r="A818" s="4">
        <v>816</v>
      </c>
      <c r="B818" s="1" t="str">
        <f>'Исходные данные'!A1068</f>
        <v>13.12.2012</v>
      </c>
      <c r="C818" s="1">
        <f>'Исходные данные'!B1068</f>
        <v>444.85</v>
      </c>
      <c r="D818" s="5" t="str">
        <f>'Исходные данные'!A820</f>
        <v>16.12.2013</v>
      </c>
      <c r="E818" s="1">
        <f>'Исходные данные'!B820</f>
        <v>268.19</v>
      </c>
      <c r="F818" s="12">
        <f t="shared" si="108"/>
        <v>0.60287737439586375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-0.50604146214607926</v>
      </c>
      <c r="J818" s="18">
        <f t="shared" si="111"/>
        <v>-1.4901037273846483E-4</v>
      </c>
      <c r="K818" s="12">
        <f t="shared" si="115"/>
        <v>0.65159344797133378</v>
      </c>
      <c r="L818" s="12">
        <f t="shared" si="112"/>
        <v>-0.42833445759741412</v>
      </c>
      <c r="M818" s="12">
        <f t="shared" si="116"/>
        <v>0.18347040756527072</v>
      </c>
      <c r="N818" s="18">
        <f t="shared" si="113"/>
        <v>5.4025205171601312E-5</v>
      </c>
    </row>
    <row r="819" spans="1:14" x14ac:dyDescent="0.2">
      <c r="A819" s="4">
        <v>817</v>
      </c>
      <c r="B819" s="1" t="str">
        <f>'Исходные данные'!A1069</f>
        <v>12.12.2012</v>
      </c>
      <c r="C819" s="1">
        <f>'Исходные данные'!B1069</f>
        <v>444.28</v>
      </c>
      <c r="D819" s="5" t="str">
        <f>'Исходные данные'!A821</f>
        <v>13.12.2013</v>
      </c>
      <c r="E819" s="1">
        <f>'Исходные данные'!B821</f>
        <v>265.24</v>
      </c>
      <c r="F819" s="12">
        <f t="shared" si="108"/>
        <v>0.59701089403079144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-0.51581991779825231</v>
      </c>
      <c r="J819" s="18">
        <f t="shared" si="111"/>
        <v>-1.5146583258621301E-4</v>
      </c>
      <c r="K819" s="12">
        <f t="shared" si="115"/>
        <v>0.64525292113971378</v>
      </c>
      <c r="L819" s="12">
        <f t="shared" si="112"/>
        <v>-0.43811291324958723</v>
      </c>
      <c r="M819" s="12">
        <f t="shared" si="116"/>
        <v>0.19194292475604011</v>
      </c>
      <c r="N819" s="18">
        <f t="shared" si="113"/>
        <v>5.6362296034053913E-5</v>
      </c>
    </row>
    <row r="820" spans="1:14" x14ac:dyDescent="0.2">
      <c r="A820" s="4">
        <v>818</v>
      </c>
      <c r="B820" s="1" t="str">
        <f>'Исходные данные'!A1070</f>
        <v>11.12.2012</v>
      </c>
      <c r="C820" s="1">
        <f>'Исходные данные'!B1070</f>
        <v>442.94</v>
      </c>
      <c r="D820" s="5" t="str">
        <f>'Исходные данные'!A822</f>
        <v>12.12.2013</v>
      </c>
      <c r="E820" s="1">
        <f>'Исходные данные'!B822</f>
        <v>264.99</v>
      </c>
      <c r="F820" s="12">
        <f t="shared" si="108"/>
        <v>0.59825258500022582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-0.51374223126654861</v>
      </c>
      <c r="J820" s="18">
        <f t="shared" si="111"/>
        <v>-1.5043469349415578E-4</v>
      </c>
      <c r="K820" s="12">
        <f t="shared" si="115"/>
        <v>0.64659494811642593</v>
      </c>
      <c r="L820" s="12">
        <f t="shared" si="112"/>
        <v>-0.43603522671788347</v>
      </c>
      <c r="M820" s="12">
        <f t="shared" si="116"/>
        <v>0.19012671893891581</v>
      </c>
      <c r="N820" s="18">
        <f t="shared" si="113"/>
        <v>5.5673162430335031E-5</v>
      </c>
    </row>
    <row r="821" spans="1:14" x14ac:dyDescent="0.2">
      <c r="A821" s="4">
        <v>819</v>
      </c>
      <c r="B821" s="1" t="str">
        <f>'Исходные данные'!A1071</f>
        <v>10.12.2012</v>
      </c>
      <c r="C821" s="1">
        <f>'Исходные данные'!B1071</f>
        <v>440.01</v>
      </c>
      <c r="D821" s="5" t="str">
        <f>'Исходные данные'!A823</f>
        <v>11.12.2013</v>
      </c>
      <c r="E821" s="1">
        <f>'Исходные данные'!B823</f>
        <v>267.83999999999997</v>
      </c>
      <c r="F821" s="12">
        <f t="shared" si="108"/>
        <v>0.60871343833094693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-0.49640766662566321</v>
      </c>
      <c r="J821" s="18">
        <f t="shared" si="111"/>
        <v>-1.449530598767776E-4</v>
      </c>
      <c r="K821" s="12">
        <f t="shared" si="115"/>
        <v>0.65790110054471607</v>
      </c>
      <c r="L821" s="12">
        <f t="shared" si="112"/>
        <v>-0.41870066207699808</v>
      </c>
      <c r="M821" s="12">
        <f t="shared" si="116"/>
        <v>0.17531024442371632</v>
      </c>
      <c r="N821" s="18">
        <f t="shared" si="113"/>
        <v>5.1191305182089897E-5</v>
      </c>
    </row>
    <row r="822" spans="1:14" x14ac:dyDescent="0.2">
      <c r="A822" s="4">
        <v>820</v>
      </c>
      <c r="B822" s="1" t="str">
        <f>'Исходные данные'!A1072</f>
        <v>07.12.2012</v>
      </c>
      <c r="C822" s="1">
        <f>'Исходные данные'!B1072</f>
        <v>436.28</v>
      </c>
      <c r="D822" s="5" t="str">
        <f>'Исходные данные'!A824</f>
        <v>10.12.2013</v>
      </c>
      <c r="E822" s="1">
        <f>'Исходные данные'!B824</f>
        <v>266.47000000000003</v>
      </c>
      <c r="F822" s="12">
        <f t="shared" si="108"/>
        <v>0.610777482350784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-0.49302257214763368</v>
      </c>
      <c r="J822" s="18">
        <f t="shared" si="111"/>
        <v>-1.4356278667821697E-4</v>
      </c>
      <c r="K822" s="12">
        <f t="shared" si="115"/>
        <v>0.66013193158394357</v>
      </c>
      <c r="L822" s="12">
        <f t="shared" si="112"/>
        <v>-0.41531556759896848</v>
      </c>
      <c r="M822" s="12">
        <f t="shared" si="116"/>
        <v>0.17248702069005312</v>
      </c>
      <c r="N822" s="18">
        <f t="shared" si="113"/>
        <v>5.0226335983400366E-5</v>
      </c>
    </row>
    <row r="823" spans="1:14" x14ac:dyDescent="0.2">
      <c r="A823" s="4">
        <v>821</v>
      </c>
      <c r="B823" s="1" t="str">
        <f>'Исходные данные'!A1073</f>
        <v>06.12.2012</v>
      </c>
      <c r="C823" s="1">
        <f>'Исходные данные'!B1073</f>
        <v>440.06</v>
      </c>
      <c r="D823" s="5" t="str">
        <f>'Исходные данные'!A825</f>
        <v>09.12.2013</v>
      </c>
      <c r="E823" s="1">
        <f>'Исходные данные'!B825</f>
        <v>271.39999999999998</v>
      </c>
      <c r="F823" s="12">
        <f t="shared" si="108"/>
        <v>0.61673408171612953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-0.48331733385122633</v>
      </c>
      <c r="J823" s="18">
        <f t="shared" si="111"/>
        <v>-1.4034392462652963E-4</v>
      </c>
      <c r="K823" s="12">
        <f t="shared" si="115"/>
        <v>0.66656985956646031</v>
      </c>
      <c r="L823" s="12">
        <f t="shared" si="112"/>
        <v>-0.40561032930256113</v>
      </c>
      <c r="M823" s="12">
        <f t="shared" si="116"/>
        <v>0.16451973923693186</v>
      </c>
      <c r="N823" s="18">
        <f t="shared" si="113"/>
        <v>4.7772641835667299E-5</v>
      </c>
    </row>
    <row r="824" spans="1:14" x14ac:dyDescent="0.2">
      <c r="A824" s="4">
        <v>822</v>
      </c>
      <c r="B824" s="1" t="str">
        <f>'Исходные данные'!A1074</f>
        <v>05.12.2012</v>
      </c>
      <c r="C824" s="1">
        <f>'Исходные данные'!B1074</f>
        <v>440.46</v>
      </c>
      <c r="D824" s="5" t="str">
        <f>'Исходные данные'!A826</f>
        <v>06.12.2013</v>
      </c>
      <c r="E824" s="1">
        <f>'Исходные данные'!B826</f>
        <v>268.77999999999997</v>
      </c>
      <c r="F824" s="12">
        <f t="shared" si="108"/>
        <v>0.6102256731598783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-0.49392643423182692</v>
      </c>
      <c r="J824" s="18">
        <f t="shared" si="111"/>
        <v>-1.4302425195527598E-4</v>
      </c>
      <c r="K824" s="12">
        <f t="shared" si="115"/>
        <v>0.659535532932087</v>
      </c>
      <c r="L824" s="12">
        <f t="shared" si="112"/>
        <v>-0.41621942968316172</v>
      </c>
      <c r="M824" s="12">
        <f t="shared" si="116"/>
        <v>0.17323861364577617</v>
      </c>
      <c r="N824" s="18">
        <f t="shared" si="113"/>
        <v>5.0163994897318738E-5</v>
      </c>
    </row>
    <row r="825" spans="1:14" x14ac:dyDescent="0.2">
      <c r="A825" s="4">
        <v>823</v>
      </c>
      <c r="B825" s="1" t="str">
        <f>'Исходные данные'!A1075</f>
        <v>04.12.2012</v>
      </c>
      <c r="C825" s="1">
        <f>'Исходные данные'!B1075</f>
        <v>436.49</v>
      </c>
      <c r="D825" s="5" t="str">
        <f>'Исходные данные'!A827</f>
        <v>05.12.2013</v>
      </c>
      <c r="E825" s="1">
        <f>'Исходные данные'!B827</f>
        <v>265.79000000000002</v>
      </c>
      <c r="F825" s="12">
        <f t="shared" si="108"/>
        <v>0.60892574858530557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-0.49605894221076019</v>
      </c>
      <c r="J825" s="18">
        <f t="shared" si="111"/>
        <v>-1.4324084279253248E-4</v>
      </c>
      <c r="K825" s="12">
        <f t="shared" si="115"/>
        <v>0.65813056672897263</v>
      </c>
      <c r="L825" s="12">
        <f t="shared" si="112"/>
        <v>-0.418351937662095</v>
      </c>
      <c r="M825" s="12">
        <f t="shared" si="116"/>
        <v>0.17501834374562919</v>
      </c>
      <c r="N825" s="18">
        <f t="shared" si="113"/>
        <v>5.0537895659233379E-5</v>
      </c>
    </row>
    <row r="826" spans="1:14" x14ac:dyDescent="0.2">
      <c r="A826" s="4">
        <v>824</v>
      </c>
      <c r="B826" s="1" t="str">
        <f>'Исходные данные'!A1076</f>
        <v>03.12.2012</v>
      </c>
      <c r="C826" s="1">
        <f>'Исходные данные'!B1076</f>
        <v>439.08</v>
      </c>
      <c r="D826" s="5" t="str">
        <f>'Исходные данные'!A828</f>
        <v>04.12.2013</v>
      </c>
      <c r="E826" s="1">
        <f>'Исходные данные'!B828</f>
        <v>256.83999999999997</v>
      </c>
      <c r="F826" s="12">
        <f t="shared" si="108"/>
        <v>0.58495035073335155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-0.53622830589326809</v>
      </c>
      <c r="J826" s="18">
        <f t="shared" si="111"/>
        <v>-1.5440789041819039E-4</v>
      </c>
      <c r="K826" s="12">
        <f t="shared" si="115"/>
        <v>0.63221781429155688</v>
      </c>
      <c r="L826" s="12">
        <f t="shared" si="112"/>
        <v>-0.45852130134460295</v>
      </c>
      <c r="M826" s="12">
        <f t="shared" si="116"/>
        <v>0.21024178378674793</v>
      </c>
      <c r="N826" s="18">
        <f t="shared" si="113"/>
        <v>6.0539494009349349E-5</v>
      </c>
    </row>
    <row r="827" spans="1:14" x14ac:dyDescent="0.2">
      <c r="A827" s="4">
        <v>825</v>
      </c>
      <c r="B827" s="1" t="str">
        <f>'Исходные данные'!A1077</f>
        <v>30.11.2012</v>
      </c>
      <c r="C827" s="1">
        <f>'Исходные данные'!B1077</f>
        <v>435.37</v>
      </c>
      <c r="D827" s="5" t="str">
        <f>'Исходные данные'!A829</f>
        <v>03.12.2013</v>
      </c>
      <c r="E827" s="1">
        <f>'Исходные данные'!B829</f>
        <v>255.34</v>
      </c>
      <c r="F827" s="12">
        <f t="shared" si="108"/>
        <v>0.58648965247950025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-0.53360025387544507</v>
      </c>
      <c r="J827" s="18">
        <f t="shared" si="111"/>
        <v>-1.5322229077854166E-4</v>
      </c>
      <c r="K827" s="12">
        <f t="shared" si="115"/>
        <v>0.63388150076386207</v>
      </c>
      <c r="L827" s="12">
        <f t="shared" si="112"/>
        <v>-0.45589324932678005</v>
      </c>
      <c r="M827" s="12">
        <f t="shared" si="116"/>
        <v>0.20783865478172939</v>
      </c>
      <c r="N827" s="18">
        <f t="shared" si="113"/>
        <v>5.9680471601538208E-5</v>
      </c>
    </row>
    <row r="828" spans="1:14" x14ac:dyDescent="0.2">
      <c r="A828" s="4">
        <v>826</v>
      </c>
      <c r="B828" s="1" t="str">
        <f>'Исходные данные'!A1078</f>
        <v>29.11.2012</v>
      </c>
      <c r="C828" s="1">
        <f>'Исходные данные'!B1078</f>
        <v>431.56</v>
      </c>
      <c r="D828" s="5" t="str">
        <f>'Исходные данные'!A830</f>
        <v>02.12.2013</v>
      </c>
      <c r="E828" s="1">
        <f>'Исходные данные'!B830</f>
        <v>257.77</v>
      </c>
      <c r="F828" s="12">
        <f t="shared" si="108"/>
        <v>0.59729817406617847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-0.5153388362279927</v>
      </c>
      <c r="J828" s="18">
        <f t="shared" si="111"/>
        <v>-1.4756554470269601E-4</v>
      </c>
      <c r="K828" s="12">
        <f t="shared" si="115"/>
        <v>0.64556341510870496</v>
      </c>
      <c r="L828" s="12">
        <f t="shared" si="112"/>
        <v>-0.43763183167932762</v>
      </c>
      <c r="M828" s="12">
        <f t="shared" si="116"/>
        <v>0.19152162009900309</v>
      </c>
      <c r="N828" s="18">
        <f t="shared" si="113"/>
        <v>5.4841572583807217E-5</v>
      </c>
    </row>
    <row r="829" spans="1:14" x14ac:dyDescent="0.2">
      <c r="A829" s="4">
        <v>827</v>
      </c>
      <c r="B829" s="1" t="str">
        <f>'Исходные данные'!A1079</f>
        <v>28.11.2012</v>
      </c>
      <c r="C829" s="1">
        <f>'Исходные данные'!B1079</f>
        <v>431.27</v>
      </c>
      <c r="D829" s="5" t="str">
        <f>'Исходные данные'!A831</f>
        <v>29.11.2013</v>
      </c>
      <c r="E829" s="1">
        <f>'Исходные данные'!B831</f>
        <v>256.33999999999997</v>
      </c>
      <c r="F829" s="12">
        <f t="shared" si="108"/>
        <v>0.59438402856679107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-0.52022965578011471</v>
      </c>
      <c r="J829" s="18">
        <f t="shared" si="111"/>
        <v>-1.485502434426655E-4</v>
      </c>
      <c r="K829" s="12">
        <f t="shared" si="115"/>
        <v>0.64241378933988458</v>
      </c>
      <c r="L829" s="12">
        <f t="shared" si="112"/>
        <v>-0.44252265123144968</v>
      </c>
      <c r="M829" s="12">
        <f t="shared" si="116"/>
        <v>0.195826296852911</v>
      </c>
      <c r="N829" s="18">
        <f t="shared" si="113"/>
        <v>5.591769663025725E-5</v>
      </c>
    </row>
    <row r="830" spans="1:14" x14ac:dyDescent="0.2">
      <c r="A830" s="4">
        <v>828</v>
      </c>
      <c r="B830" s="1" t="str">
        <f>'Исходные данные'!A1080</f>
        <v>27.11.2012</v>
      </c>
      <c r="C830" s="1">
        <f>'Исходные данные'!B1080</f>
        <v>435.95</v>
      </c>
      <c r="D830" s="5" t="str">
        <f>'Исходные данные'!A832</f>
        <v>28.11.2013</v>
      </c>
      <c r="E830" s="1">
        <f>'Исходные данные'!B832</f>
        <v>254.93</v>
      </c>
      <c r="F830" s="12">
        <f t="shared" si="108"/>
        <v>0.58476889551554079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-0.53653856020403234</v>
      </c>
      <c r="J830" s="18">
        <f t="shared" si="111"/>
        <v>-1.527796008764082E-4</v>
      </c>
      <c r="K830" s="12">
        <f t="shared" si="115"/>
        <v>0.63202169641411254</v>
      </c>
      <c r="L830" s="12">
        <f t="shared" si="112"/>
        <v>-0.45883155565536726</v>
      </c>
      <c r="M830" s="12">
        <f t="shared" si="116"/>
        <v>0.21052639646512414</v>
      </c>
      <c r="N830" s="18">
        <f t="shared" si="113"/>
        <v>5.9947487863051099E-5</v>
      </c>
    </row>
    <row r="831" spans="1:14" x14ac:dyDescent="0.2">
      <c r="A831" s="4">
        <v>829</v>
      </c>
      <c r="B831" s="1" t="str">
        <f>'Исходные данные'!A1081</f>
        <v>26.11.2012</v>
      </c>
      <c r="C831" s="1">
        <f>'Исходные данные'!B1081</f>
        <v>440.23</v>
      </c>
      <c r="D831" s="5" t="str">
        <f>'Исходные данные'!A833</f>
        <v>27.11.2013</v>
      </c>
      <c r="E831" s="1">
        <f>'Исходные данные'!B833</f>
        <v>256.92</v>
      </c>
      <c r="F831" s="12">
        <f t="shared" si="108"/>
        <v>0.58360402516866183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-0.53853256522113357</v>
      </c>
      <c r="J831" s="18">
        <f t="shared" si="111"/>
        <v>-1.5291939507428698E-4</v>
      </c>
      <c r="K831" s="12">
        <f t="shared" si="115"/>
        <v>0.63076269762265347</v>
      </c>
      <c r="L831" s="12">
        <f t="shared" si="112"/>
        <v>-0.46082556067246844</v>
      </c>
      <c r="M831" s="12">
        <f t="shared" si="116"/>
        <v>0.21236019736909464</v>
      </c>
      <c r="N831" s="18">
        <f t="shared" si="113"/>
        <v>6.0300889893638266E-5</v>
      </c>
    </row>
    <row r="832" spans="1:14" x14ac:dyDescent="0.2">
      <c r="A832" s="4">
        <v>830</v>
      </c>
      <c r="B832" s="1" t="str">
        <f>'Исходные данные'!A1082</f>
        <v>23.11.2012</v>
      </c>
      <c r="C832" s="1">
        <f>'Исходные данные'!B1082</f>
        <v>439.8</v>
      </c>
      <c r="D832" s="5" t="str">
        <f>'Исходные данные'!A834</f>
        <v>26.11.2013</v>
      </c>
      <c r="E832" s="1">
        <f>'Исходные данные'!B834</f>
        <v>256.16000000000003</v>
      </c>
      <c r="F832" s="12">
        <f t="shared" si="108"/>
        <v>0.58244656662119154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-0.54051782887225608</v>
      </c>
      <c r="J832" s="18">
        <f t="shared" si="111"/>
        <v>-1.5305474355149293E-4</v>
      </c>
      <c r="K832" s="12">
        <f t="shared" si="115"/>
        <v>0.62951170954802915</v>
      </c>
      <c r="L832" s="12">
        <f t="shared" si="112"/>
        <v>-0.46281082432359094</v>
      </c>
      <c r="M832" s="12">
        <f t="shared" si="116"/>
        <v>0.21419385911108149</v>
      </c>
      <c r="N832" s="18">
        <f t="shared" si="113"/>
        <v>6.0651812808748414E-5</v>
      </c>
    </row>
    <row r="833" spans="1:14" x14ac:dyDescent="0.2">
      <c r="A833" s="4">
        <v>831</v>
      </c>
      <c r="B833" s="1" t="str">
        <f>'Исходные данные'!A1083</f>
        <v>22.11.2012</v>
      </c>
      <c r="C833" s="1">
        <f>'Исходные данные'!B1083</f>
        <v>432.69</v>
      </c>
      <c r="D833" s="5" t="str">
        <f>'Исходные данные'!A835</f>
        <v>25.11.2013</v>
      </c>
      <c r="E833" s="1">
        <f>'Исходные данные'!B835</f>
        <v>260.56</v>
      </c>
      <c r="F833" s="12">
        <f t="shared" si="108"/>
        <v>0.60218632277149919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-0.5071883752955505</v>
      </c>
      <c r="J833" s="18">
        <f t="shared" si="111"/>
        <v>-1.4321622785931772E-4</v>
      </c>
      <c r="K833" s="12">
        <f t="shared" si="115"/>
        <v>0.65084655527014879</v>
      </c>
      <c r="L833" s="12">
        <f t="shared" si="112"/>
        <v>-0.42948137074688536</v>
      </c>
      <c r="M833" s="12">
        <f t="shared" si="116"/>
        <v>0.18445424781862335</v>
      </c>
      <c r="N833" s="18">
        <f t="shared" si="113"/>
        <v>5.2084871956730694E-5</v>
      </c>
    </row>
    <row r="834" spans="1:14" x14ac:dyDescent="0.2">
      <c r="A834" s="4">
        <v>832</v>
      </c>
      <c r="B834" s="1" t="str">
        <f>'Исходные данные'!A1084</f>
        <v>21.11.2012</v>
      </c>
      <c r="C834" s="1">
        <f>'Исходные данные'!B1084</f>
        <v>427.48</v>
      </c>
      <c r="D834" s="5" t="str">
        <f>'Исходные данные'!A836</f>
        <v>22.11.2013</v>
      </c>
      <c r="E834" s="1">
        <f>'Исходные данные'!B836</f>
        <v>263.83999999999997</v>
      </c>
      <c r="F834" s="12">
        <f t="shared" ref="F834:F897" si="117">E834/C834</f>
        <v>0.617198465425283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-0.48256464484540729</v>
      </c>
      <c r="J834" s="18">
        <f t="shared" ref="J834:J897" si="120">H834*I834</f>
        <v>-1.3588283812982974E-4</v>
      </c>
      <c r="K834" s="12">
        <f t="shared" si="115"/>
        <v>0.66707176823823988</v>
      </c>
      <c r="L834" s="12">
        <f t="shared" ref="L834:L897" si="121">LN(K834)</f>
        <v>-0.4048576402967422</v>
      </c>
      <c r="M834" s="12">
        <f t="shared" si="116"/>
        <v>0.16390970890664608</v>
      </c>
      <c r="N834" s="18">
        <f t="shared" ref="N834:N897" si="122">M834*H834</f>
        <v>4.6154472113066725E-5</v>
      </c>
    </row>
    <row r="835" spans="1:14" x14ac:dyDescent="0.2">
      <c r="A835" s="4">
        <v>833</v>
      </c>
      <c r="B835" s="1" t="str">
        <f>'Исходные данные'!A1085</f>
        <v>20.11.2012</v>
      </c>
      <c r="C835" s="1">
        <f>'Исходные данные'!B1085</f>
        <v>427.24</v>
      </c>
      <c r="D835" s="5" t="str">
        <f>'Исходные данные'!A837</f>
        <v>21.11.2013</v>
      </c>
      <c r="E835" s="1">
        <f>'Исходные данные'!B837</f>
        <v>260.89999999999998</v>
      </c>
      <c r="F835" s="12">
        <f t="shared" si="117"/>
        <v>0.61066379552476358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-0.493208724078812</v>
      </c>
      <c r="J835" s="18">
        <f t="shared" si="120"/>
        <v>-1.3849242775672456E-4</v>
      </c>
      <c r="K835" s="12">
        <f t="shared" ref="K835:K898" si="124">F835/GEOMEAN(F$2:F$1242)</f>
        <v>0.66000905818696165</v>
      </c>
      <c r="L835" s="12">
        <f t="shared" si="121"/>
        <v>-0.41550171953014681</v>
      </c>
      <c r="M835" s="12">
        <f t="shared" ref="M835:M898" si="125">POWER(L835-AVERAGE(L$2:L$1242),2)</f>
        <v>0.17264167893250856</v>
      </c>
      <c r="N835" s="18">
        <f t="shared" si="122"/>
        <v>4.8477579734659079E-5</v>
      </c>
    </row>
    <row r="836" spans="1:14" x14ac:dyDescent="0.2">
      <c r="A836" s="4">
        <v>834</v>
      </c>
      <c r="B836" s="1" t="str">
        <f>'Исходные данные'!A1086</f>
        <v>19.11.2012</v>
      </c>
      <c r="C836" s="1">
        <f>'Исходные данные'!B1086</f>
        <v>430.22</v>
      </c>
      <c r="D836" s="5" t="str">
        <f>'Исходные данные'!A838</f>
        <v>20.11.2013</v>
      </c>
      <c r="E836" s="1">
        <f>'Исходные данные'!B838</f>
        <v>259.33</v>
      </c>
      <c r="F836" s="12">
        <f t="shared" si="117"/>
        <v>0.60278462182139358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-0.50619532380041377</v>
      </c>
      <c r="J836" s="18">
        <f t="shared" si="120"/>
        <v>-1.4174233299805544E-4</v>
      </c>
      <c r="K836" s="12">
        <f t="shared" si="124"/>
        <v>0.65149320043779879</v>
      </c>
      <c r="L836" s="12">
        <f t="shared" si="121"/>
        <v>-0.42848831925174874</v>
      </c>
      <c r="M836" s="12">
        <f t="shared" si="125"/>
        <v>0.1836022397351883</v>
      </c>
      <c r="N836" s="18">
        <f t="shared" si="122"/>
        <v>5.1411399078816603E-5</v>
      </c>
    </row>
    <row r="837" spans="1:14" x14ac:dyDescent="0.2">
      <c r="A837" s="4">
        <v>835</v>
      </c>
      <c r="B837" s="1" t="str">
        <f>'Исходные данные'!A1087</f>
        <v>16.11.2012</v>
      </c>
      <c r="C837" s="1">
        <f>'Исходные данные'!B1087</f>
        <v>426.79</v>
      </c>
      <c r="D837" s="5" t="str">
        <f>'Исходные данные'!A839</f>
        <v>19.11.2013</v>
      </c>
      <c r="E837" s="1">
        <f>'Исходные данные'!B839</f>
        <v>263.60000000000002</v>
      </c>
      <c r="F837" s="12">
        <f t="shared" si="117"/>
        <v>0.61763396518193958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-0.4818592863466859</v>
      </c>
      <c r="J837" s="18">
        <f t="shared" si="120"/>
        <v>-1.3455128517881194E-4</v>
      </c>
      <c r="K837" s="12">
        <f t="shared" si="124"/>
        <v>0.66754245896255993</v>
      </c>
      <c r="L837" s="12">
        <f t="shared" si="121"/>
        <v>-0.40415228179802076</v>
      </c>
      <c r="M837" s="12">
        <f t="shared" si="125"/>
        <v>0.16333906688254657</v>
      </c>
      <c r="N837" s="18">
        <f t="shared" si="122"/>
        <v>4.5609749550706601E-5</v>
      </c>
    </row>
    <row r="838" spans="1:14" x14ac:dyDescent="0.2">
      <c r="A838" s="4">
        <v>836</v>
      </c>
      <c r="B838" s="1" t="str">
        <f>'Исходные данные'!A1088</f>
        <v>15.11.2012</v>
      </c>
      <c r="C838" s="1">
        <f>'Исходные данные'!B1088</f>
        <v>424.75</v>
      </c>
      <c r="D838" s="5" t="str">
        <f>'Исходные данные'!A840</f>
        <v>18.11.2013</v>
      </c>
      <c r="E838" s="1">
        <f>'Исходные данные'!B840</f>
        <v>265.42</v>
      </c>
      <c r="F838" s="12">
        <f t="shared" si="117"/>
        <v>0.62488522660388468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-0.47018728354293815</v>
      </c>
      <c r="J838" s="18">
        <f t="shared" si="120"/>
        <v>-1.3092562803609204E-4</v>
      </c>
      <c r="K838" s="12">
        <f t="shared" si="124"/>
        <v>0.67537966538750072</v>
      </c>
      <c r="L838" s="12">
        <f t="shared" si="121"/>
        <v>-0.39248027899427307</v>
      </c>
      <c r="M838" s="12">
        <f t="shared" si="125"/>
        <v>0.15404076939942221</v>
      </c>
      <c r="N838" s="18">
        <f t="shared" si="122"/>
        <v>4.2893300569113372E-5</v>
      </c>
    </row>
    <row r="839" spans="1:14" x14ac:dyDescent="0.2">
      <c r="A839" s="4">
        <v>837</v>
      </c>
      <c r="B839" s="1" t="str">
        <f>'Исходные данные'!A1089</f>
        <v>14.11.2012</v>
      </c>
      <c r="C839" s="1">
        <f>'Исходные данные'!B1089</f>
        <v>423.28</v>
      </c>
      <c r="D839" s="5" t="str">
        <f>'Исходные данные'!A841</f>
        <v>15.11.2013</v>
      </c>
      <c r="E839" s="1">
        <f>'Исходные данные'!B841</f>
        <v>265.48</v>
      </c>
      <c r="F839" s="12">
        <f t="shared" si="117"/>
        <v>0.62719712719712728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-0.46649439031815193</v>
      </c>
      <c r="J839" s="18">
        <f t="shared" si="120"/>
        <v>-1.2953477695173084E-4</v>
      </c>
      <c r="K839" s="12">
        <f t="shared" si="124"/>
        <v>0.67787838128379307</v>
      </c>
      <c r="L839" s="12">
        <f t="shared" si="121"/>
        <v>-0.38878738576948679</v>
      </c>
      <c r="M839" s="12">
        <f t="shared" si="125"/>
        <v>0.15115563133347151</v>
      </c>
      <c r="N839" s="18">
        <f t="shared" si="122"/>
        <v>4.1972446820690972E-5</v>
      </c>
    </row>
    <row r="840" spans="1:14" x14ac:dyDescent="0.2">
      <c r="A840" s="4">
        <v>838</v>
      </c>
      <c r="B840" s="1" t="str">
        <f>'Исходные данные'!A1090</f>
        <v>13.11.2012</v>
      </c>
      <c r="C840" s="1">
        <f>'Исходные данные'!B1090</f>
        <v>427.59</v>
      </c>
      <c r="D840" s="5" t="str">
        <f>'Исходные данные'!A842</f>
        <v>14.11.2013</v>
      </c>
      <c r="E840" s="1">
        <f>'Исходные данные'!B842</f>
        <v>262.45999999999998</v>
      </c>
      <c r="F840" s="12">
        <f t="shared" si="117"/>
        <v>0.61381229682639915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-0.48806610306690867</v>
      </c>
      <c r="J840" s="18">
        <f t="shared" si="120"/>
        <v>-1.3514649027522601E-4</v>
      </c>
      <c r="K840" s="12">
        <f t="shared" si="124"/>
        <v>0.66341197709917121</v>
      </c>
      <c r="L840" s="12">
        <f t="shared" si="121"/>
        <v>-0.41035909851824354</v>
      </c>
      <c r="M840" s="12">
        <f t="shared" si="125"/>
        <v>0.16839458973670526</v>
      </c>
      <c r="N840" s="18">
        <f t="shared" si="122"/>
        <v>4.6628802207828067E-5</v>
      </c>
    </row>
    <row r="841" spans="1:14" x14ac:dyDescent="0.2">
      <c r="A841" s="4">
        <v>839</v>
      </c>
      <c r="B841" s="1" t="str">
        <f>'Исходные данные'!A1091</f>
        <v>12.11.2012</v>
      </c>
      <c r="C841" s="1">
        <f>'Исходные данные'!B1091</f>
        <v>430.38</v>
      </c>
      <c r="D841" s="5" t="str">
        <f>'Исходные данные'!A843</f>
        <v>13.11.2013</v>
      </c>
      <c r="E841" s="1">
        <f>'Исходные данные'!B843</f>
        <v>265.32</v>
      </c>
      <c r="F841" s="12">
        <f t="shared" si="117"/>
        <v>0.61647846089502301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-0.48373189470904282</v>
      </c>
      <c r="J841" s="18">
        <f t="shared" si="120"/>
        <v>-1.3357248881728303E-4</v>
      </c>
      <c r="K841" s="12">
        <f t="shared" si="124"/>
        <v>0.66629358306435238</v>
      </c>
      <c r="L841" s="12">
        <f t="shared" si="121"/>
        <v>-0.40602489016037774</v>
      </c>
      <c r="M841" s="12">
        <f t="shared" si="125"/>
        <v>0.16485621142974657</v>
      </c>
      <c r="N841" s="18">
        <f t="shared" si="122"/>
        <v>4.552160959099939E-5</v>
      </c>
    </row>
    <row r="842" spans="1:14" x14ac:dyDescent="0.2">
      <c r="A842" s="4">
        <v>840</v>
      </c>
      <c r="B842" s="1" t="str">
        <f>'Исходные данные'!A1092</f>
        <v>09.11.2012</v>
      </c>
      <c r="C842" s="1">
        <f>'Исходные данные'!B1092</f>
        <v>428.31</v>
      </c>
      <c r="D842" s="5" t="str">
        <f>'Исходные данные'!A844</f>
        <v>12.11.2013</v>
      </c>
      <c r="E842" s="1">
        <f>'Исходные данные'!B844</f>
        <v>270.41000000000003</v>
      </c>
      <c r="F842" s="12">
        <f t="shared" si="117"/>
        <v>0.63134178515561168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-0.45990790673573512</v>
      </c>
      <c r="J842" s="18">
        <f t="shared" si="120"/>
        <v>-1.2663954460285482E-4</v>
      </c>
      <c r="K842" s="12">
        <f t="shared" si="124"/>
        <v>0.6823579522289408</v>
      </c>
      <c r="L842" s="12">
        <f t="shared" si="121"/>
        <v>-0.38220090218707004</v>
      </c>
      <c r="M842" s="12">
        <f t="shared" si="125"/>
        <v>0.14607752963261006</v>
      </c>
      <c r="N842" s="18">
        <f t="shared" si="122"/>
        <v>4.0223687304453054E-5</v>
      </c>
    </row>
    <row r="843" spans="1:14" x14ac:dyDescent="0.2">
      <c r="A843" s="4">
        <v>841</v>
      </c>
      <c r="B843" s="1" t="str">
        <f>'Исходные данные'!A1093</f>
        <v>08.11.2012</v>
      </c>
      <c r="C843" s="1">
        <f>'Исходные данные'!B1093</f>
        <v>434.86</v>
      </c>
      <c r="D843" s="5" t="str">
        <f>'Исходные данные'!A845</f>
        <v>11.11.2013</v>
      </c>
      <c r="E843" s="1">
        <f>'Исходные данные'!B845</f>
        <v>274.22000000000003</v>
      </c>
      <c r="F843" s="12">
        <f t="shared" si="117"/>
        <v>0.63059375431173259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-0.46109343627840366</v>
      </c>
      <c r="J843" s="18">
        <f t="shared" si="120"/>
        <v>-1.2661162229314372E-4</v>
      </c>
      <c r="K843" s="12">
        <f t="shared" si="124"/>
        <v>0.68154947604878813</v>
      </c>
      <c r="L843" s="12">
        <f t="shared" si="121"/>
        <v>-0.38338643172973846</v>
      </c>
      <c r="M843" s="12">
        <f t="shared" si="125"/>
        <v>0.14698515603446119</v>
      </c>
      <c r="N843" s="18">
        <f t="shared" si="122"/>
        <v>4.0360646225502634E-5</v>
      </c>
    </row>
    <row r="844" spans="1:14" x14ac:dyDescent="0.2">
      <c r="A844" s="4">
        <v>842</v>
      </c>
      <c r="B844" s="1" t="str">
        <f>'Исходные данные'!A1094</f>
        <v>07.11.2012</v>
      </c>
      <c r="C844" s="1">
        <f>'Исходные данные'!B1094</f>
        <v>445.92</v>
      </c>
      <c r="D844" s="5" t="str">
        <f>'Исходные данные'!A846</f>
        <v>08.11.2013</v>
      </c>
      <c r="E844" s="1">
        <f>'Исходные данные'!B846</f>
        <v>275.62</v>
      </c>
      <c r="F844" s="12">
        <f t="shared" si="117"/>
        <v>0.61809293146752775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-0.4811164582866394</v>
      </c>
      <c r="J844" s="18">
        <f t="shared" si="120"/>
        <v>-1.3174101846840356E-4</v>
      </c>
      <c r="K844" s="12">
        <f t="shared" si="124"/>
        <v>0.66803851245076495</v>
      </c>
      <c r="L844" s="12">
        <f t="shared" si="121"/>
        <v>-0.40340945373797432</v>
      </c>
      <c r="M844" s="12">
        <f t="shared" si="125"/>
        <v>0.16273918736517062</v>
      </c>
      <c r="N844" s="18">
        <f t="shared" si="122"/>
        <v>4.4561822650088515E-5</v>
      </c>
    </row>
    <row r="845" spans="1:14" x14ac:dyDescent="0.2">
      <c r="A845" s="4">
        <v>843</v>
      </c>
      <c r="B845" s="1" t="str">
        <f>'Исходные данные'!A1095</f>
        <v>06.11.2012</v>
      </c>
      <c r="C845" s="1">
        <f>'Исходные данные'!B1095</f>
        <v>447.95</v>
      </c>
      <c r="D845" s="5" t="str">
        <f>'Исходные данные'!A847</f>
        <v>07.11.2013</v>
      </c>
      <c r="E845" s="1">
        <f>'Исходные данные'!B847</f>
        <v>280.64</v>
      </c>
      <c r="F845" s="12">
        <f t="shared" si="117"/>
        <v>0.62649849313539452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-0.46760890985976927</v>
      </c>
      <c r="J845" s="18">
        <f t="shared" si="120"/>
        <v>-1.2768496150034506E-4</v>
      </c>
      <c r="K845" s="12">
        <f t="shared" si="124"/>
        <v>0.67712329343925282</v>
      </c>
      <c r="L845" s="12">
        <f t="shared" si="121"/>
        <v>-0.38990190531110414</v>
      </c>
      <c r="M845" s="12">
        <f t="shared" si="125"/>
        <v>0.152023495765229</v>
      </c>
      <c r="N845" s="18">
        <f t="shared" si="122"/>
        <v>4.1511429304784446E-5</v>
      </c>
    </row>
    <row r="846" spans="1:14" x14ac:dyDescent="0.2">
      <c r="A846" s="4">
        <v>844</v>
      </c>
      <c r="B846" s="1" t="str">
        <f>'Исходные данные'!A1096</f>
        <v>02.11.2012</v>
      </c>
      <c r="C846" s="1">
        <f>'Исходные данные'!B1096</f>
        <v>441.96</v>
      </c>
      <c r="D846" s="5" t="str">
        <f>'Исходные данные'!A848</f>
        <v>06.11.2013</v>
      </c>
      <c r="E846" s="1">
        <f>'Исходные данные'!B848</f>
        <v>281.26</v>
      </c>
      <c r="F846" s="12">
        <f t="shared" si="117"/>
        <v>0.63639243370440768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-0.45193987180287254</v>
      </c>
      <c r="J846" s="18">
        <f t="shared" si="120"/>
        <v>-1.2306195203362768E-4</v>
      </c>
      <c r="K846" s="12">
        <f t="shared" si="124"/>
        <v>0.68781672318663223</v>
      </c>
      <c r="L846" s="12">
        <f t="shared" si="121"/>
        <v>-0.37423286725420746</v>
      </c>
      <c r="M846" s="12">
        <f t="shared" si="125"/>
        <v>0.14005023893330507</v>
      </c>
      <c r="N846" s="18">
        <f t="shared" si="122"/>
        <v>3.8135284937696301E-5</v>
      </c>
    </row>
    <row r="847" spans="1:14" x14ac:dyDescent="0.2">
      <c r="A847" s="4">
        <v>845</v>
      </c>
      <c r="B847" s="1" t="str">
        <f>'Исходные данные'!A1097</f>
        <v>01.11.2012</v>
      </c>
      <c r="C847" s="1">
        <f>'Исходные данные'!B1097</f>
        <v>440.44</v>
      </c>
      <c r="D847" s="5" t="str">
        <f>'Исходные данные'!A849</f>
        <v>05.11.2013</v>
      </c>
      <c r="E847" s="1">
        <f>'Исходные данные'!B849</f>
        <v>283.91000000000003</v>
      </c>
      <c r="F847" s="12">
        <f t="shared" si="117"/>
        <v>0.64460539460539468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-0.43911694071649721</v>
      </c>
      <c r="J847" s="18">
        <f t="shared" si="120"/>
        <v>-1.1923657784803E-4</v>
      </c>
      <c r="K847" s="12">
        <f t="shared" si="124"/>
        <v>0.69669334012202577</v>
      </c>
      <c r="L847" s="12">
        <f t="shared" si="121"/>
        <v>-0.36140993616783201</v>
      </c>
      <c r="M847" s="12">
        <f t="shared" si="125"/>
        <v>0.13061714196083621</v>
      </c>
      <c r="N847" s="18">
        <f t="shared" si="122"/>
        <v>3.546741100511434E-5</v>
      </c>
    </row>
    <row r="848" spans="1:14" x14ac:dyDescent="0.2">
      <c r="A848" s="4">
        <v>846</v>
      </c>
      <c r="B848" s="1" t="str">
        <f>'Исходные данные'!A1098</f>
        <v>31.10.2012</v>
      </c>
      <c r="C848" s="1">
        <f>'Исходные данные'!B1098</f>
        <v>443.02</v>
      </c>
      <c r="D848" s="5" t="str">
        <f>'Исходные данные'!A850</f>
        <v>01.11.2013</v>
      </c>
      <c r="E848" s="1">
        <f>'Исходные данные'!B850</f>
        <v>286.14999999999998</v>
      </c>
      <c r="F848" s="12">
        <f t="shared" si="117"/>
        <v>0.64590763396686379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-0.43709876689780386</v>
      </c>
      <c r="J848" s="18">
        <f t="shared" si="120"/>
        <v>-1.1835730334720084E-4</v>
      </c>
      <c r="K848" s="12">
        <f t="shared" si="124"/>
        <v>0.69810080816056996</v>
      </c>
      <c r="L848" s="12">
        <f t="shared" si="121"/>
        <v>-0.35939176234913872</v>
      </c>
      <c r="M848" s="12">
        <f t="shared" si="125"/>
        <v>0.12916243884441961</v>
      </c>
      <c r="N848" s="18">
        <f t="shared" si="122"/>
        <v>3.4974516317836028E-5</v>
      </c>
    </row>
    <row r="849" spans="1:14" x14ac:dyDescent="0.2">
      <c r="A849" s="4">
        <v>847</v>
      </c>
      <c r="B849" s="1" t="str">
        <f>'Исходные данные'!A1099</f>
        <v>30.10.2012</v>
      </c>
      <c r="C849" s="1">
        <f>'Исходные данные'!B1099</f>
        <v>441.74</v>
      </c>
      <c r="D849" s="5" t="str">
        <f>'Исходные данные'!A851</f>
        <v>31.10.2013</v>
      </c>
      <c r="E849" s="1">
        <f>'Исходные данные'!B851</f>
        <v>285.64</v>
      </c>
      <c r="F849" s="12">
        <f t="shared" si="117"/>
        <v>0.64662471136867838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-0.43598919702441347</v>
      </c>
      <c r="J849" s="18">
        <f t="shared" si="120"/>
        <v>-1.1772735265894018E-4</v>
      </c>
      <c r="K849" s="12">
        <f t="shared" si="124"/>
        <v>0.69887582967664341</v>
      </c>
      <c r="L849" s="12">
        <f t="shared" si="121"/>
        <v>-0.35828219247574844</v>
      </c>
      <c r="M849" s="12">
        <f t="shared" si="125"/>
        <v>0.12836612944522904</v>
      </c>
      <c r="N849" s="18">
        <f t="shared" si="122"/>
        <v>3.4661878536901978E-5</v>
      </c>
    </row>
    <row r="850" spans="1:14" x14ac:dyDescent="0.2">
      <c r="A850" s="4">
        <v>848</v>
      </c>
      <c r="B850" s="1" t="str">
        <f>'Исходные данные'!A1100</f>
        <v>29.10.2012</v>
      </c>
      <c r="C850" s="1">
        <f>'Исходные данные'!B1100</f>
        <v>439.86</v>
      </c>
      <c r="D850" s="5" t="str">
        <f>'Исходные данные'!A852</f>
        <v>30.10.2013</v>
      </c>
      <c r="E850" s="1">
        <f>'Исходные данные'!B852</f>
        <v>288.36</v>
      </c>
      <c r="F850" s="12">
        <f t="shared" si="117"/>
        <v>0.65557222752694044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-0.42224679492717226</v>
      </c>
      <c r="J850" s="18">
        <f t="shared" si="120"/>
        <v>-1.1369835486925956E-4</v>
      </c>
      <c r="K850" s="12">
        <f t="shared" si="124"/>
        <v>0.70854635829812895</v>
      </c>
      <c r="L850" s="12">
        <f t="shared" si="121"/>
        <v>-0.34453979037850707</v>
      </c>
      <c r="M850" s="12">
        <f t="shared" si="125"/>
        <v>0.1187076671540654</v>
      </c>
      <c r="N850" s="18">
        <f t="shared" si="122"/>
        <v>3.1964402401474163E-5</v>
      </c>
    </row>
    <row r="851" spans="1:14" x14ac:dyDescent="0.2">
      <c r="A851" s="4">
        <v>849</v>
      </c>
      <c r="B851" s="1" t="str">
        <f>'Исходные данные'!A1101</f>
        <v>26.10.2012</v>
      </c>
      <c r="C851" s="1">
        <f>'Исходные данные'!B1101</f>
        <v>443.75</v>
      </c>
      <c r="D851" s="5" t="str">
        <f>'Исходные данные'!A853</f>
        <v>29.10.2013</v>
      </c>
      <c r="E851" s="1">
        <f>'Исходные данные'!B853</f>
        <v>286.95</v>
      </c>
      <c r="F851" s="12">
        <f t="shared" si="117"/>
        <v>0.64664788732394363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-0.43595335623525405</v>
      </c>
      <c r="J851" s="18">
        <f t="shared" si="120"/>
        <v>-1.1706148090616343E-4</v>
      </c>
      <c r="K851" s="12">
        <f t="shared" si="124"/>
        <v>0.69890087838678361</v>
      </c>
      <c r="L851" s="12">
        <f t="shared" si="121"/>
        <v>-0.35824635168658897</v>
      </c>
      <c r="M851" s="12">
        <f t="shared" si="125"/>
        <v>0.128340448496751</v>
      </c>
      <c r="N851" s="18">
        <f t="shared" si="122"/>
        <v>3.4461766944359977E-5</v>
      </c>
    </row>
    <row r="852" spans="1:14" x14ac:dyDescent="0.2">
      <c r="A852" s="4">
        <v>850</v>
      </c>
      <c r="B852" s="1" t="str">
        <f>'Исходные данные'!A1102</f>
        <v>25.10.2012</v>
      </c>
      <c r="C852" s="1">
        <f>'Исходные данные'!B1102</f>
        <v>453.52</v>
      </c>
      <c r="D852" s="5" t="str">
        <f>'Исходные данные'!A854</f>
        <v>28.10.2013</v>
      </c>
      <c r="E852" s="1">
        <f>'Исходные данные'!B854</f>
        <v>288.64</v>
      </c>
      <c r="F852" s="12">
        <f t="shared" si="117"/>
        <v>0.63644381725171983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-0.45185913314178949</v>
      </c>
      <c r="J852" s="18">
        <f t="shared" si="120"/>
        <v>-1.2099382953372896E-4</v>
      </c>
      <c r="K852" s="12">
        <f t="shared" si="124"/>
        <v>0.68787225882983938</v>
      </c>
      <c r="L852" s="12">
        <f t="shared" si="121"/>
        <v>-0.37415212859312447</v>
      </c>
      <c r="M852" s="12">
        <f t="shared" si="125"/>
        <v>0.13998981533076574</v>
      </c>
      <c r="N852" s="18">
        <f t="shared" si="122"/>
        <v>3.7484920875271764E-5</v>
      </c>
    </row>
    <row r="853" spans="1:14" x14ac:dyDescent="0.2">
      <c r="A853" s="4">
        <v>851</v>
      </c>
      <c r="B853" s="1" t="str">
        <f>'Исходные данные'!A1103</f>
        <v>24.10.2012</v>
      </c>
      <c r="C853" s="1">
        <f>'Исходные данные'!B1103</f>
        <v>457.01</v>
      </c>
      <c r="D853" s="5" t="str">
        <f>'Исходные данные'!A855</f>
        <v>25.10.2013</v>
      </c>
      <c r="E853" s="1">
        <f>'Исходные данные'!B855</f>
        <v>287.25</v>
      </c>
      <c r="F853" s="12">
        <f t="shared" si="117"/>
        <v>0.62854204503183742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-0.46435235576401007</v>
      </c>
      <c r="J853" s="18">
        <f t="shared" si="120"/>
        <v>-1.2399208996199704E-4</v>
      </c>
      <c r="K853" s="12">
        <f t="shared" si="124"/>
        <v>0.67933197646977117</v>
      </c>
      <c r="L853" s="12">
        <f t="shared" si="121"/>
        <v>-0.38664535121534488</v>
      </c>
      <c r="M853" s="12">
        <f t="shared" si="125"/>
        <v>0.14949462761643717</v>
      </c>
      <c r="N853" s="18">
        <f t="shared" si="122"/>
        <v>3.9918288528448508E-5</v>
      </c>
    </row>
    <row r="854" spans="1:14" x14ac:dyDescent="0.2">
      <c r="A854" s="4">
        <v>852</v>
      </c>
      <c r="B854" s="1" t="str">
        <f>'Исходные данные'!A1104</f>
        <v>23.10.2012</v>
      </c>
      <c r="C854" s="1">
        <f>'Исходные данные'!B1104</f>
        <v>465.66</v>
      </c>
      <c r="D854" s="5" t="str">
        <f>'Исходные данные'!A856</f>
        <v>24.10.2013</v>
      </c>
      <c r="E854" s="1">
        <f>'Исходные данные'!B856</f>
        <v>290.94</v>
      </c>
      <c r="F854" s="12">
        <f t="shared" si="117"/>
        <v>0.6247906197654941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-0.47033869374878662</v>
      </c>
      <c r="J854" s="18">
        <f t="shared" si="120"/>
        <v>-1.2524004219216191E-4</v>
      </c>
      <c r="K854" s="12">
        <f t="shared" si="124"/>
        <v>0.67527741375450434</v>
      </c>
      <c r="L854" s="12">
        <f t="shared" si="121"/>
        <v>-0.39263168920012143</v>
      </c>
      <c r="M854" s="12">
        <f t="shared" si="125"/>
        <v>0.15415964336414054</v>
      </c>
      <c r="N854" s="18">
        <f t="shared" si="122"/>
        <v>4.104905782972997E-5</v>
      </c>
    </row>
    <row r="855" spans="1:14" x14ac:dyDescent="0.2">
      <c r="A855" s="4">
        <v>853</v>
      </c>
      <c r="B855" s="1" t="str">
        <f>'Исходные данные'!A1105</f>
        <v>22.10.2012</v>
      </c>
      <c r="C855" s="1">
        <f>'Исходные данные'!B1105</f>
        <v>469.99</v>
      </c>
      <c r="D855" s="5" t="str">
        <f>'Исходные данные'!A857</f>
        <v>23.10.2013</v>
      </c>
      <c r="E855" s="1">
        <f>'Исходные данные'!B857</f>
        <v>294.45999999999998</v>
      </c>
      <c r="F855" s="12">
        <f t="shared" si="117"/>
        <v>0.62652396859507642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-0.46756824744474723</v>
      </c>
      <c r="J855" s="18">
        <f t="shared" si="120"/>
        <v>-1.2415484626784862E-4</v>
      </c>
      <c r="K855" s="12">
        <f t="shared" si="124"/>
        <v>0.67715082746742794</v>
      </c>
      <c r="L855" s="12">
        <f t="shared" si="121"/>
        <v>-0.38986124289608215</v>
      </c>
      <c r="M855" s="12">
        <f t="shared" si="125"/>
        <v>0.15199178871247776</v>
      </c>
      <c r="N855" s="18">
        <f t="shared" si="122"/>
        <v>4.035885085161379E-5</v>
      </c>
    </row>
    <row r="856" spans="1:14" x14ac:dyDescent="0.2">
      <c r="A856" s="4">
        <v>854</v>
      </c>
      <c r="B856" s="1" t="str">
        <f>'Исходные данные'!A1106</f>
        <v>19.10.2012</v>
      </c>
      <c r="C856" s="1">
        <f>'Исходные данные'!B1106</f>
        <v>471.83</v>
      </c>
      <c r="D856" s="5" t="str">
        <f>'Исходные данные'!A858</f>
        <v>22.10.2013</v>
      </c>
      <c r="E856" s="1">
        <f>'Исходные данные'!B858</f>
        <v>299.44</v>
      </c>
      <c r="F856" s="12">
        <f t="shared" si="117"/>
        <v>0.63463535595447518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-0.45470468762124683</v>
      </c>
      <c r="J856" s="18">
        <f t="shared" si="120"/>
        <v>-1.204021568311933E-4</v>
      </c>
      <c r="K856" s="12">
        <f t="shared" si="124"/>
        <v>0.68591766311561941</v>
      </c>
      <c r="L856" s="12">
        <f t="shared" si="121"/>
        <v>-0.37699768307258175</v>
      </c>
      <c r="M856" s="12">
        <f t="shared" si="125"/>
        <v>0.14212725304209459</v>
      </c>
      <c r="N856" s="18">
        <f t="shared" si="122"/>
        <v>3.7634157457851024E-5</v>
      </c>
    </row>
    <row r="857" spans="1:14" x14ac:dyDescent="0.2">
      <c r="A857" s="4">
        <v>855</v>
      </c>
      <c r="B857" s="1" t="str">
        <f>'Исходные данные'!A1107</f>
        <v>18.10.2012</v>
      </c>
      <c r="C857" s="1">
        <f>'Исходные данные'!B1107</f>
        <v>476.33</v>
      </c>
      <c r="D857" s="5" t="str">
        <f>'Исходные данные'!A859</f>
        <v>21.10.2013</v>
      </c>
      <c r="E857" s="1">
        <f>'Исходные данные'!B859</f>
        <v>299.58999999999997</v>
      </c>
      <c r="F857" s="12">
        <f t="shared" si="117"/>
        <v>0.62895471626813337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-0.46369601808774674</v>
      </c>
      <c r="J857" s="18">
        <f t="shared" si="120"/>
        <v>-1.2244029609336947E-4</v>
      </c>
      <c r="K857" s="12">
        <f t="shared" si="124"/>
        <v>0.67977799399366001</v>
      </c>
      <c r="L857" s="12">
        <f t="shared" si="121"/>
        <v>-0.3859890135390816</v>
      </c>
      <c r="M857" s="12">
        <f t="shared" si="125"/>
        <v>0.1489875185728731</v>
      </c>
      <c r="N857" s="18">
        <f t="shared" si="122"/>
        <v>3.9340592061817005E-5</v>
      </c>
    </row>
    <row r="858" spans="1:14" x14ac:dyDescent="0.2">
      <c r="A858" s="4">
        <v>856</v>
      </c>
      <c r="B858" s="1" t="str">
        <f>'Исходные данные'!A1108</f>
        <v>17.10.2012</v>
      </c>
      <c r="C858" s="1">
        <f>'Исходные данные'!B1108</f>
        <v>472.59</v>
      </c>
      <c r="D858" s="5" t="str">
        <f>'Исходные данные'!A860</f>
        <v>18.10.2013</v>
      </c>
      <c r="E858" s="1">
        <f>'Исходные данные'!B860</f>
        <v>295.44</v>
      </c>
      <c r="F858" s="12">
        <f t="shared" si="117"/>
        <v>0.62515076493366351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-0.46976243444167942</v>
      </c>
      <c r="J858" s="18">
        <f t="shared" si="120"/>
        <v>-1.2369594379771549E-4</v>
      </c>
      <c r="K858" s="12">
        <f t="shared" si="124"/>
        <v>0.67566666079190207</v>
      </c>
      <c r="L858" s="12">
        <f t="shared" si="121"/>
        <v>-0.39205542989301428</v>
      </c>
      <c r="M858" s="12">
        <f t="shared" si="125"/>
        <v>0.15370746010859601</v>
      </c>
      <c r="N858" s="18">
        <f t="shared" si="122"/>
        <v>4.0473626567181233E-5</v>
      </c>
    </row>
    <row r="859" spans="1:14" x14ac:dyDescent="0.2">
      <c r="A859" s="4">
        <v>857</v>
      </c>
      <c r="B859" s="1" t="str">
        <f>'Исходные данные'!A1109</f>
        <v>16.10.2012</v>
      </c>
      <c r="C859" s="1">
        <f>'Исходные данные'!B1109</f>
        <v>469.5</v>
      </c>
      <c r="D859" s="5" t="str">
        <f>'Исходные данные'!A861</f>
        <v>17.10.2013</v>
      </c>
      <c r="E859" s="1">
        <f>'Исходные данные'!B861</f>
        <v>295.04000000000002</v>
      </c>
      <c r="F859" s="12">
        <f t="shared" si="117"/>
        <v>0.62841320553780622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-0.46455735828008854</v>
      </c>
      <c r="J859" s="18">
        <f t="shared" si="120"/>
        <v>-1.2198394847227938E-4</v>
      </c>
      <c r="K859" s="12">
        <f t="shared" si="124"/>
        <v>0.67919272597918046</v>
      </c>
      <c r="L859" s="12">
        <f t="shared" si="121"/>
        <v>-0.38685035373142335</v>
      </c>
      <c r="M859" s="12">
        <f t="shared" si="125"/>
        <v>0.14965319618212716</v>
      </c>
      <c r="N859" s="18">
        <f t="shared" si="122"/>
        <v>3.9296090022937778E-5</v>
      </c>
    </row>
    <row r="860" spans="1:14" x14ac:dyDescent="0.2">
      <c r="A860" s="4">
        <v>858</v>
      </c>
      <c r="B860" s="1" t="str">
        <f>'Исходные данные'!A1110</f>
        <v>15.10.2012</v>
      </c>
      <c r="C860" s="1">
        <f>'Исходные данные'!B1110</f>
        <v>471.89</v>
      </c>
      <c r="D860" s="5" t="str">
        <f>'Исходные данные'!A862</f>
        <v>16.10.2013</v>
      </c>
      <c r="E860" s="1">
        <f>'Исходные данные'!B862</f>
        <v>293.82</v>
      </c>
      <c r="F860" s="12">
        <f t="shared" si="117"/>
        <v>0.62264510797007777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-0.47377857263524803</v>
      </c>
      <c r="J860" s="18">
        <f t="shared" si="120"/>
        <v>-1.2405804358730065E-4</v>
      </c>
      <c r="K860" s="12">
        <f t="shared" si="124"/>
        <v>0.67295853185942667</v>
      </c>
      <c r="L860" s="12">
        <f t="shared" si="121"/>
        <v>-0.396071568086583</v>
      </c>
      <c r="M860" s="12">
        <f t="shared" si="125"/>
        <v>0.15687268704656454</v>
      </c>
      <c r="N860" s="18">
        <f t="shared" si="122"/>
        <v>4.1076823164526124E-5</v>
      </c>
    </row>
    <row r="861" spans="1:14" x14ac:dyDescent="0.2">
      <c r="A861" s="4">
        <v>859</v>
      </c>
      <c r="B861" s="1" t="str">
        <f>'Исходные данные'!A1111</f>
        <v>12.10.2012</v>
      </c>
      <c r="C861" s="1">
        <f>'Исходные данные'!B1111</f>
        <v>473.73</v>
      </c>
      <c r="D861" s="5" t="str">
        <f>'Исходные данные'!A863</f>
        <v>15.10.2013</v>
      </c>
      <c r="E861" s="1">
        <f>'Исходные данные'!B863</f>
        <v>292.45</v>
      </c>
      <c r="F861" s="12">
        <f t="shared" si="117"/>
        <v>0.61733476875013193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-0.4823438272576267</v>
      </c>
      <c r="J861" s="18">
        <f t="shared" si="120"/>
        <v>-1.2594832821639617E-4</v>
      </c>
      <c r="K861" s="12">
        <f t="shared" si="124"/>
        <v>0.66721908568152144</v>
      </c>
      <c r="L861" s="12">
        <f t="shared" si="121"/>
        <v>-0.40463682270896156</v>
      </c>
      <c r="M861" s="12">
        <f t="shared" si="125"/>
        <v>0.16373095829200338</v>
      </c>
      <c r="N861" s="18">
        <f t="shared" si="122"/>
        <v>4.2752989276116517E-5</v>
      </c>
    </row>
    <row r="862" spans="1:14" x14ac:dyDescent="0.2">
      <c r="A862" s="4">
        <v>860</v>
      </c>
      <c r="B862" s="1" t="str">
        <f>'Исходные данные'!A1112</f>
        <v>11.10.2012</v>
      </c>
      <c r="C862" s="1">
        <f>'Исходные данные'!B1112</f>
        <v>479.07</v>
      </c>
      <c r="D862" s="5" t="str">
        <f>'Исходные данные'!A864</f>
        <v>14.10.2013</v>
      </c>
      <c r="E862" s="1">
        <f>'Исходные данные'!B864</f>
        <v>292.17</v>
      </c>
      <c r="F862" s="12">
        <f t="shared" si="117"/>
        <v>0.60986912142275662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-0.49451089987966779</v>
      </c>
      <c r="J862" s="18">
        <f t="shared" si="120"/>
        <v>-1.2876496679595622E-4</v>
      </c>
      <c r="K862" s="12">
        <f t="shared" si="124"/>
        <v>0.65915016969631435</v>
      </c>
      <c r="L862" s="12">
        <f t="shared" si="121"/>
        <v>-0.41680389533100271</v>
      </c>
      <c r="M862" s="12">
        <f t="shared" si="125"/>
        <v>0.17372548716309721</v>
      </c>
      <c r="N862" s="18">
        <f t="shared" si="122"/>
        <v>4.5236124404155487E-5</v>
      </c>
    </row>
    <row r="863" spans="1:14" x14ac:dyDescent="0.2">
      <c r="A863" s="4">
        <v>861</v>
      </c>
      <c r="B863" s="1" t="str">
        <f>'Исходные данные'!A1113</f>
        <v>10.10.2012</v>
      </c>
      <c r="C863" s="1">
        <f>'Исходные данные'!B1113</f>
        <v>478.63</v>
      </c>
      <c r="D863" s="5" t="str">
        <f>'Исходные данные'!A865</f>
        <v>11.10.2013</v>
      </c>
      <c r="E863" s="1">
        <f>'Исходные данные'!B865</f>
        <v>292.49</v>
      </c>
      <c r="F863" s="12">
        <f t="shared" si="117"/>
        <v>0.61109834318784872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-0.49249737828139362</v>
      </c>
      <c r="J863" s="18">
        <f t="shared" si="120"/>
        <v>-1.2788274324904012E-4</v>
      </c>
      <c r="K863" s="12">
        <f t="shared" si="124"/>
        <v>0.66047871988289319</v>
      </c>
      <c r="L863" s="12">
        <f t="shared" si="121"/>
        <v>-0.41479037373272848</v>
      </c>
      <c r="M863" s="12">
        <f t="shared" si="125"/>
        <v>0.17205105414133634</v>
      </c>
      <c r="N863" s="18">
        <f t="shared" si="122"/>
        <v>4.4675082046653924E-5</v>
      </c>
    </row>
    <row r="864" spans="1:14" x14ac:dyDescent="0.2">
      <c r="A864" s="4">
        <v>862</v>
      </c>
      <c r="B864" s="1" t="str">
        <f>'Исходные данные'!A1114</f>
        <v>09.10.2012</v>
      </c>
      <c r="C864" s="1">
        <f>'Исходные данные'!B1114</f>
        <v>484.08</v>
      </c>
      <c r="D864" s="5" t="str">
        <f>'Исходные данные'!A866</f>
        <v>10.10.2013</v>
      </c>
      <c r="E864" s="1">
        <f>'Исходные данные'!B866</f>
        <v>289.69</v>
      </c>
      <c r="F864" s="12">
        <f t="shared" si="117"/>
        <v>0.59843414311684018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-0.51343879660191738</v>
      </c>
      <c r="J864" s="18">
        <f t="shared" si="120"/>
        <v>-1.3294832563296967E-4</v>
      </c>
      <c r="K864" s="12">
        <f t="shared" si="124"/>
        <v>0.64679117720750845</v>
      </c>
      <c r="L864" s="12">
        <f t="shared" si="121"/>
        <v>-0.4357317920532523</v>
      </c>
      <c r="M864" s="12">
        <f t="shared" si="125"/>
        <v>0.18986219460593845</v>
      </c>
      <c r="N864" s="18">
        <f t="shared" si="122"/>
        <v>4.91623559437236E-5</v>
      </c>
    </row>
    <row r="865" spans="1:14" x14ac:dyDescent="0.2">
      <c r="A865" s="4">
        <v>863</v>
      </c>
      <c r="B865" s="1" t="str">
        <f>'Исходные данные'!A1115</f>
        <v>08.10.2012</v>
      </c>
      <c r="C865" s="1">
        <f>'Исходные данные'!B1115</f>
        <v>483.2</v>
      </c>
      <c r="D865" s="5" t="str">
        <f>'Исходные данные'!A867</f>
        <v>09.10.2013</v>
      </c>
      <c r="E865" s="1">
        <f>'Исходные данные'!B867</f>
        <v>288.83999999999997</v>
      </c>
      <c r="F865" s="12">
        <f t="shared" si="117"/>
        <v>0.59776490066225163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-0.5145577450376243</v>
      </c>
      <c r="J865" s="18">
        <f t="shared" si="120"/>
        <v>-1.3286618926368476E-4</v>
      </c>
      <c r="K865" s="12">
        <f t="shared" si="124"/>
        <v>0.64606785598658667</v>
      </c>
      <c r="L865" s="12">
        <f t="shared" si="121"/>
        <v>-0.43685074048895922</v>
      </c>
      <c r="M865" s="12">
        <f t="shared" si="125"/>
        <v>0.19083856946575176</v>
      </c>
      <c r="N865" s="18">
        <f t="shared" si="122"/>
        <v>4.9277255534446192E-5</v>
      </c>
    </row>
    <row r="866" spans="1:14" x14ac:dyDescent="0.2">
      <c r="A866" s="4">
        <v>864</v>
      </c>
      <c r="B866" s="1" t="str">
        <f>'Исходные данные'!A1116</f>
        <v>05.10.2012</v>
      </c>
      <c r="C866" s="1">
        <f>'Исходные данные'!B1116</f>
        <v>485.3</v>
      </c>
      <c r="D866" s="5" t="str">
        <f>'Исходные данные'!A868</f>
        <v>08.10.2013</v>
      </c>
      <c r="E866" s="1">
        <f>'Исходные данные'!B868</f>
        <v>289.51</v>
      </c>
      <c r="F866" s="12">
        <f t="shared" si="117"/>
        <v>0.59655882958994433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-0.51657741768035759</v>
      </c>
      <c r="J866" s="18">
        <f t="shared" si="120"/>
        <v>-1.3301540649463106E-4</v>
      </c>
      <c r="K866" s="12">
        <f t="shared" si="124"/>
        <v>0.64476432720630905</v>
      </c>
      <c r="L866" s="12">
        <f t="shared" si="121"/>
        <v>-0.43887041313169245</v>
      </c>
      <c r="M866" s="12">
        <f t="shared" si="125"/>
        <v>0.19260723952238215</v>
      </c>
      <c r="N866" s="18">
        <f t="shared" si="122"/>
        <v>4.9595141758076511E-5</v>
      </c>
    </row>
    <row r="867" spans="1:14" x14ac:dyDescent="0.2">
      <c r="A867" s="4">
        <v>865</v>
      </c>
      <c r="B867" s="1" t="str">
        <f>'Исходные данные'!A1117</f>
        <v>04.10.2012</v>
      </c>
      <c r="C867" s="1">
        <f>'Исходные данные'!B1117</f>
        <v>481.85</v>
      </c>
      <c r="D867" s="5" t="str">
        <f>'Исходные данные'!A869</f>
        <v>07.10.2013</v>
      </c>
      <c r="E867" s="1">
        <f>'Исходные данные'!B869</f>
        <v>288.82</v>
      </c>
      <c r="F867" s="12">
        <f t="shared" si="117"/>
        <v>0.59939815295216348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-0.51182920559887746</v>
      </c>
      <c r="J867" s="18">
        <f t="shared" si="120"/>
        <v>-1.3142493231976571E-4</v>
      </c>
      <c r="K867" s="12">
        <f t="shared" si="124"/>
        <v>0.64783308476475598</v>
      </c>
      <c r="L867" s="12">
        <f t="shared" si="121"/>
        <v>-0.43412220105021232</v>
      </c>
      <c r="M867" s="12">
        <f t="shared" si="125"/>
        <v>0.18846208544468074</v>
      </c>
      <c r="N867" s="18">
        <f t="shared" si="122"/>
        <v>4.8392347590692842E-5</v>
      </c>
    </row>
    <row r="868" spans="1:14" x14ac:dyDescent="0.2">
      <c r="A868" s="4">
        <v>866</v>
      </c>
      <c r="B868" s="1" t="str">
        <f>'Исходные данные'!A1118</f>
        <v>03.10.2012</v>
      </c>
      <c r="C868" s="1">
        <f>'Исходные данные'!B1118</f>
        <v>488.49</v>
      </c>
      <c r="D868" s="5" t="str">
        <f>'Исходные данные'!A870</f>
        <v>04.10.2013</v>
      </c>
      <c r="E868" s="1">
        <f>'Исходные данные'!B870</f>
        <v>290.44</v>
      </c>
      <c r="F868" s="12">
        <f t="shared" si="117"/>
        <v>0.59456693074576761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-0.51992198593219252</v>
      </c>
      <c r="J868" s="18">
        <f t="shared" si="120"/>
        <v>-1.3313034289987689E-4</v>
      </c>
      <c r="K868" s="12">
        <f t="shared" si="124"/>
        <v>0.64261147110155337</v>
      </c>
      <c r="L868" s="12">
        <f t="shared" si="121"/>
        <v>-0.44221498138352738</v>
      </c>
      <c r="M868" s="12">
        <f t="shared" si="125"/>
        <v>0.19555408976003322</v>
      </c>
      <c r="N868" s="18">
        <f t="shared" si="122"/>
        <v>5.0073248928968868E-5</v>
      </c>
    </row>
    <row r="869" spans="1:14" x14ac:dyDescent="0.2">
      <c r="A869" s="4">
        <v>867</v>
      </c>
      <c r="B869" s="1" t="str">
        <f>'Исходные данные'!A1119</f>
        <v>02.10.2012</v>
      </c>
      <c r="C869" s="1">
        <f>'Исходные данные'!B1119</f>
        <v>490.03</v>
      </c>
      <c r="D869" s="5" t="str">
        <f>'Исходные данные'!A871</f>
        <v>03.10.2013</v>
      </c>
      <c r="E869" s="1">
        <f>'Исходные данные'!B871</f>
        <v>296.01</v>
      </c>
      <c r="F869" s="12">
        <f t="shared" si="117"/>
        <v>0.60406505724139337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-0.50407337618314063</v>
      </c>
      <c r="J869" s="18">
        <f t="shared" si="120"/>
        <v>-1.2871192835025986E-4</v>
      </c>
      <c r="K869" s="12">
        <f t="shared" si="124"/>
        <v>0.65287710264686472</v>
      </c>
      <c r="L869" s="12">
        <f t="shared" si="121"/>
        <v>-0.42636637163447555</v>
      </c>
      <c r="M869" s="12">
        <f t="shared" si="125"/>
        <v>0.18178828286074747</v>
      </c>
      <c r="N869" s="18">
        <f t="shared" si="122"/>
        <v>4.6418481006995683E-5</v>
      </c>
    </row>
    <row r="870" spans="1:14" x14ac:dyDescent="0.2">
      <c r="A870" s="4">
        <v>868</v>
      </c>
      <c r="B870" s="1" t="str">
        <f>'Исходные данные'!A1120</f>
        <v>01.10.2012</v>
      </c>
      <c r="C870" s="1">
        <f>'Исходные данные'!B1120</f>
        <v>486.08</v>
      </c>
      <c r="D870" s="5" t="str">
        <f>'Исходные данные'!A872</f>
        <v>02.10.2013</v>
      </c>
      <c r="E870" s="1">
        <f>'Исходные данные'!B872</f>
        <v>295.93</v>
      </c>
      <c r="F870" s="12">
        <f t="shared" si="117"/>
        <v>0.60880924950625415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-0.4962502795371726</v>
      </c>
      <c r="J870" s="18">
        <f t="shared" si="120"/>
        <v>-1.2636068482247461E-4</v>
      </c>
      <c r="K870" s="12">
        <f t="shared" si="124"/>
        <v>0.65800465383220708</v>
      </c>
      <c r="L870" s="12">
        <f t="shared" si="121"/>
        <v>-0.41854327498850741</v>
      </c>
      <c r="M870" s="12">
        <f t="shared" si="125"/>
        <v>0.1751784730381051</v>
      </c>
      <c r="N870" s="18">
        <f t="shared" si="122"/>
        <v>4.4605862670536287E-5</v>
      </c>
    </row>
    <row r="871" spans="1:14" x14ac:dyDescent="0.2">
      <c r="A871" s="4">
        <v>869</v>
      </c>
      <c r="B871" s="1" t="str">
        <f>'Исходные данные'!A1121</f>
        <v>28.09.2012</v>
      </c>
      <c r="C871" s="1">
        <f>'Исходные данные'!B1121</f>
        <v>480.69</v>
      </c>
      <c r="D871" s="5" t="str">
        <f>'Исходные данные'!A873</f>
        <v>01.10.2013</v>
      </c>
      <c r="E871" s="1">
        <f>'Исходные данные'!B873</f>
        <v>296.24</v>
      </c>
      <c r="F871" s="12">
        <f t="shared" si="117"/>
        <v>0.61628076306975388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-0.48405263508254109</v>
      </c>
      <c r="J871" s="18">
        <f t="shared" si="120"/>
        <v>-1.229107771220676E-4</v>
      </c>
      <c r="K871" s="12">
        <f t="shared" si="124"/>
        <v>0.66607991008026901</v>
      </c>
      <c r="L871" s="12">
        <f t="shared" si="121"/>
        <v>-0.4063456305338759</v>
      </c>
      <c r="M871" s="12">
        <f t="shared" si="125"/>
        <v>0.16511677145397297</v>
      </c>
      <c r="N871" s="18">
        <f t="shared" si="122"/>
        <v>4.1926495642016251E-5</v>
      </c>
    </row>
    <row r="872" spans="1:14" x14ac:dyDescent="0.2">
      <c r="A872" s="4">
        <v>870</v>
      </c>
      <c r="B872" s="1" t="str">
        <f>'Исходные данные'!A1122</f>
        <v>27.09.2012</v>
      </c>
      <c r="C872" s="1">
        <f>'Исходные данные'!B1122</f>
        <v>477.39</v>
      </c>
      <c r="D872" s="5" t="str">
        <f>'Исходные данные'!A874</f>
        <v>30.09.2013</v>
      </c>
      <c r="E872" s="1">
        <f>'Исходные данные'!B874</f>
        <v>297.39</v>
      </c>
      <c r="F872" s="12">
        <f t="shared" si="117"/>
        <v>0.62294978948029911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-0.4732893581772864</v>
      </c>
      <c r="J872" s="18">
        <f t="shared" si="120"/>
        <v>-1.1984234124094728E-4</v>
      </c>
      <c r="K872" s="12">
        <f t="shared" si="124"/>
        <v>0.6732878334458019</v>
      </c>
      <c r="L872" s="12">
        <f t="shared" si="121"/>
        <v>-0.39558235362862121</v>
      </c>
      <c r="M872" s="12">
        <f t="shared" si="125"/>
        <v>0.15648539850235929</v>
      </c>
      <c r="N872" s="18">
        <f t="shared" si="122"/>
        <v>3.9623913368279416E-5</v>
      </c>
    </row>
    <row r="873" spans="1:14" x14ac:dyDescent="0.2">
      <c r="A873" s="4">
        <v>871</v>
      </c>
      <c r="B873" s="1" t="str">
        <f>'Исходные данные'!A1123</f>
        <v>26.09.2012</v>
      </c>
      <c r="C873" s="1">
        <f>'Исходные данные'!B1123</f>
        <v>477.31</v>
      </c>
      <c r="D873" s="5" t="str">
        <f>'Исходные данные'!A875</f>
        <v>27.09.2013</v>
      </c>
      <c r="E873" s="1">
        <f>'Исходные данные'!B875</f>
        <v>303.68</v>
      </c>
      <c r="F873" s="12">
        <f t="shared" si="117"/>
        <v>0.63623221805535191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-0.45219165955455665</v>
      </c>
      <c r="J873" s="18">
        <f t="shared" si="120"/>
        <v>-1.1418058463655088E-4</v>
      </c>
      <c r="K873" s="12">
        <f t="shared" si="124"/>
        <v>0.68764356116128367</v>
      </c>
      <c r="L873" s="12">
        <f t="shared" si="121"/>
        <v>-0.37448465500589156</v>
      </c>
      <c r="M873" s="12">
        <f t="shared" si="125"/>
        <v>0.14023875683488141</v>
      </c>
      <c r="N873" s="18">
        <f t="shared" si="122"/>
        <v>3.5410965473983829E-5</v>
      </c>
    </row>
    <row r="874" spans="1:14" x14ac:dyDescent="0.2">
      <c r="A874" s="4">
        <v>872</v>
      </c>
      <c r="B874" s="1" t="str">
        <f>'Исходные данные'!A1124</f>
        <v>25.09.2012</v>
      </c>
      <c r="C874" s="1">
        <f>'Исходные данные'!B1124</f>
        <v>489.46</v>
      </c>
      <c r="D874" s="5" t="str">
        <f>'Исходные данные'!A876</f>
        <v>26.09.2013</v>
      </c>
      <c r="E874" s="1">
        <f>'Исходные данные'!B876</f>
        <v>306.57</v>
      </c>
      <c r="F874" s="12">
        <f t="shared" si="117"/>
        <v>0.62634331712499491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-0.4678566283026282</v>
      </c>
      <c r="J874" s="18">
        <f t="shared" si="120"/>
        <v>-1.1780634193172765E-4</v>
      </c>
      <c r="K874" s="12">
        <f t="shared" si="124"/>
        <v>0.67695557828530462</v>
      </c>
      <c r="L874" s="12">
        <f t="shared" si="121"/>
        <v>-0.390149623753963</v>
      </c>
      <c r="M874" s="12">
        <f t="shared" si="125"/>
        <v>0.15221672891535867</v>
      </c>
      <c r="N874" s="18">
        <f t="shared" si="122"/>
        <v>3.832818630653801E-5</v>
      </c>
    </row>
    <row r="875" spans="1:14" x14ac:dyDescent="0.2">
      <c r="A875" s="4">
        <v>873</v>
      </c>
      <c r="B875" s="1" t="str">
        <f>'Исходные данные'!A1125</f>
        <v>24.09.2012</v>
      </c>
      <c r="C875" s="1">
        <f>'Исходные данные'!B1125</f>
        <v>486.39</v>
      </c>
      <c r="D875" s="5" t="str">
        <f>'Исходные данные'!A877</f>
        <v>25.09.2013</v>
      </c>
      <c r="E875" s="1">
        <f>'Исходные данные'!B877</f>
        <v>305.83999999999997</v>
      </c>
      <c r="F875" s="12">
        <f t="shared" si="117"/>
        <v>0.62879582228253039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-0.46394868184193028</v>
      </c>
      <c r="J875" s="18">
        <f t="shared" si="120"/>
        <v>-1.1649626417460232E-4</v>
      </c>
      <c r="K875" s="12">
        <f t="shared" si="124"/>
        <v>0.67960626043002326</v>
      </c>
      <c r="L875" s="12">
        <f t="shared" si="121"/>
        <v>-0.3862416772932652</v>
      </c>
      <c r="M875" s="12">
        <f t="shared" si="125"/>
        <v>0.1491826332783146</v>
      </c>
      <c r="N875" s="18">
        <f t="shared" si="122"/>
        <v>3.7459357331625195E-5</v>
      </c>
    </row>
    <row r="876" spans="1:14" x14ac:dyDescent="0.2">
      <c r="A876" s="4">
        <v>874</v>
      </c>
      <c r="B876" s="1" t="str">
        <f>'Исходные данные'!A1126</f>
        <v>21.09.2012</v>
      </c>
      <c r="C876" s="1">
        <f>'Исходные данные'!B1126</f>
        <v>492.71</v>
      </c>
      <c r="D876" s="5" t="str">
        <f>'Исходные данные'!A878</f>
        <v>24.09.2013</v>
      </c>
      <c r="E876" s="1">
        <f>'Исходные данные'!B878</f>
        <v>306.27999999999997</v>
      </c>
      <c r="F876" s="12">
        <f t="shared" si="117"/>
        <v>0.62162326723630534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-0.47542104942539198</v>
      </c>
      <c r="J876" s="18">
        <f t="shared" si="120"/>
        <v>-1.1904375821589811E-4</v>
      </c>
      <c r="K876" s="12">
        <f t="shared" si="124"/>
        <v>0.67185412032355918</v>
      </c>
      <c r="L876" s="12">
        <f t="shared" si="121"/>
        <v>-0.39771404487672679</v>
      </c>
      <c r="M876" s="12">
        <f t="shared" si="125"/>
        <v>0.15817646149220682</v>
      </c>
      <c r="N876" s="18">
        <f t="shared" si="122"/>
        <v>3.9606829483219118E-5</v>
      </c>
    </row>
    <row r="877" spans="1:14" x14ac:dyDescent="0.2">
      <c r="A877" s="4">
        <v>875</v>
      </c>
      <c r="B877" s="1" t="str">
        <f>'Исходные данные'!A1127</f>
        <v>20.09.2012</v>
      </c>
      <c r="C877" s="1">
        <f>'Исходные данные'!B1127</f>
        <v>489.23</v>
      </c>
      <c r="D877" s="5" t="str">
        <f>'Исходные данные'!A879</f>
        <v>23.09.2013</v>
      </c>
      <c r="E877" s="1">
        <f>'Исходные данные'!B879</f>
        <v>308.54000000000002</v>
      </c>
      <c r="F877" s="12">
        <f t="shared" si="117"/>
        <v>0.63066451362344911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-0.46098123196055751</v>
      </c>
      <c r="J877" s="18">
        <f t="shared" si="120"/>
        <v>-1.1510591363656114E-4</v>
      </c>
      <c r="K877" s="12">
        <f t="shared" si="124"/>
        <v>0.6816259531332759</v>
      </c>
      <c r="L877" s="12">
        <f t="shared" si="121"/>
        <v>-0.38327422741189232</v>
      </c>
      <c r="M877" s="12">
        <f t="shared" si="125"/>
        <v>0.14689913339818275</v>
      </c>
      <c r="N877" s="18">
        <f t="shared" si="122"/>
        <v>3.6680363081817752E-5</v>
      </c>
    </row>
    <row r="878" spans="1:14" x14ac:dyDescent="0.2">
      <c r="A878" s="4">
        <v>876</v>
      </c>
      <c r="B878" s="1" t="str">
        <f>'Исходные данные'!A1128</f>
        <v>19.09.2012</v>
      </c>
      <c r="C878" s="1">
        <f>'Исходные данные'!B1128</f>
        <v>494.82</v>
      </c>
      <c r="D878" s="5" t="str">
        <f>'Исходные данные'!A880</f>
        <v>20.09.2013</v>
      </c>
      <c r="E878" s="1">
        <f>'Исходные данные'!B880</f>
        <v>311.49</v>
      </c>
      <c r="F878" s="12">
        <f t="shared" si="117"/>
        <v>0.62950163695889416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-0.46282682508984674</v>
      </c>
      <c r="J878" s="18">
        <f t="shared" si="120"/>
        <v>-1.1524420170209453E-4</v>
      </c>
      <c r="K878" s="12">
        <f t="shared" si="124"/>
        <v>0.68036910912551718</v>
      </c>
      <c r="L878" s="12">
        <f t="shared" si="121"/>
        <v>-0.38511982054118155</v>
      </c>
      <c r="M878" s="12">
        <f t="shared" si="125"/>
        <v>0.14831727617367166</v>
      </c>
      <c r="N878" s="18">
        <f t="shared" si="122"/>
        <v>3.6931105036847719E-5</v>
      </c>
    </row>
    <row r="879" spans="1:14" x14ac:dyDescent="0.2">
      <c r="A879" s="4">
        <v>877</v>
      </c>
      <c r="B879" s="1" t="str">
        <f>'Исходные данные'!A1129</f>
        <v>18.09.2012</v>
      </c>
      <c r="C879" s="1">
        <f>'Исходные данные'!B1129</f>
        <v>505.18</v>
      </c>
      <c r="D879" s="5" t="str">
        <f>'Исходные данные'!A881</f>
        <v>19.09.2013</v>
      </c>
      <c r="E879" s="1">
        <f>'Исходные данные'!B881</f>
        <v>313.38</v>
      </c>
      <c r="F879" s="12">
        <f t="shared" si="117"/>
        <v>0.62033334652994976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-0.47749828973456832</v>
      </c>
      <c r="J879" s="18">
        <f t="shared" si="120"/>
        <v>-1.1856555847370274E-4</v>
      </c>
      <c r="K879" s="12">
        <f t="shared" si="124"/>
        <v>0.67045996636064731</v>
      </c>
      <c r="L879" s="12">
        <f t="shared" si="121"/>
        <v>-0.39979128518590329</v>
      </c>
      <c r="M879" s="12">
        <f t="shared" si="125"/>
        <v>0.15983307171059602</v>
      </c>
      <c r="N879" s="18">
        <f t="shared" si="122"/>
        <v>3.9687466567615368E-5</v>
      </c>
    </row>
    <row r="880" spans="1:14" x14ac:dyDescent="0.2">
      <c r="A880" s="4">
        <v>878</v>
      </c>
      <c r="B880" s="1" t="str">
        <f>'Исходные данные'!A1130</f>
        <v>17.09.2012</v>
      </c>
      <c r="C880" s="1">
        <f>'Исходные данные'!B1130</f>
        <v>503.15</v>
      </c>
      <c r="D880" s="5" t="str">
        <f>'Исходные данные'!A882</f>
        <v>18.09.2013</v>
      </c>
      <c r="E880" s="1">
        <f>'Исходные данные'!B882</f>
        <v>312.75</v>
      </c>
      <c r="F880" s="12">
        <f t="shared" si="117"/>
        <v>0.62158402066978036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-0.47548418703232176</v>
      </c>
      <c r="J880" s="18">
        <f t="shared" si="120"/>
        <v>-1.177359191465127E-4</v>
      </c>
      <c r="K880" s="12">
        <f t="shared" si="124"/>
        <v>0.67181170240129318</v>
      </c>
      <c r="L880" s="12">
        <f t="shared" si="121"/>
        <v>-0.39777718248365662</v>
      </c>
      <c r="M880" s="12">
        <f t="shared" si="125"/>
        <v>0.15822668690463604</v>
      </c>
      <c r="N880" s="18">
        <f t="shared" si="122"/>
        <v>3.9178935754930746E-5</v>
      </c>
    </row>
    <row r="881" spans="1:14" x14ac:dyDescent="0.2">
      <c r="A881" s="4">
        <v>879</v>
      </c>
      <c r="B881" s="1" t="str">
        <f>'Исходные данные'!A1131</f>
        <v>14.09.2012</v>
      </c>
      <c r="C881" s="1">
        <f>'Исходные данные'!B1131</f>
        <v>496.43</v>
      </c>
      <c r="D881" s="5" t="str">
        <f>'Исходные данные'!A883</f>
        <v>17.09.2013</v>
      </c>
      <c r="E881" s="1">
        <f>'Исходные данные'!B883</f>
        <v>312.86</v>
      </c>
      <c r="F881" s="12">
        <f t="shared" si="117"/>
        <v>0.63021976915174349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-0.46168668050365608</v>
      </c>
      <c r="J881" s="18">
        <f t="shared" si="120"/>
        <v>-1.1400041048374337E-4</v>
      </c>
      <c r="K881" s="12">
        <f t="shared" si="124"/>
        <v>0.6811452706660075</v>
      </c>
      <c r="L881" s="12">
        <f t="shared" si="121"/>
        <v>-0.383979675954991</v>
      </c>
      <c r="M881" s="12">
        <f t="shared" si="125"/>
        <v>0.14744039154649968</v>
      </c>
      <c r="N881" s="18">
        <f t="shared" si="122"/>
        <v>3.6406216310699275E-5</v>
      </c>
    </row>
    <row r="882" spans="1:14" x14ac:dyDescent="0.2">
      <c r="A882" s="4">
        <v>880</v>
      </c>
      <c r="B882" s="1" t="str">
        <f>'Исходные данные'!A1132</f>
        <v>13.09.2012</v>
      </c>
      <c r="C882" s="1">
        <f>'Исходные данные'!B1132</f>
        <v>474.63</v>
      </c>
      <c r="D882" s="5" t="str">
        <f>'Исходные данные'!A884</f>
        <v>16.09.2013</v>
      </c>
      <c r="E882" s="1">
        <f>'Исходные данные'!B884</f>
        <v>313.86</v>
      </c>
      <c r="F882" s="12">
        <f t="shared" si="117"/>
        <v>0.66127299159345176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-0.41358852651850747</v>
      </c>
      <c r="J882" s="18">
        <f t="shared" si="120"/>
        <v>-1.0183890507956106E-4</v>
      </c>
      <c r="K882" s="12">
        <f t="shared" si="124"/>
        <v>0.7147077779697355</v>
      </c>
      <c r="L882" s="12">
        <f t="shared" si="121"/>
        <v>-0.33588152196984233</v>
      </c>
      <c r="M882" s="12">
        <f t="shared" si="125"/>
        <v>0.11281639680077749</v>
      </c>
      <c r="N882" s="18">
        <f t="shared" si="122"/>
        <v>2.7779054757454338E-5</v>
      </c>
    </row>
    <row r="883" spans="1:14" x14ac:dyDescent="0.2">
      <c r="A883" s="4">
        <v>881</v>
      </c>
      <c r="B883" s="1" t="str">
        <f>'Исходные данные'!A1133</f>
        <v>12.09.2012</v>
      </c>
      <c r="C883" s="1">
        <f>'Исходные данные'!B1133</f>
        <v>478.9</v>
      </c>
      <c r="D883" s="5" t="str">
        <f>'Исходные данные'!A885</f>
        <v>13.09.2013</v>
      </c>
      <c r="E883" s="1">
        <f>'Исходные данные'!B885</f>
        <v>311.79000000000002</v>
      </c>
      <c r="F883" s="12">
        <f t="shared" si="117"/>
        <v>0.65105449989559416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-0.42916192308012352</v>
      </c>
      <c r="J883" s="18">
        <f t="shared" si="120"/>
        <v>-1.0537864042029078E-4</v>
      </c>
      <c r="K883" s="12">
        <f t="shared" si="124"/>
        <v>0.70366357143412661</v>
      </c>
      <c r="L883" s="12">
        <f t="shared" si="121"/>
        <v>-0.35145491853145849</v>
      </c>
      <c r="M883" s="12">
        <f t="shared" si="125"/>
        <v>0.12352055975995394</v>
      </c>
      <c r="N883" s="18">
        <f t="shared" si="122"/>
        <v>3.0329877725492172E-5</v>
      </c>
    </row>
    <row r="884" spans="1:14" x14ac:dyDescent="0.2">
      <c r="A884" s="4">
        <v>882</v>
      </c>
      <c r="B884" s="1" t="str">
        <f>'Исходные данные'!A1134</f>
        <v>11.09.2012</v>
      </c>
      <c r="C884" s="1">
        <f>'Исходные данные'!B1134</f>
        <v>475.39</v>
      </c>
      <c r="D884" s="5" t="str">
        <f>'Исходные данные'!A886</f>
        <v>12.09.2013</v>
      </c>
      <c r="E884" s="1">
        <f>'Исходные данные'!B886</f>
        <v>316.87</v>
      </c>
      <c r="F884" s="12">
        <f t="shared" si="117"/>
        <v>0.66654746629083494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-0.40564392465863841</v>
      </c>
      <c r="J884" s="18">
        <f t="shared" si="120"/>
        <v>-9.9325910231737289E-5</v>
      </c>
      <c r="K884" s="12">
        <f t="shared" si="124"/>
        <v>0.72040846155858218</v>
      </c>
      <c r="L884" s="12">
        <f t="shared" si="121"/>
        <v>-0.32793692010997322</v>
      </c>
      <c r="M884" s="12">
        <f t="shared" si="125"/>
        <v>0.10754262357121477</v>
      </c>
      <c r="N884" s="18">
        <f t="shared" si="122"/>
        <v>2.6332870593116916E-5</v>
      </c>
    </row>
    <row r="885" spans="1:14" x14ac:dyDescent="0.2">
      <c r="A885" s="4">
        <v>883</v>
      </c>
      <c r="B885" s="1" t="str">
        <f>'Исходные данные'!A1135</f>
        <v>10.09.2012</v>
      </c>
      <c r="C885" s="1">
        <f>'Исходные данные'!B1135</f>
        <v>468.2</v>
      </c>
      <c r="D885" s="5" t="str">
        <f>'Исходные данные'!A887</f>
        <v>11.09.2013</v>
      </c>
      <c r="E885" s="1">
        <f>'Исходные данные'!B887</f>
        <v>321.85000000000002</v>
      </c>
      <c r="F885" s="12">
        <f t="shared" si="117"/>
        <v>0.68741990602306713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-0.37480995655818544</v>
      </c>
      <c r="J885" s="18">
        <f t="shared" si="120"/>
        <v>-9.151975865955021E-5</v>
      </c>
      <c r="K885" s="12">
        <f t="shared" si="124"/>
        <v>0.74296751842537501</v>
      </c>
      <c r="L885" s="12">
        <f t="shared" si="121"/>
        <v>-0.29710295200952025</v>
      </c>
      <c r="M885" s="12">
        <f t="shared" si="125"/>
        <v>8.8270164092771122E-2</v>
      </c>
      <c r="N885" s="18">
        <f t="shared" si="122"/>
        <v>2.155349390606492E-5</v>
      </c>
    </row>
    <row r="886" spans="1:14" x14ac:dyDescent="0.2">
      <c r="A886" s="4">
        <v>884</v>
      </c>
      <c r="B886" s="1" t="str">
        <f>'Исходные данные'!A1136</f>
        <v>07.09.2012</v>
      </c>
      <c r="C886" s="1">
        <f>'Исходные данные'!B1136</f>
        <v>462.37</v>
      </c>
      <c r="D886" s="5" t="str">
        <f>'Исходные данные'!A888</f>
        <v>10.09.2013</v>
      </c>
      <c r="E886" s="1">
        <f>'Исходные данные'!B888</f>
        <v>315.94</v>
      </c>
      <c r="F886" s="12">
        <f t="shared" si="117"/>
        <v>0.68330557778402579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-0.38081311421975661</v>
      </c>
      <c r="J886" s="18">
        <f t="shared" si="120"/>
        <v>-9.2726061229304267E-5</v>
      </c>
      <c r="K886" s="12">
        <f t="shared" si="124"/>
        <v>0.73852072802119162</v>
      </c>
      <c r="L886" s="12">
        <f t="shared" si="121"/>
        <v>-0.30310610967109147</v>
      </c>
      <c r="M886" s="12">
        <f t="shared" si="125"/>
        <v>9.1873313719943561E-2</v>
      </c>
      <c r="N886" s="18">
        <f t="shared" si="122"/>
        <v>2.2370685764824949E-5</v>
      </c>
    </row>
    <row r="887" spans="1:14" x14ac:dyDescent="0.2">
      <c r="A887" s="4">
        <v>885</v>
      </c>
      <c r="B887" s="1" t="str">
        <f>'Исходные данные'!A1137</f>
        <v>06.09.2012</v>
      </c>
      <c r="C887" s="1">
        <f>'Исходные данные'!B1137</f>
        <v>452.82</v>
      </c>
      <c r="D887" s="5" t="str">
        <f>'Исходные данные'!A889</f>
        <v>09.09.2013</v>
      </c>
      <c r="E887" s="1">
        <f>'Исходные данные'!B889</f>
        <v>313.99</v>
      </c>
      <c r="F887" s="12">
        <f t="shared" si="117"/>
        <v>0.6934101850624973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-0.36613355725746727</v>
      </c>
      <c r="J887" s="18">
        <f t="shared" si="120"/>
        <v>-8.890283718587764E-5</v>
      </c>
      <c r="K887" s="12">
        <f t="shared" si="124"/>
        <v>0.74944184759973498</v>
      </c>
      <c r="L887" s="12">
        <f t="shared" si="121"/>
        <v>-0.28842655270880219</v>
      </c>
      <c r="M887" s="12">
        <f t="shared" si="125"/>
        <v>8.3189876307483285E-2</v>
      </c>
      <c r="N887" s="18">
        <f t="shared" si="122"/>
        <v>2.0199776508539768E-5</v>
      </c>
    </row>
    <row r="888" spans="1:14" x14ac:dyDescent="0.2">
      <c r="A888" s="4">
        <v>886</v>
      </c>
      <c r="B888" s="1" t="str">
        <f>'Исходные данные'!A1138</f>
        <v>05.09.2012</v>
      </c>
      <c r="C888" s="1">
        <f>'Исходные данные'!B1138</f>
        <v>446.03</v>
      </c>
      <c r="D888" s="5" t="str">
        <f>'Исходные данные'!A890</f>
        <v>06.09.2013</v>
      </c>
      <c r="E888" s="1">
        <f>'Исходные данные'!B890</f>
        <v>313.64</v>
      </c>
      <c r="F888" s="12">
        <f t="shared" si="117"/>
        <v>0.70318140035423626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-0.35214038296917388</v>
      </c>
      <c r="J888" s="18">
        <f t="shared" si="120"/>
        <v>-8.5266431462781308E-5</v>
      </c>
      <c r="K888" s="12">
        <f t="shared" si="124"/>
        <v>0.76000263513831956</v>
      </c>
      <c r="L888" s="12">
        <f t="shared" si="121"/>
        <v>-0.27443337842050874</v>
      </c>
      <c r="M888" s="12">
        <f t="shared" si="125"/>
        <v>7.5313679191294003E-2</v>
      </c>
      <c r="N888" s="18">
        <f t="shared" si="122"/>
        <v>1.8236274439266803E-5</v>
      </c>
    </row>
    <row r="889" spans="1:14" x14ac:dyDescent="0.2">
      <c r="A889" s="4">
        <v>887</v>
      </c>
      <c r="B889" s="1" t="str">
        <f>'Исходные данные'!A1139</f>
        <v>04.09.2012</v>
      </c>
      <c r="C889" s="1">
        <f>'Исходные данные'!B1139</f>
        <v>448.83</v>
      </c>
      <c r="D889" s="5" t="str">
        <f>'Исходные данные'!A891</f>
        <v>05.09.2013</v>
      </c>
      <c r="E889" s="1">
        <f>'Исходные данные'!B891</f>
        <v>312.25</v>
      </c>
      <c r="F889" s="12">
        <f t="shared" si="117"/>
        <v>0.69569770291647171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-0.3628400478885635</v>
      </c>
      <c r="J889" s="18">
        <f t="shared" si="120"/>
        <v>-8.7612009219863196E-5</v>
      </c>
      <c r="K889" s="12">
        <f t="shared" si="124"/>
        <v>0.75191421048656715</v>
      </c>
      <c r="L889" s="12">
        <f t="shared" si="121"/>
        <v>-0.28513304333989842</v>
      </c>
      <c r="M889" s="12">
        <f t="shared" si="125"/>
        <v>8.1300852404272234E-2</v>
      </c>
      <c r="N889" s="18">
        <f t="shared" si="122"/>
        <v>1.9631049747335089E-5</v>
      </c>
    </row>
    <row r="890" spans="1:14" x14ac:dyDescent="0.2">
      <c r="A890" s="4">
        <v>888</v>
      </c>
      <c r="B890" s="1" t="str">
        <f>'Исходные данные'!A1140</f>
        <v>03.09.2012</v>
      </c>
      <c r="C890" s="1">
        <f>'Исходные данные'!B1140</f>
        <v>449.16</v>
      </c>
      <c r="D890" s="5" t="str">
        <f>'Исходные данные'!A892</f>
        <v>04.09.2013</v>
      </c>
      <c r="E890" s="1">
        <f>'Исходные данные'!B892</f>
        <v>310.91000000000003</v>
      </c>
      <c r="F890" s="12">
        <f t="shared" si="117"/>
        <v>0.69220322379552945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-0.3678756904737242</v>
      </c>
      <c r="J890" s="18">
        <f t="shared" si="120"/>
        <v>-8.8580001686628006E-5</v>
      </c>
      <c r="K890" s="12">
        <f t="shared" si="124"/>
        <v>0.74813735669177961</v>
      </c>
      <c r="L890" s="12">
        <f t="shared" si="121"/>
        <v>-0.29016868592505907</v>
      </c>
      <c r="M890" s="12">
        <f t="shared" si="125"/>
        <v>8.4197866291475409E-2</v>
      </c>
      <c r="N890" s="18">
        <f t="shared" si="122"/>
        <v>2.0273824368512009E-5</v>
      </c>
    </row>
    <row r="891" spans="1:14" x14ac:dyDescent="0.2">
      <c r="A891" s="4">
        <v>889</v>
      </c>
      <c r="B891" s="1" t="str">
        <f>'Исходные данные'!A1141</f>
        <v>31.08.2012</v>
      </c>
      <c r="C891" s="1">
        <f>'Исходные данные'!B1141</f>
        <v>446.96</v>
      </c>
      <c r="D891" s="5" t="str">
        <f>'Исходные данные'!A893</f>
        <v>03.09.2013</v>
      </c>
      <c r="E891" s="1">
        <f>'Исходные данные'!B893</f>
        <v>313.89</v>
      </c>
      <c r="F891" s="12">
        <f t="shared" si="117"/>
        <v>0.70227760873456235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-0.35342649908982776</v>
      </c>
      <c r="J891" s="18">
        <f t="shared" si="120"/>
        <v>-8.4863291471534642E-5</v>
      </c>
      <c r="K891" s="12">
        <f t="shared" si="124"/>
        <v>0.75902581178630524</v>
      </c>
      <c r="L891" s="12">
        <f t="shared" si="121"/>
        <v>-0.27571949454116268</v>
      </c>
      <c r="M891" s="12">
        <f t="shared" si="125"/>
        <v>7.6021239670034088E-2</v>
      </c>
      <c r="N891" s="18">
        <f t="shared" si="122"/>
        <v>1.8253901834638007E-5</v>
      </c>
    </row>
    <row r="892" spans="1:14" x14ac:dyDescent="0.2">
      <c r="A892" s="4">
        <v>890</v>
      </c>
      <c r="B892" s="1" t="str">
        <f>'Исходные данные'!A1142</f>
        <v>30.08.2012</v>
      </c>
      <c r="C892" s="1">
        <f>'Исходные данные'!B1142</f>
        <v>444.71</v>
      </c>
      <c r="D892" s="5" t="str">
        <f>'Исходные данные'!A894</f>
        <v>02.09.2013</v>
      </c>
      <c r="E892" s="1">
        <f>'Исходные данные'!B894</f>
        <v>315.20999999999998</v>
      </c>
      <c r="F892" s="12">
        <f t="shared" si="117"/>
        <v>0.70879899260192036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-0.34418330096496158</v>
      </c>
      <c r="J892" s="18">
        <f t="shared" si="120"/>
        <v>-8.2413190628127106E-5</v>
      </c>
      <c r="K892" s="12">
        <f t="shared" si="124"/>
        <v>0.76607416221400981</v>
      </c>
      <c r="L892" s="12">
        <f t="shared" si="121"/>
        <v>-0.26647629641629639</v>
      </c>
      <c r="M892" s="12">
        <f t="shared" si="125"/>
        <v>7.1009616551745702E-2</v>
      </c>
      <c r="N892" s="18">
        <f t="shared" si="122"/>
        <v>1.700294305070014E-5</v>
      </c>
    </row>
    <row r="893" spans="1:14" x14ac:dyDescent="0.2">
      <c r="A893" s="4">
        <v>891</v>
      </c>
      <c r="B893" s="1" t="str">
        <f>'Исходные данные'!A1143</f>
        <v>29.08.2012</v>
      </c>
      <c r="C893" s="1">
        <f>'Исходные данные'!B1143</f>
        <v>441.87</v>
      </c>
      <c r="D893" s="5" t="str">
        <f>'Исходные данные'!A895</f>
        <v>30.08.2013</v>
      </c>
      <c r="E893" s="1">
        <f>'Исходные данные'!B895</f>
        <v>314.76</v>
      </c>
      <c r="F893" s="12">
        <f t="shared" si="117"/>
        <v>0.71233620748183857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-0.33920527750277873</v>
      </c>
      <c r="J893" s="18">
        <f t="shared" si="120"/>
        <v>-8.0994532436102576E-5</v>
      </c>
      <c r="K893" s="12">
        <f t="shared" si="124"/>
        <v>0.7698972050709938</v>
      </c>
      <c r="L893" s="12">
        <f t="shared" si="121"/>
        <v>-0.26149827295411365</v>
      </c>
      <c r="M893" s="12">
        <f t="shared" si="125"/>
        <v>6.8381346757983977E-2</v>
      </c>
      <c r="N893" s="18">
        <f t="shared" si="122"/>
        <v>1.6327915794200874E-5</v>
      </c>
    </row>
    <row r="894" spans="1:14" x14ac:dyDescent="0.2">
      <c r="A894" s="4">
        <v>892</v>
      </c>
      <c r="B894" s="1" t="str">
        <f>'Исходные данные'!A1144</f>
        <v>28.08.2012</v>
      </c>
      <c r="C894" s="1">
        <f>'Исходные данные'!B1144</f>
        <v>452.36</v>
      </c>
      <c r="D894" s="5" t="str">
        <f>'Исходные данные'!A896</f>
        <v>29.08.2013</v>
      </c>
      <c r="E894" s="1">
        <f>'Исходные данные'!B896</f>
        <v>317.76</v>
      </c>
      <c r="F894" s="12">
        <f t="shared" si="117"/>
        <v>0.70244937660270579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-0.35318194214631848</v>
      </c>
      <c r="J894" s="18">
        <f t="shared" si="120"/>
        <v>-8.409646912234205E-5</v>
      </c>
      <c r="K894" s="12">
        <f t="shared" si="124"/>
        <v>0.75921145951867608</v>
      </c>
      <c r="L894" s="12">
        <f t="shared" si="121"/>
        <v>-0.2754749375976534</v>
      </c>
      <c r="M894" s="12">
        <f t="shared" si="125"/>
        <v>7.5886441244430877E-2</v>
      </c>
      <c r="N894" s="18">
        <f t="shared" si="122"/>
        <v>1.8069388610680496E-5</v>
      </c>
    </row>
    <row r="895" spans="1:14" x14ac:dyDescent="0.2">
      <c r="A895" s="4">
        <v>893</v>
      </c>
      <c r="B895" s="1" t="str">
        <f>'Исходные данные'!A1145</f>
        <v>27.08.2012</v>
      </c>
      <c r="C895" s="1">
        <f>'Исходные данные'!B1145</f>
        <v>457.23</v>
      </c>
      <c r="D895" s="5" t="str">
        <f>'Исходные данные'!A897</f>
        <v>28.08.2013</v>
      </c>
      <c r="E895" s="1">
        <f>'Исходные данные'!B897</f>
        <v>318.01</v>
      </c>
      <c r="F895" s="12">
        <f t="shared" si="117"/>
        <v>0.69551429258797537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-0.36310371773924277</v>
      </c>
      <c r="J895" s="18">
        <f t="shared" si="120"/>
        <v>-8.6217641091841104E-5</v>
      </c>
      <c r="K895" s="12">
        <f t="shared" si="124"/>
        <v>0.75171597951387847</v>
      </c>
      <c r="L895" s="12">
        <f t="shared" si="121"/>
        <v>-0.28539671319057769</v>
      </c>
      <c r="M895" s="12">
        <f t="shared" si="125"/>
        <v>8.1451283899984697E-2</v>
      </c>
      <c r="N895" s="18">
        <f t="shared" si="122"/>
        <v>1.9340307517318401E-5</v>
      </c>
    </row>
    <row r="896" spans="1:14" x14ac:dyDescent="0.2">
      <c r="A896" s="4">
        <v>894</v>
      </c>
      <c r="B896" s="1" t="str">
        <f>'Исходные данные'!A1146</f>
        <v>24.08.2012</v>
      </c>
      <c r="C896" s="1">
        <f>'Исходные данные'!B1146</f>
        <v>458.33</v>
      </c>
      <c r="D896" s="5" t="str">
        <f>'Исходные данные'!A898</f>
        <v>27.08.2013</v>
      </c>
      <c r="E896" s="1">
        <f>'Исходные данные'!B898</f>
        <v>319.39</v>
      </c>
      <c r="F896" s="12">
        <f t="shared" si="117"/>
        <v>0.69685597713437919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-0.36117652209187812</v>
      </c>
      <c r="J896" s="18">
        <f t="shared" si="120"/>
        <v>-8.5520675369042749E-5</v>
      </c>
      <c r="K896" s="12">
        <f t="shared" si="124"/>
        <v>0.75316608014264597</v>
      </c>
      <c r="L896" s="12">
        <f t="shared" si="121"/>
        <v>-0.28346951754321298</v>
      </c>
      <c r="M896" s="12">
        <f t="shared" si="125"/>
        <v>8.035496737618178E-2</v>
      </c>
      <c r="N896" s="18">
        <f t="shared" si="122"/>
        <v>1.9026738060012443E-5</v>
      </c>
    </row>
    <row r="897" spans="1:14" x14ac:dyDescent="0.2">
      <c r="A897" s="4">
        <v>895</v>
      </c>
      <c r="B897" s="1" t="str">
        <f>'Исходные данные'!A1147</f>
        <v>23.08.2012</v>
      </c>
      <c r="C897" s="1">
        <f>'Исходные данные'!B1147</f>
        <v>462.26</v>
      </c>
      <c r="D897" s="5" t="str">
        <f>'Исходные данные'!A899</f>
        <v>26.08.2013</v>
      </c>
      <c r="E897" s="1">
        <f>'Исходные данные'!B899</f>
        <v>325.16000000000003</v>
      </c>
      <c r="F897" s="12">
        <f t="shared" si="117"/>
        <v>0.70341366330636446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-0.35181013447017134</v>
      </c>
      <c r="J897" s="18">
        <f t="shared" si="120"/>
        <v>-8.307036629066085E-5</v>
      </c>
      <c r="K897" s="12">
        <f t="shared" si="124"/>
        <v>0.76025366631686542</v>
      </c>
      <c r="L897" s="12">
        <f t="shared" si="121"/>
        <v>-0.27410312992150615</v>
      </c>
      <c r="M897" s="12">
        <f t="shared" si="125"/>
        <v>7.5132525832765931E-2</v>
      </c>
      <c r="N897" s="18">
        <f t="shared" si="122"/>
        <v>1.7740496448943484E-5</v>
      </c>
    </row>
    <row r="898" spans="1:14" x14ac:dyDescent="0.2">
      <c r="A898" s="4">
        <v>896</v>
      </c>
      <c r="B898" s="1" t="str">
        <f>'Исходные данные'!A1148</f>
        <v>22.08.2012</v>
      </c>
      <c r="C898" s="1">
        <f>'Исходные данные'!B1148</f>
        <v>452.88</v>
      </c>
      <c r="D898" s="5" t="str">
        <f>'Исходные данные'!A900</f>
        <v>23.08.2013</v>
      </c>
      <c r="E898" s="1">
        <f>'Исходные данные'!B900</f>
        <v>326.14999999999998</v>
      </c>
      <c r="F898" s="12">
        <f t="shared" ref="F898:F961" si="126">E898/C898</f>
        <v>0.72016869810987449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-0.32826979148629959</v>
      </c>
      <c r="J898" s="18">
        <f t="shared" ref="J898:J961" si="129">H898*I898</f>
        <v>-7.7295617005773375E-5</v>
      </c>
      <c r="K898" s="12">
        <f t="shared" si="124"/>
        <v>0.77836260747498909</v>
      </c>
      <c r="L898" s="12">
        <f t="shared" ref="L898:L961" si="130">LN(K898)</f>
        <v>-0.25056278693763445</v>
      </c>
      <c r="M898" s="12">
        <f t="shared" si="125"/>
        <v>6.2781710197954255E-2</v>
      </c>
      <c r="N898" s="18">
        <f t="shared" ref="N898:N961" si="131">M898*H898</f>
        <v>1.478281325996169E-5</v>
      </c>
    </row>
    <row r="899" spans="1:14" x14ac:dyDescent="0.2">
      <c r="A899" s="4">
        <v>897</v>
      </c>
      <c r="B899" s="1" t="str">
        <f>'Исходные данные'!A1149</f>
        <v>21.08.2012</v>
      </c>
      <c r="C899" s="1">
        <f>'Исходные данные'!B1149</f>
        <v>455.56</v>
      </c>
      <c r="D899" s="5" t="str">
        <f>'Исходные данные'!A901</f>
        <v>22.08.2013</v>
      </c>
      <c r="E899" s="1">
        <f>'Исходные данные'!B901</f>
        <v>324.11</v>
      </c>
      <c r="F899" s="12">
        <f t="shared" si="126"/>
        <v>0.71145403459478451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-0.34044446706016107</v>
      </c>
      <c r="J899" s="18">
        <f t="shared" si="129"/>
        <v>-7.9938574358895113E-5</v>
      </c>
      <c r="K899" s="12">
        <f t="shared" ref="K899:K962" si="133">F899/GEOMEAN(F$2:F$1242)</f>
        <v>0.76894374737363302</v>
      </c>
      <c r="L899" s="12">
        <f t="shared" si="130"/>
        <v>-0.26273746251149599</v>
      </c>
      <c r="M899" s="12">
        <f t="shared" ref="M899:M962" si="134">POWER(L899-AVERAGE(L$2:L$1242),2)</f>
        <v>6.9030974206979609E-2</v>
      </c>
      <c r="N899" s="18">
        <f t="shared" si="131"/>
        <v>1.6208921567629603E-5</v>
      </c>
    </row>
    <row r="900" spans="1:14" x14ac:dyDescent="0.2">
      <c r="A900" s="4">
        <v>898</v>
      </c>
      <c r="B900" s="1" t="str">
        <f>'Исходные данные'!A1150</f>
        <v>20.08.2012</v>
      </c>
      <c r="C900" s="1">
        <f>'Исходные данные'!B1150</f>
        <v>447.11</v>
      </c>
      <c r="D900" s="5" t="str">
        <f>'Исходные данные'!A902</f>
        <v>21.08.2013</v>
      </c>
      <c r="E900" s="1">
        <f>'Исходные данные'!B902</f>
        <v>322.58999999999997</v>
      </c>
      <c r="F900" s="12">
        <f t="shared" si="126"/>
        <v>0.72150030193912007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-0.32642248228026016</v>
      </c>
      <c r="J900" s="18">
        <f t="shared" si="129"/>
        <v>-7.6432198308993077E-5</v>
      </c>
      <c r="K900" s="12">
        <f t="shared" si="133"/>
        <v>0.77980181280476191</v>
      </c>
      <c r="L900" s="12">
        <f t="shared" si="130"/>
        <v>-0.24871547773159497</v>
      </c>
      <c r="M900" s="12">
        <f t="shared" si="134"/>
        <v>6.1859388863255392E-2</v>
      </c>
      <c r="N900" s="18">
        <f t="shared" si="131"/>
        <v>1.4484446793741492E-5</v>
      </c>
    </row>
    <row r="901" spans="1:14" x14ac:dyDescent="0.2">
      <c r="A901" s="4">
        <v>899</v>
      </c>
      <c r="B901" s="1" t="str">
        <f>'Исходные данные'!A1151</f>
        <v>17.08.2012</v>
      </c>
      <c r="C901" s="1">
        <f>'Исходные данные'!B1151</f>
        <v>451.68</v>
      </c>
      <c r="D901" s="5" t="str">
        <f>'Исходные данные'!A903</f>
        <v>20.08.2013</v>
      </c>
      <c r="E901" s="1">
        <f>'Исходные данные'!B903</f>
        <v>322.89</v>
      </c>
      <c r="F901" s="12">
        <f t="shared" si="126"/>
        <v>0.71486450584484584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-0.33566225656086274</v>
      </c>
      <c r="J901" s="18">
        <f t="shared" si="129"/>
        <v>-7.8376337819792698E-5</v>
      </c>
      <c r="K901" s="12">
        <f t="shared" si="133"/>
        <v>0.77262980496247768</v>
      </c>
      <c r="L901" s="12">
        <f t="shared" si="130"/>
        <v>-0.25795525201219754</v>
      </c>
      <c r="M901" s="12">
        <f t="shared" si="134"/>
        <v>6.6540912040676206E-2</v>
      </c>
      <c r="N901" s="18">
        <f t="shared" si="131"/>
        <v>1.5537144552299452E-5</v>
      </c>
    </row>
    <row r="902" spans="1:14" x14ac:dyDescent="0.2">
      <c r="A902" s="4">
        <v>900</v>
      </c>
      <c r="B902" s="1" t="str">
        <f>'Исходные данные'!A1152</f>
        <v>16.08.2012</v>
      </c>
      <c r="C902" s="1">
        <f>'Исходные данные'!B1152</f>
        <v>453.28</v>
      </c>
      <c r="D902" s="5" t="str">
        <f>'Исходные данные'!A904</f>
        <v>19.08.2013</v>
      </c>
      <c r="E902" s="1">
        <f>'Исходные данные'!B904</f>
        <v>324.81</v>
      </c>
      <c r="F902" s="12">
        <f t="shared" si="126"/>
        <v>0.71657695022943879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-0.33326964009128979</v>
      </c>
      <c r="J902" s="18">
        <f t="shared" si="129"/>
        <v>-7.7600474874282477E-5</v>
      </c>
      <c r="K902" s="12">
        <f t="shared" si="133"/>
        <v>0.7744806250270625</v>
      </c>
      <c r="L902" s="12">
        <f t="shared" si="130"/>
        <v>-0.25556263554262459</v>
      </c>
      <c r="M902" s="12">
        <f t="shared" si="134"/>
        <v>6.5312260685492229E-2</v>
      </c>
      <c r="N902" s="18">
        <f t="shared" si="131"/>
        <v>1.5207693214775938E-5</v>
      </c>
    </row>
    <row r="903" spans="1:14" x14ac:dyDescent="0.2">
      <c r="A903" s="4">
        <v>901</v>
      </c>
      <c r="B903" s="1" t="str">
        <f>'Исходные данные'!A1153</f>
        <v>15.08.2012</v>
      </c>
      <c r="C903" s="1">
        <f>'Исходные данные'!B1153</f>
        <v>455.76</v>
      </c>
      <c r="D903" s="5" t="str">
        <f>'Исходные данные'!A905</f>
        <v>16.08.2013</v>
      </c>
      <c r="E903" s="1">
        <f>'Исходные данные'!B905</f>
        <v>324.42</v>
      </c>
      <c r="F903" s="12">
        <f t="shared" si="126"/>
        <v>0.71182201158504477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-0.33992738255017163</v>
      </c>
      <c r="J903" s="18">
        <f t="shared" si="129"/>
        <v>-7.8929789761490745E-5</v>
      </c>
      <c r="K903" s="12">
        <f t="shared" si="133"/>
        <v>0.76934145909087581</v>
      </c>
      <c r="L903" s="12">
        <f t="shared" si="130"/>
        <v>-0.26222037800150655</v>
      </c>
      <c r="M903" s="12">
        <f t="shared" si="134"/>
        <v>6.8759526639252833E-2</v>
      </c>
      <c r="N903" s="18">
        <f t="shared" si="131"/>
        <v>1.5965689321703359E-5</v>
      </c>
    </row>
    <row r="904" spans="1:14" x14ac:dyDescent="0.2">
      <c r="A904" s="4">
        <v>902</v>
      </c>
      <c r="B904" s="1" t="str">
        <f>'Исходные данные'!A1154</f>
        <v>14.08.2012</v>
      </c>
      <c r="C904" s="1">
        <f>'Исходные данные'!B1154</f>
        <v>455.2</v>
      </c>
      <c r="D904" s="5" t="str">
        <f>'Исходные данные'!A906</f>
        <v>15.08.2013</v>
      </c>
      <c r="E904" s="1">
        <f>'Исходные данные'!B906</f>
        <v>330.22</v>
      </c>
      <c r="F904" s="12">
        <f t="shared" si="126"/>
        <v>0.72543936731107217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-0.32097778380843456</v>
      </c>
      <c r="J904" s="18">
        <f t="shared" si="129"/>
        <v>-7.4321752088415765E-5</v>
      </c>
      <c r="K904" s="12">
        <f t="shared" si="133"/>
        <v>0.78405917806094982</v>
      </c>
      <c r="L904" s="12">
        <f t="shared" si="130"/>
        <v>-0.24327077925976939</v>
      </c>
      <c r="M904" s="12">
        <f t="shared" si="134"/>
        <v>5.9180672041655322E-2</v>
      </c>
      <c r="N904" s="18">
        <f t="shared" si="131"/>
        <v>1.3703164074840761E-5</v>
      </c>
    </row>
    <row r="905" spans="1:14" x14ac:dyDescent="0.2">
      <c r="A905" s="4">
        <v>903</v>
      </c>
      <c r="B905" s="1" t="str">
        <f>'Исходные данные'!A1155</f>
        <v>13.08.2012</v>
      </c>
      <c r="C905" s="1">
        <f>'Исходные данные'!B1155</f>
        <v>453.37</v>
      </c>
      <c r="D905" s="5" t="str">
        <f>'Исходные данные'!A907</f>
        <v>14.08.2013</v>
      </c>
      <c r="E905" s="1">
        <f>'Исходные данные'!B907</f>
        <v>332.84</v>
      </c>
      <c r="F905" s="12">
        <f t="shared" si="126"/>
        <v>0.73414650285638661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-0.30904667511189893</v>
      </c>
      <c r="J905" s="18">
        <f t="shared" si="129"/>
        <v>-7.1359403346496183E-5</v>
      </c>
      <c r="K905" s="12">
        <f t="shared" si="133"/>
        <v>0.79346990188784838</v>
      </c>
      <c r="L905" s="12">
        <f t="shared" si="130"/>
        <v>-0.23133967056323373</v>
      </c>
      <c r="M905" s="12">
        <f t="shared" si="134"/>
        <v>5.3518043176305395E-2</v>
      </c>
      <c r="N905" s="18">
        <f t="shared" si="131"/>
        <v>1.2357407268498823E-5</v>
      </c>
    </row>
    <row r="906" spans="1:14" x14ac:dyDescent="0.2">
      <c r="A906" s="4">
        <v>904</v>
      </c>
      <c r="B906" s="1" t="str">
        <f>'Исходные данные'!A1156</f>
        <v>10.08.2012</v>
      </c>
      <c r="C906" s="1">
        <f>'Исходные данные'!B1156</f>
        <v>451.83</v>
      </c>
      <c r="D906" s="5" t="str">
        <f>'Исходные данные'!A908</f>
        <v>13.08.2013</v>
      </c>
      <c r="E906" s="1">
        <f>'Исходные данные'!B908</f>
        <v>332.6</v>
      </c>
      <c r="F906" s="12">
        <f t="shared" si="126"/>
        <v>0.73611756634132319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-0.30636543613303946</v>
      </c>
      <c r="J906" s="18">
        <f t="shared" si="129"/>
        <v>-7.054286126347474E-5</v>
      </c>
      <c r="K906" s="12">
        <f t="shared" si="133"/>
        <v>0.79560023901255339</v>
      </c>
      <c r="L906" s="12">
        <f t="shared" si="130"/>
        <v>-0.22865843158437435</v>
      </c>
      <c r="M906" s="12">
        <f t="shared" si="134"/>
        <v>5.2284678334625891E-2</v>
      </c>
      <c r="N906" s="18">
        <f t="shared" si="131"/>
        <v>1.2038925984990243E-5</v>
      </c>
    </row>
    <row r="907" spans="1:14" x14ac:dyDescent="0.2">
      <c r="A907" s="4">
        <v>905</v>
      </c>
      <c r="B907" s="1" t="str">
        <f>'Исходные данные'!A1157</f>
        <v>09.08.2012</v>
      </c>
      <c r="C907" s="1">
        <f>'Исходные данные'!B1157</f>
        <v>458.08</v>
      </c>
      <c r="D907" s="5" t="str">
        <f>'Исходные данные'!A909</f>
        <v>12.08.2013</v>
      </c>
      <c r="E907" s="1">
        <f>'Исходные данные'!B909</f>
        <v>327.81</v>
      </c>
      <c r="F907" s="12">
        <f t="shared" si="126"/>
        <v>0.71561735941320292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-0.33460966909904122</v>
      </c>
      <c r="J907" s="18">
        <f t="shared" si="129"/>
        <v>-7.6831260756327375E-5</v>
      </c>
      <c r="K907" s="12">
        <f t="shared" si="133"/>
        <v>0.77344349357189823</v>
      </c>
      <c r="L907" s="12">
        <f t="shared" si="130"/>
        <v>-0.25690266455037614</v>
      </c>
      <c r="M907" s="12">
        <f t="shared" si="134"/>
        <v>6.599897905308294E-2</v>
      </c>
      <c r="N907" s="18">
        <f t="shared" si="131"/>
        <v>1.5154328274291142E-5</v>
      </c>
    </row>
    <row r="908" spans="1:14" x14ac:dyDescent="0.2">
      <c r="A908" s="4">
        <v>906</v>
      </c>
      <c r="B908" s="1" t="str">
        <f>'Исходные данные'!A1158</f>
        <v>08.08.2012</v>
      </c>
      <c r="C908" s="1">
        <f>'Исходные данные'!B1158</f>
        <v>451.65</v>
      </c>
      <c r="D908" s="5" t="str">
        <f>'Исходные данные'!A910</f>
        <v>09.08.2013</v>
      </c>
      <c r="E908" s="1">
        <f>'Исходные данные'!B910</f>
        <v>324.63</v>
      </c>
      <c r="F908" s="12">
        <f t="shared" si="126"/>
        <v>0.71876453005645968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-0.33022147134418545</v>
      </c>
      <c r="J908" s="18">
        <f t="shared" si="129"/>
        <v>-7.5612039197002856E-5</v>
      </c>
      <c r="K908" s="12">
        <f t="shared" si="133"/>
        <v>0.77684497430062649</v>
      </c>
      <c r="L908" s="12">
        <f t="shared" si="130"/>
        <v>-0.25251446679552036</v>
      </c>
      <c r="M908" s="12">
        <f t="shared" si="134"/>
        <v>6.3763555941025812E-2</v>
      </c>
      <c r="N908" s="18">
        <f t="shared" si="131"/>
        <v>1.460017869682362E-5</v>
      </c>
    </row>
    <row r="909" spans="1:14" x14ac:dyDescent="0.2">
      <c r="A909" s="4">
        <v>907</v>
      </c>
      <c r="B909" s="1" t="str">
        <f>'Исходные данные'!A1159</f>
        <v>07.08.2012</v>
      </c>
      <c r="C909" s="1">
        <f>'Исходные данные'!B1159</f>
        <v>450.92</v>
      </c>
      <c r="D909" s="5" t="str">
        <f>'Исходные данные'!A911</f>
        <v>08.08.2013</v>
      </c>
      <c r="E909" s="1">
        <f>'Исходные данные'!B911</f>
        <v>324.94</v>
      </c>
      <c r="F909" s="12">
        <f t="shared" si="126"/>
        <v>0.72061563026700959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-0.32764939027472639</v>
      </c>
      <c r="J909" s="18">
        <f t="shared" si="129"/>
        <v>-7.4813707293088725E-5</v>
      </c>
      <c r="K909" s="12">
        <f t="shared" si="133"/>
        <v>0.77884565440566667</v>
      </c>
      <c r="L909" s="12">
        <f t="shared" si="130"/>
        <v>-0.24994238572606131</v>
      </c>
      <c r="M909" s="12">
        <f t="shared" si="134"/>
        <v>6.2471196182435094E-2</v>
      </c>
      <c r="N909" s="18">
        <f t="shared" si="131"/>
        <v>1.4264338418341115E-5</v>
      </c>
    </row>
    <row r="910" spans="1:14" x14ac:dyDescent="0.2">
      <c r="A910" s="4">
        <v>908</v>
      </c>
      <c r="B910" s="1" t="str">
        <f>'Исходные данные'!A1160</f>
        <v>06.08.2012</v>
      </c>
      <c r="C910" s="1">
        <f>'Исходные данные'!B1160</f>
        <v>449.91</v>
      </c>
      <c r="D910" s="5" t="str">
        <f>'Исходные данные'!A912</f>
        <v>07.08.2013</v>
      </c>
      <c r="E910" s="1">
        <f>'Исходные данные'!B912</f>
        <v>323.2</v>
      </c>
      <c r="F910" s="12">
        <f t="shared" si="126"/>
        <v>0.71836589540130247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-0.33077623611475809</v>
      </c>
      <c r="J910" s="18">
        <f t="shared" si="129"/>
        <v>-7.5316873309006269E-5</v>
      </c>
      <c r="K910" s="12">
        <f t="shared" si="133"/>
        <v>0.77641412759702444</v>
      </c>
      <c r="L910" s="12">
        <f t="shared" si="130"/>
        <v>-0.2530692315660929</v>
      </c>
      <c r="M910" s="12">
        <f t="shared" si="134"/>
        <v>6.4044035965452606E-2</v>
      </c>
      <c r="N910" s="18">
        <f t="shared" si="131"/>
        <v>1.4582657447416983E-5</v>
      </c>
    </row>
    <row r="911" spans="1:14" x14ac:dyDescent="0.2">
      <c r="A911" s="4">
        <v>909</v>
      </c>
      <c r="B911" s="1" t="str">
        <f>'Исходные данные'!A1161</f>
        <v>03.08.2012</v>
      </c>
      <c r="C911" s="1">
        <f>'Исходные данные'!B1161</f>
        <v>440.89</v>
      </c>
      <c r="D911" s="5" t="str">
        <f>'Исходные данные'!A913</f>
        <v>06.08.2013</v>
      </c>
      <c r="E911" s="1">
        <f>'Исходные данные'!B913</f>
        <v>324.61</v>
      </c>
      <c r="F911" s="12">
        <f t="shared" si="126"/>
        <v>0.7362607453106218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-0.30617094947344003</v>
      </c>
      <c r="J911" s="18">
        <f t="shared" si="129"/>
        <v>-6.951973881314411E-5</v>
      </c>
      <c r="K911" s="12">
        <f t="shared" si="133"/>
        <v>0.79575498769320463</v>
      </c>
      <c r="L911" s="12">
        <f t="shared" si="130"/>
        <v>-0.22846394492477495</v>
      </c>
      <c r="M911" s="12">
        <f t="shared" si="134"/>
        <v>5.219577413059049E-2</v>
      </c>
      <c r="N911" s="18">
        <f t="shared" si="131"/>
        <v>1.1851668458255525E-5</v>
      </c>
    </row>
    <row r="912" spans="1:14" x14ac:dyDescent="0.2">
      <c r="A912" s="4">
        <v>910</v>
      </c>
      <c r="B912" s="1" t="str">
        <f>'Исходные данные'!A1162</f>
        <v>02.08.2012</v>
      </c>
      <c r="C912" s="1">
        <f>'Исходные данные'!B1162</f>
        <v>442.63</v>
      </c>
      <c r="D912" s="5" t="str">
        <f>'Исходные данные'!A914</f>
        <v>05.08.2013</v>
      </c>
      <c r="E912" s="1">
        <f>'Исходные данные'!B914</f>
        <v>331.63</v>
      </c>
      <c r="F912" s="12">
        <f t="shared" si="126"/>
        <v>0.74922621602692996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-0.28871431699700778</v>
      </c>
      <c r="J912" s="18">
        <f t="shared" si="129"/>
        <v>-6.5373033914521269E-5</v>
      </c>
      <c r="K912" s="12">
        <f t="shared" si="133"/>
        <v>0.80976814547189302</v>
      </c>
      <c r="L912" s="12">
        <f t="shared" si="130"/>
        <v>-0.21100731244834267</v>
      </c>
      <c r="M912" s="12">
        <f t="shared" si="134"/>
        <v>4.4524085906672402E-2</v>
      </c>
      <c r="N912" s="18">
        <f t="shared" si="131"/>
        <v>1.0081504125824558E-5</v>
      </c>
    </row>
    <row r="913" spans="1:14" x14ac:dyDescent="0.2">
      <c r="A913" s="4">
        <v>911</v>
      </c>
      <c r="B913" s="1" t="str">
        <f>'Исходные данные'!A1163</f>
        <v>01.08.2012</v>
      </c>
      <c r="C913" s="1">
        <f>'Исходные данные'!B1163</f>
        <v>443.49</v>
      </c>
      <c r="D913" s="5" t="str">
        <f>'Исходные данные'!A915</f>
        <v>02.08.2013</v>
      </c>
      <c r="E913" s="1">
        <f>'Исходные данные'!B915</f>
        <v>329.92</v>
      </c>
      <c r="F913" s="12">
        <f t="shared" si="126"/>
        <v>0.74391756296647049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-0.29582505275251314</v>
      </c>
      <c r="J913" s="18">
        <f t="shared" si="129"/>
        <v>-6.679615136274981E-5</v>
      </c>
      <c r="K913" s="12">
        <f t="shared" si="133"/>
        <v>0.80403052170517819</v>
      </c>
      <c r="L913" s="12">
        <f t="shared" si="130"/>
        <v>-0.21811804820384795</v>
      </c>
      <c r="M913" s="12">
        <f t="shared" si="134"/>
        <v>4.7575482952256026E-2</v>
      </c>
      <c r="N913" s="18">
        <f t="shared" si="131"/>
        <v>1.0742359819989315E-5</v>
      </c>
    </row>
    <row r="914" spans="1:14" x14ac:dyDescent="0.2">
      <c r="A914" s="4">
        <v>912</v>
      </c>
      <c r="B914" s="1" t="str">
        <f>'Исходные данные'!A1164</f>
        <v>31.07.2012</v>
      </c>
      <c r="C914" s="1">
        <f>'Исходные данные'!B1164</f>
        <v>444.18</v>
      </c>
      <c r="D914" s="5" t="str">
        <f>'Исходные данные'!A916</f>
        <v>01.08.2013</v>
      </c>
      <c r="E914" s="1">
        <f>'Исходные данные'!B916</f>
        <v>327.62</v>
      </c>
      <c r="F914" s="12">
        <f t="shared" si="126"/>
        <v>0.7375838623981269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-0.30437548550657667</v>
      </c>
      <c r="J914" s="18">
        <f t="shared" si="129"/>
        <v>-6.8534986285857162E-5</v>
      </c>
      <c r="K914" s="12">
        <f t="shared" si="133"/>
        <v>0.79718502050208417</v>
      </c>
      <c r="L914" s="12">
        <f t="shared" si="130"/>
        <v>-0.22666848095791162</v>
      </c>
      <c r="M914" s="12">
        <f t="shared" si="134"/>
        <v>5.1378600259767031E-2</v>
      </c>
      <c r="N914" s="18">
        <f t="shared" si="131"/>
        <v>1.1568709806997867E-5</v>
      </c>
    </row>
    <row r="915" spans="1:14" x14ac:dyDescent="0.2">
      <c r="A915" s="4">
        <v>913</v>
      </c>
      <c r="B915" s="1" t="str">
        <f>'Исходные данные'!A1165</f>
        <v>30.07.2012</v>
      </c>
      <c r="C915" s="1">
        <f>'Исходные данные'!B1165</f>
        <v>449.16</v>
      </c>
      <c r="D915" s="5" t="str">
        <f>'Исходные данные'!A917</f>
        <v>31.07.2013</v>
      </c>
      <c r="E915" s="1">
        <f>'Исходные данные'!B917</f>
        <v>326.20999999999998</v>
      </c>
      <c r="F915" s="12">
        <f t="shared" si="126"/>
        <v>0.72626680915486674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-0.31983782594807164</v>
      </c>
      <c r="J915" s="18">
        <f t="shared" si="129"/>
        <v>-7.181557681146303E-5</v>
      </c>
      <c r="K915" s="12">
        <f t="shared" si="133"/>
        <v>0.78495348212159588</v>
      </c>
      <c r="L915" s="12">
        <f t="shared" si="130"/>
        <v>-0.24213082139940648</v>
      </c>
      <c r="M915" s="12">
        <f t="shared" si="134"/>
        <v>5.8627334671551158E-2</v>
      </c>
      <c r="N915" s="18">
        <f t="shared" si="131"/>
        <v>1.316403350315331E-5</v>
      </c>
    </row>
    <row r="916" spans="1:14" x14ac:dyDescent="0.2">
      <c r="A916" s="4">
        <v>914</v>
      </c>
      <c r="B916" s="1" t="str">
        <f>'Исходные данные'!A1166</f>
        <v>27.07.2012</v>
      </c>
      <c r="C916" s="1">
        <f>'Исходные данные'!B1166</f>
        <v>444.39</v>
      </c>
      <c r="D916" s="5" t="str">
        <f>'Исходные данные'!A918</f>
        <v>30.07.2013</v>
      </c>
      <c r="E916" s="1">
        <f>'Исходные данные'!B918</f>
        <v>329.34</v>
      </c>
      <c r="F916" s="12">
        <f t="shared" si="126"/>
        <v>0.74110578545871864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-0.29961190347221772</v>
      </c>
      <c r="J916" s="18">
        <f t="shared" si="129"/>
        <v>-6.7086334203750368E-5</v>
      </c>
      <c r="K916" s="12">
        <f t="shared" si="133"/>
        <v>0.8009915358698908</v>
      </c>
      <c r="L916" s="12">
        <f t="shared" si="130"/>
        <v>-0.22190489892355256</v>
      </c>
      <c r="M916" s="12">
        <f t="shared" si="134"/>
        <v>4.9241784166271965E-2</v>
      </c>
      <c r="N916" s="18">
        <f t="shared" si="131"/>
        <v>1.1025766169780318E-5</v>
      </c>
    </row>
    <row r="917" spans="1:14" x14ac:dyDescent="0.2">
      <c r="A917" s="4">
        <v>915</v>
      </c>
      <c r="B917" s="1" t="str">
        <f>'Исходные данные'!A1167</f>
        <v>26.07.2012</v>
      </c>
      <c r="C917" s="1">
        <f>'Исходные данные'!B1167</f>
        <v>438.49</v>
      </c>
      <c r="D917" s="5" t="str">
        <f>'Исходные данные'!A919</f>
        <v>29.07.2013</v>
      </c>
      <c r="E917" s="1">
        <f>'Исходные данные'!B919</f>
        <v>325.58</v>
      </c>
      <c r="F917" s="12">
        <f t="shared" si="126"/>
        <v>0.74250267965061911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-0.29772879935473184</v>
      </c>
      <c r="J917" s="18">
        <f t="shared" si="129"/>
        <v>-6.6478622684169753E-5</v>
      </c>
      <c r="K917" s="12">
        <f t="shared" si="133"/>
        <v>0.80250130741151426</v>
      </c>
      <c r="L917" s="12">
        <f t="shared" si="130"/>
        <v>-0.22002179480606673</v>
      </c>
      <c r="M917" s="12">
        <f t="shared" si="134"/>
        <v>4.8409590189682827E-2</v>
      </c>
      <c r="N917" s="18">
        <f t="shared" si="131"/>
        <v>1.080917562389002E-5</v>
      </c>
    </row>
    <row r="918" spans="1:14" x14ac:dyDescent="0.2">
      <c r="A918" s="4">
        <v>916</v>
      </c>
      <c r="B918" s="1" t="str">
        <f>'Исходные данные'!A1168</f>
        <v>25.07.2012</v>
      </c>
      <c r="C918" s="1">
        <f>'Исходные данные'!B1168</f>
        <v>436.68</v>
      </c>
      <c r="D918" s="5" t="str">
        <f>'Исходные данные'!A920</f>
        <v>26.07.2013</v>
      </c>
      <c r="E918" s="1">
        <f>'Исходные данные'!B920</f>
        <v>328.76</v>
      </c>
      <c r="F918" s="12">
        <f t="shared" si="126"/>
        <v>0.75286250801502241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-0.28387266013176954</v>
      </c>
      <c r="J918" s="18">
        <f t="shared" si="129"/>
        <v>-6.3207833370403806E-5</v>
      </c>
      <c r="K918" s="12">
        <f t="shared" si="133"/>
        <v>0.81369827145601381</v>
      </c>
      <c r="L918" s="12">
        <f t="shared" si="130"/>
        <v>-0.2061656555831044</v>
      </c>
      <c r="M918" s="12">
        <f t="shared" si="134"/>
        <v>4.2504277542011124E-2</v>
      </c>
      <c r="N918" s="18">
        <f t="shared" si="131"/>
        <v>9.464114265733634E-6</v>
      </c>
    </row>
    <row r="919" spans="1:14" x14ac:dyDescent="0.2">
      <c r="A919" s="4">
        <v>917</v>
      </c>
      <c r="B919" s="1" t="str">
        <f>'Исходные данные'!A1169</f>
        <v>24.07.2012</v>
      </c>
      <c r="C919" s="1">
        <f>'Исходные данные'!B1169</f>
        <v>434.29</v>
      </c>
      <c r="D919" s="5" t="str">
        <f>'Исходные данные'!A921</f>
        <v>25.07.2013</v>
      </c>
      <c r="E919" s="1">
        <f>'Исходные данные'!B921</f>
        <v>334.92</v>
      </c>
      <c r="F919" s="12">
        <f t="shared" si="126"/>
        <v>0.77118975799580924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-0.25982081638108306</v>
      </c>
      <c r="J919" s="18">
        <f t="shared" si="129"/>
        <v>-5.7690917884213933E-5</v>
      </c>
      <c r="K919" s="12">
        <f t="shared" si="133"/>
        <v>0.83350647211834628</v>
      </c>
      <c r="L919" s="12">
        <f t="shared" si="130"/>
        <v>-0.18211381183241801</v>
      </c>
      <c r="M919" s="12">
        <f t="shared" si="134"/>
        <v>3.3165440460133262E-2</v>
      </c>
      <c r="N919" s="18">
        <f t="shared" si="131"/>
        <v>7.3640931809443754E-6</v>
      </c>
    </row>
    <row r="920" spans="1:14" x14ac:dyDescent="0.2">
      <c r="A920" s="4">
        <v>918</v>
      </c>
      <c r="B920" s="1" t="str">
        <f>'Исходные данные'!A1170</f>
        <v>23.07.2012</v>
      </c>
      <c r="C920" s="1">
        <f>'Исходные данные'!B1170</f>
        <v>439.77</v>
      </c>
      <c r="D920" s="5" t="str">
        <f>'Исходные данные'!A922</f>
        <v>24.07.2013</v>
      </c>
      <c r="E920" s="1">
        <f>'Исходные данные'!B922</f>
        <v>338.6</v>
      </c>
      <c r="F920" s="12">
        <f t="shared" si="126"/>
        <v>0.76994792732564754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-0.26143239327101442</v>
      </c>
      <c r="J920" s="18">
        <f t="shared" si="129"/>
        <v>-5.7886737553341373E-5</v>
      </c>
      <c r="K920" s="12">
        <f t="shared" si="133"/>
        <v>0.83216429415225812</v>
      </c>
      <c r="L920" s="12">
        <f t="shared" si="130"/>
        <v>-0.18372538872234934</v>
      </c>
      <c r="M920" s="12">
        <f t="shared" si="134"/>
        <v>3.3755018461178274E-2</v>
      </c>
      <c r="N920" s="18">
        <f t="shared" si="131"/>
        <v>7.474084868835802E-6</v>
      </c>
    </row>
    <row r="921" spans="1:14" x14ac:dyDescent="0.2">
      <c r="A921" s="4">
        <v>919</v>
      </c>
      <c r="B921" s="1" t="str">
        <f>'Исходные данные'!A1171</f>
        <v>20.07.2012</v>
      </c>
      <c r="C921" s="1">
        <f>'Исходные данные'!B1171</f>
        <v>453.58</v>
      </c>
      <c r="D921" s="5" t="str">
        <f>'Исходные данные'!A923</f>
        <v>23.07.2013</v>
      </c>
      <c r="E921" s="1">
        <f>'Исходные данные'!B923</f>
        <v>340.34</v>
      </c>
      <c r="F921" s="12">
        <f t="shared" si="126"/>
        <v>0.75034172582565362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-0.28722654178742535</v>
      </c>
      <c r="J921" s="18">
        <f t="shared" si="129"/>
        <v>-6.3420609848209773E-5</v>
      </c>
      <c r="K921" s="12">
        <f t="shared" si="133"/>
        <v>0.81097379508965239</v>
      </c>
      <c r="L921" s="12">
        <f t="shared" si="130"/>
        <v>-0.20951953723876024</v>
      </c>
      <c r="M921" s="12">
        <f t="shared" si="134"/>
        <v>4.3898436484744133E-2</v>
      </c>
      <c r="N921" s="18">
        <f t="shared" si="131"/>
        <v>9.6929259946521417E-6</v>
      </c>
    </row>
    <row r="922" spans="1:14" x14ac:dyDescent="0.2">
      <c r="A922" s="4">
        <v>920</v>
      </c>
      <c r="B922" s="1" t="str">
        <f>'Исходные данные'!A1172</f>
        <v>19.07.2012</v>
      </c>
      <c r="C922" s="1">
        <f>'Исходные данные'!B1172</f>
        <v>456.25</v>
      </c>
      <c r="D922" s="5" t="str">
        <f>'Исходные данные'!A924</f>
        <v>22.07.2013</v>
      </c>
      <c r="E922" s="1">
        <f>'Исходные данные'!B924</f>
        <v>337.65</v>
      </c>
      <c r="F922" s="12">
        <f t="shared" si="126"/>
        <v>0.7400547945205479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-0.30103104887585036</v>
      </c>
      <c r="J922" s="18">
        <f t="shared" si="129"/>
        <v>-6.6283175382676266E-5</v>
      </c>
      <c r="K922" s="12">
        <f t="shared" si="133"/>
        <v>0.79985561861992671</v>
      </c>
      <c r="L922" s="12">
        <f t="shared" si="130"/>
        <v>-0.22332404432718528</v>
      </c>
      <c r="M922" s="12">
        <f t="shared" si="134"/>
        <v>4.9873628774650507E-2</v>
      </c>
      <c r="N922" s="18">
        <f t="shared" si="131"/>
        <v>1.0981533284973547E-5</v>
      </c>
    </row>
    <row r="923" spans="1:14" x14ac:dyDescent="0.2">
      <c r="A923" s="4">
        <v>921</v>
      </c>
      <c r="B923" s="1" t="str">
        <f>'Исходные данные'!A1173</f>
        <v>18.07.2012</v>
      </c>
      <c r="C923" s="1">
        <f>'Исходные данные'!B1173</f>
        <v>452.91</v>
      </c>
      <c r="D923" s="5" t="str">
        <f>'Исходные данные'!A925</f>
        <v>19.07.2013</v>
      </c>
      <c r="E923" s="1">
        <f>'Исходные данные'!B925</f>
        <v>338.82</v>
      </c>
      <c r="F923" s="12">
        <f t="shared" si="126"/>
        <v>0.7480956481420149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-0.29022443733495412</v>
      </c>
      <c r="J923" s="18">
        <f t="shared" si="129"/>
        <v>-6.3725339980892577E-5</v>
      </c>
      <c r="K923" s="12">
        <f t="shared" si="133"/>
        <v>0.80854622098511708</v>
      </c>
      <c r="L923" s="12">
        <f t="shared" si="130"/>
        <v>-0.21251743278628904</v>
      </c>
      <c r="M923" s="12">
        <f t="shared" si="134"/>
        <v>4.5163659238074777E-2</v>
      </c>
      <c r="N923" s="18">
        <f t="shared" si="131"/>
        <v>9.9167029701425673E-6</v>
      </c>
    </row>
    <row r="924" spans="1:14" x14ac:dyDescent="0.2">
      <c r="A924" s="4">
        <v>922</v>
      </c>
      <c r="B924" s="1" t="str">
        <f>'Исходные данные'!A1174</f>
        <v>17.07.2012</v>
      </c>
      <c r="C924" s="1">
        <f>'Исходные данные'!B1174</f>
        <v>450.37</v>
      </c>
      <c r="D924" s="5" t="str">
        <f>'Исходные данные'!A926</f>
        <v>18.07.2013</v>
      </c>
      <c r="E924" s="1">
        <f>'Исходные данные'!B926</f>
        <v>336.99</v>
      </c>
      <c r="F924" s="12">
        <f t="shared" si="126"/>
        <v>0.74825143770677449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-0.29001621082548207</v>
      </c>
      <c r="J924" s="18">
        <f t="shared" si="129"/>
        <v>-6.350188638954488E-5</v>
      </c>
      <c r="K924" s="12">
        <f t="shared" si="133"/>
        <v>0.80871459927226275</v>
      </c>
      <c r="L924" s="12">
        <f t="shared" si="130"/>
        <v>-0.21230920627681699</v>
      </c>
      <c r="M924" s="12">
        <f t="shared" si="134"/>
        <v>4.5075199069891922E-2</v>
      </c>
      <c r="N924" s="18">
        <f t="shared" si="131"/>
        <v>9.8696557760518708E-6</v>
      </c>
    </row>
    <row r="925" spans="1:14" x14ac:dyDescent="0.2">
      <c r="A925" s="4">
        <v>923</v>
      </c>
      <c r="B925" s="1" t="str">
        <f>'Исходные данные'!A1175</f>
        <v>16.07.2012</v>
      </c>
      <c r="C925" s="1">
        <f>'Исходные данные'!B1175</f>
        <v>446.88</v>
      </c>
      <c r="D925" s="5" t="str">
        <f>'Исходные данные'!A927</f>
        <v>17.07.2013</v>
      </c>
      <c r="E925" s="1">
        <f>'Исходные данные'!B927</f>
        <v>330.54</v>
      </c>
      <c r="F925" s="12">
        <f t="shared" si="126"/>
        <v>0.73966165413533835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-0.30156242148418644</v>
      </c>
      <c r="J925" s="18">
        <f t="shared" si="129"/>
        <v>-6.5845749271770053E-5</v>
      </c>
      <c r="K925" s="12">
        <f t="shared" si="133"/>
        <v>0.79943071015592582</v>
      </c>
      <c r="L925" s="12">
        <f t="shared" si="130"/>
        <v>-0.22385541693552127</v>
      </c>
      <c r="M925" s="12">
        <f t="shared" si="134"/>
        <v>5.0111247691375954E-2</v>
      </c>
      <c r="N925" s="18">
        <f t="shared" si="131"/>
        <v>1.0941723557405957E-5</v>
      </c>
    </row>
    <row r="926" spans="1:14" x14ac:dyDescent="0.2">
      <c r="A926" s="4">
        <v>924</v>
      </c>
      <c r="B926" s="1" t="str">
        <f>'Исходные данные'!A1176</f>
        <v>13.07.2012</v>
      </c>
      <c r="C926" s="1">
        <f>'Исходные данные'!B1176</f>
        <v>441.55</v>
      </c>
      <c r="D926" s="5" t="str">
        <f>'Исходные данные'!A928</f>
        <v>16.07.2013</v>
      </c>
      <c r="E926" s="1">
        <f>'Исходные данные'!B928</f>
        <v>324.07</v>
      </c>
      <c r="F926" s="12">
        <f t="shared" si="126"/>
        <v>0.73393726644774093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-0.30933172207507265</v>
      </c>
      <c r="J926" s="18">
        <f t="shared" si="129"/>
        <v>-6.7353652313383028E-5</v>
      </c>
      <c r="K926" s="12">
        <f t="shared" si="133"/>
        <v>0.79324375793430024</v>
      </c>
      <c r="L926" s="12">
        <f t="shared" si="130"/>
        <v>-0.23162471752640754</v>
      </c>
      <c r="M926" s="12">
        <f t="shared" si="134"/>
        <v>5.3650009769187969E-2</v>
      </c>
      <c r="N926" s="18">
        <f t="shared" si="131"/>
        <v>1.1681712048034027E-5</v>
      </c>
    </row>
    <row r="927" spans="1:14" x14ac:dyDescent="0.2">
      <c r="A927" s="4">
        <v>925</v>
      </c>
      <c r="B927" s="1" t="str">
        <f>'Исходные данные'!A1177</f>
        <v>12.07.2012</v>
      </c>
      <c r="C927" s="1">
        <f>'Исходные данные'!B1177</f>
        <v>439.57</v>
      </c>
      <c r="D927" s="5" t="str">
        <f>'Исходные данные'!A929</f>
        <v>15.07.2013</v>
      </c>
      <c r="E927" s="1">
        <f>'Исходные данные'!B929</f>
        <v>322.02999999999997</v>
      </c>
      <c r="F927" s="12">
        <f t="shared" si="126"/>
        <v>0.7326023158996291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-0.31115226743626473</v>
      </c>
      <c r="J927" s="18">
        <f t="shared" si="129"/>
        <v>-6.7560962937041353E-5</v>
      </c>
      <c r="K927" s="12">
        <f t="shared" si="133"/>
        <v>0.79180093545089381</v>
      </c>
      <c r="L927" s="12">
        <f t="shared" si="130"/>
        <v>-0.23344526288759959</v>
      </c>
      <c r="M927" s="12">
        <f t="shared" si="134"/>
        <v>5.4496690764660363E-2</v>
      </c>
      <c r="N927" s="18">
        <f t="shared" si="131"/>
        <v>1.1832948977936659E-5</v>
      </c>
    </row>
    <row r="928" spans="1:14" x14ac:dyDescent="0.2">
      <c r="A928" s="4">
        <v>926</v>
      </c>
      <c r="B928" s="1" t="str">
        <f>'Исходные данные'!A1178</f>
        <v>11.07.2012</v>
      </c>
      <c r="C928" s="1">
        <f>'Исходные данные'!B1178</f>
        <v>446.16</v>
      </c>
      <c r="D928" s="5" t="str">
        <f>'Исходные данные'!A930</f>
        <v>12.07.2013</v>
      </c>
      <c r="E928" s="1">
        <f>'Исходные данные'!B930</f>
        <v>320.67</v>
      </c>
      <c r="F928" s="12">
        <f t="shared" si="126"/>
        <v>0.71873318988703605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-0.33026507512733422</v>
      </c>
      <c r="J928" s="18">
        <f t="shared" si="129"/>
        <v>-7.1510807227380234E-5</v>
      </c>
      <c r="K928" s="12">
        <f t="shared" si="133"/>
        <v>0.77681110165931999</v>
      </c>
      <c r="L928" s="12">
        <f t="shared" si="130"/>
        <v>-0.25255807057866902</v>
      </c>
      <c r="M928" s="12">
        <f t="shared" si="134"/>
        <v>6.3785579014419821E-2</v>
      </c>
      <c r="N928" s="18">
        <f t="shared" si="131"/>
        <v>1.3811203752102361E-5</v>
      </c>
    </row>
    <row r="929" spans="1:14" x14ac:dyDescent="0.2">
      <c r="A929" s="4">
        <v>927</v>
      </c>
      <c r="B929" s="1" t="str">
        <f>'Исходные данные'!A1179</f>
        <v>10.07.2012</v>
      </c>
      <c r="C929" s="1">
        <f>'Исходные данные'!B1179</f>
        <v>444.01</v>
      </c>
      <c r="D929" s="5" t="str">
        <f>'Исходные данные'!A931</f>
        <v>11.07.2013</v>
      </c>
      <c r="E929" s="1">
        <f>'Исходные данные'!B931</f>
        <v>316.81</v>
      </c>
      <c r="F929" s="12">
        <f t="shared" si="126"/>
        <v>0.71351996576653676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-0.33754485960246755</v>
      </c>
      <c r="J929" s="18">
        <f t="shared" si="129"/>
        <v>-7.2883076758875772E-5</v>
      </c>
      <c r="K929" s="12">
        <f t="shared" si="133"/>
        <v>0.77117661805786208</v>
      </c>
      <c r="L929" s="12">
        <f t="shared" si="130"/>
        <v>-0.25983785505380241</v>
      </c>
      <c r="M929" s="12">
        <f t="shared" si="134"/>
        <v>6.7515710918960692E-2</v>
      </c>
      <c r="N929" s="18">
        <f t="shared" si="131"/>
        <v>1.4578070444123887E-5</v>
      </c>
    </row>
    <row r="930" spans="1:14" x14ac:dyDescent="0.2">
      <c r="A930" s="4">
        <v>928</v>
      </c>
      <c r="B930" s="1" t="str">
        <f>'Исходные данные'!A1180</f>
        <v>09.07.2012</v>
      </c>
      <c r="C930" s="1">
        <f>'Исходные данные'!B1180</f>
        <v>440.14</v>
      </c>
      <c r="D930" s="5" t="str">
        <f>'Исходные данные'!A932</f>
        <v>10.07.2013</v>
      </c>
      <c r="E930" s="1">
        <f>'Исходные данные'!B932</f>
        <v>312.82</v>
      </c>
      <c r="F930" s="12">
        <f t="shared" si="126"/>
        <v>0.71072840459853681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-0.34146491287529346</v>
      </c>
      <c r="J930" s="18">
        <f t="shared" si="129"/>
        <v>-7.3523716769102764E-5</v>
      </c>
      <c r="K930" s="12">
        <f t="shared" si="133"/>
        <v>0.76815948216268481</v>
      </c>
      <c r="L930" s="12">
        <f t="shared" si="130"/>
        <v>-0.26375790832662843</v>
      </c>
      <c r="M930" s="12">
        <f t="shared" si="134"/>
        <v>6.9568234204837986E-2</v>
      </c>
      <c r="N930" s="18">
        <f t="shared" si="131"/>
        <v>1.4979328636530029E-5</v>
      </c>
    </row>
    <row r="931" spans="1:14" x14ac:dyDescent="0.2">
      <c r="A931" s="4">
        <v>929</v>
      </c>
      <c r="B931" s="1" t="str">
        <f>'Исходные данные'!A1181</f>
        <v>06.07.2012</v>
      </c>
      <c r="C931" s="1">
        <f>'Исходные данные'!B1181</f>
        <v>444.2</v>
      </c>
      <c r="D931" s="5" t="str">
        <f>'Исходные данные'!A933</f>
        <v>09.07.2013</v>
      </c>
      <c r="E931" s="1">
        <f>'Исходные данные'!B933</f>
        <v>315.62</v>
      </c>
      <c r="F931" s="12">
        <f t="shared" si="126"/>
        <v>0.71053579468707795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-0.34173595314034033</v>
      </c>
      <c r="J931" s="18">
        <f t="shared" si="129"/>
        <v>-7.3376705788859414E-5</v>
      </c>
      <c r="K931" s="12">
        <f t="shared" si="133"/>
        <v>0.76795130822607516</v>
      </c>
      <c r="L931" s="12">
        <f t="shared" si="130"/>
        <v>-0.26402894859167519</v>
      </c>
      <c r="M931" s="12">
        <f t="shared" si="134"/>
        <v>6.9711285694425321E-2</v>
      </c>
      <c r="N931" s="18">
        <f t="shared" si="131"/>
        <v>1.4968236305128608E-5</v>
      </c>
    </row>
    <row r="932" spans="1:14" x14ac:dyDescent="0.2">
      <c r="A932" s="4">
        <v>930</v>
      </c>
      <c r="B932" s="1" t="str">
        <f>'Исходные данные'!A1182</f>
        <v>05.07.2012</v>
      </c>
      <c r="C932" s="1">
        <f>'Исходные данные'!B1182</f>
        <v>449.12</v>
      </c>
      <c r="D932" s="5" t="str">
        <f>'Исходные данные'!A934</f>
        <v>08.07.2013</v>
      </c>
      <c r="E932" s="1">
        <f>'Исходные данные'!B934</f>
        <v>314.72000000000003</v>
      </c>
      <c r="F932" s="12">
        <f t="shared" si="126"/>
        <v>0.70074812967581057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-0.35560675797282326</v>
      </c>
      <c r="J932" s="18">
        <f t="shared" si="129"/>
        <v>-7.6141900632008508E-5</v>
      </c>
      <c r="K932" s="12">
        <f t="shared" si="133"/>
        <v>0.7573727417328957</v>
      </c>
      <c r="L932" s="12">
        <f t="shared" si="130"/>
        <v>-0.27789975342415812</v>
      </c>
      <c r="M932" s="12">
        <f t="shared" si="134"/>
        <v>7.7228272953207736E-2</v>
      </c>
      <c r="N932" s="18">
        <f t="shared" si="131"/>
        <v>1.6535983508036053E-5</v>
      </c>
    </row>
    <row r="933" spans="1:14" x14ac:dyDescent="0.2">
      <c r="A933" s="4">
        <v>931</v>
      </c>
      <c r="B933" s="1" t="str">
        <f>'Исходные данные'!A1183</f>
        <v>04.07.2012</v>
      </c>
      <c r="C933" s="1">
        <f>'Исходные данные'!B1183</f>
        <v>450.27</v>
      </c>
      <c r="D933" s="5" t="str">
        <f>'Исходные данные'!A935</f>
        <v>05.07.2013</v>
      </c>
      <c r="E933" s="1">
        <f>'Исходные данные'!B935</f>
        <v>317.43</v>
      </c>
      <c r="F933" s="12">
        <f t="shared" si="126"/>
        <v>0.70497701379172506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-0.34959008125215291</v>
      </c>
      <c r="J933" s="18">
        <f t="shared" si="129"/>
        <v>-7.4644700372103316E-5</v>
      </c>
      <c r="K933" s="12">
        <f t="shared" si="133"/>
        <v>0.76194334480938564</v>
      </c>
      <c r="L933" s="12">
        <f t="shared" si="130"/>
        <v>-0.27188307670348777</v>
      </c>
      <c r="M933" s="12">
        <f t="shared" si="134"/>
        <v>7.3920407397754462E-2</v>
      </c>
      <c r="N933" s="18">
        <f t="shared" si="131"/>
        <v>1.5783533222183517E-5</v>
      </c>
    </row>
    <row r="934" spans="1:14" x14ac:dyDescent="0.2">
      <c r="A934" s="4">
        <v>932</v>
      </c>
      <c r="B934" s="1" t="str">
        <f>'Исходные данные'!A1184</f>
        <v>03.07.2012</v>
      </c>
      <c r="C934" s="1">
        <f>'Исходные данные'!B1184</f>
        <v>449.63</v>
      </c>
      <c r="D934" s="5" t="str">
        <f>'Исходные данные'!A936</f>
        <v>04.07.2013</v>
      </c>
      <c r="E934" s="1">
        <f>'Исходные данные'!B936</f>
        <v>315.06</v>
      </c>
      <c r="F934" s="12">
        <f t="shared" si="126"/>
        <v>0.70070947223272473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-0.35566192545422692</v>
      </c>
      <c r="J934" s="18">
        <f t="shared" si="129"/>
        <v>-7.5729209186084747E-5</v>
      </c>
      <c r="K934" s="12">
        <f t="shared" si="133"/>
        <v>0.75733096053874271</v>
      </c>
      <c r="L934" s="12">
        <f t="shared" si="130"/>
        <v>-0.27795492090556179</v>
      </c>
      <c r="M934" s="12">
        <f t="shared" si="134"/>
        <v>7.7258938055616955E-2</v>
      </c>
      <c r="N934" s="18">
        <f t="shared" si="131"/>
        <v>1.6450336296291467E-5</v>
      </c>
    </row>
    <row r="935" spans="1:14" x14ac:dyDescent="0.2">
      <c r="A935" s="4">
        <v>933</v>
      </c>
      <c r="B935" s="1" t="str">
        <f>'Исходные данные'!A1185</f>
        <v>02.07.2012</v>
      </c>
      <c r="C935" s="1">
        <f>'Исходные данные'!B1185</f>
        <v>439.99</v>
      </c>
      <c r="D935" s="5" t="str">
        <f>'Исходные данные'!A937</f>
        <v>03.07.2013</v>
      </c>
      <c r="E935" s="1">
        <f>'Исходные данные'!B937</f>
        <v>313.24</v>
      </c>
      <c r="F935" s="12">
        <f t="shared" si="126"/>
        <v>0.71192527102888703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-0.33978232949857423</v>
      </c>
      <c r="J935" s="18">
        <f t="shared" si="129"/>
        <v>-7.2146124219098288E-5</v>
      </c>
      <c r="K935" s="12">
        <f t="shared" si="133"/>
        <v>0.76945306251125001</v>
      </c>
      <c r="L935" s="12">
        <f t="shared" si="130"/>
        <v>-0.26207532494990915</v>
      </c>
      <c r="M935" s="12">
        <f t="shared" si="134"/>
        <v>6.8683475947600325E-2</v>
      </c>
      <c r="N935" s="18">
        <f t="shared" si="131"/>
        <v>1.4583591191536095E-5</v>
      </c>
    </row>
    <row r="936" spans="1:14" x14ac:dyDescent="0.2">
      <c r="A936" s="4">
        <v>934</v>
      </c>
      <c r="B936" s="1" t="str">
        <f>'Исходные данные'!A1186</f>
        <v>29.06.2012</v>
      </c>
      <c r="C936" s="1">
        <f>'Исходные данные'!B1186</f>
        <v>435.65</v>
      </c>
      <c r="D936" s="5" t="str">
        <f>'Исходные данные'!A938</f>
        <v>02.07.2013</v>
      </c>
      <c r="E936" s="1">
        <f>'Исходные данные'!B938</f>
        <v>312.62</v>
      </c>
      <c r="F936" s="12">
        <f t="shared" si="126"/>
        <v>0.71759439917364864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-0.33185077320997058</v>
      </c>
      <c r="J936" s="18">
        <f t="shared" si="129"/>
        <v>-7.0265350826527245E-5</v>
      </c>
      <c r="K936" s="12">
        <f t="shared" si="133"/>
        <v>0.77558028989067895</v>
      </c>
      <c r="L936" s="12">
        <f t="shared" si="130"/>
        <v>-0.25414376866130545</v>
      </c>
      <c r="M936" s="12">
        <f t="shared" si="134"/>
        <v>6.4589055149370994E-2</v>
      </c>
      <c r="N936" s="18">
        <f t="shared" si="131"/>
        <v>1.3675944086931275E-5</v>
      </c>
    </row>
    <row r="937" spans="1:14" x14ac:dyDescent="0.2">
      <c r="A937" s="4">
        <v>935</v>
      </c>
      <c r="B937" s="1" t="str">
        <f>'Исходные данные'!A1187</f>
        <v>28.06.2012</v>
      </c>
      <c r="C937" s="1">
        <f>'Исходные данные'!B1187</f>
        <v>430.39</v>
      </c>
      <c r="D937" s="5" t="str">
        <f>'Исходные данные'!A939</f>
        <v>01.07.2013</v>
      </c>
      <c r="E937" s="1">
        <f>'Исходные данные'!B939</f>
        <v>310.57</v>
      </c>
      <c r="F937" s="12">
        <f t="shared" si="126"/>
        <v>0.72160133832105766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-0.326282455577658</v>
      </c>
      <c r="J937" s="18">
        <f t="shared" si="129"/>
        <v>-6.8893504408484659E-5</v>
      </c>
      <c r="K937" s="12">
        <f t="shared" si="133"/>
        <v>0.77991101352662218</v>
      </c>
      <c r="L937" s="12">
        <f t="shared" si="130"/>
        <v>-0.24857545102899287</v>
      </c>
      <c r="M937" s="12">
        <f t="shared" si="134"/>
        <v>6.1789754854267104E-2</v>
      </c>
      <c r="N937" s="18">
        <f t="shared" si="131"/>
        <v>1.3046710528505434E-5</v>
      </c>
    </row>
    <row r="938" spans="1:14" x14ac:dyDescent="0.2">
      <c r="A938" s="4">
        <v>936</v>
      </c>
      <c r="B938" s="1" t="str">
        <f>'Исходные данные'!A1188</f>
        <v>27.06.2012</v>
      </c>
      <c r="C938" s="1">
        <f>'Исходные данные'!B1188</f>
        <v>432.19</v>
      </c>
      <c r="D938" s="5" t="str">
        <f>'Исходные данные'!A940</f>
        <v>28.06.2013</v>
      </c>
      <c r="E938" s="1">
        <f>'Исходные данные'!B940</f>
        <v>308.93</v>
      </c>
      <c r="F938" s="12">
        <f t="shared" si="126"/>
        <v>0.71480136051273746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-0.33575059235125315</v>
      </c>
      <c r="J938" s="18">
        <f t="shared" si="129"/>
        <v>-7.0694806710368317E-5</v>
      </c>
      <c r="K938" s="12">
        <f t="shared" si="133"/>
        <v>0.77256155711238539</v>
      </c>
      <c r="L938" s="12">
        <f t="shared" si="130"/>
        <v>-0.25804358780258796</v>
      </c>
      <c r="M938" s="12">
        <f t="shared" si="134"/>
        <v>6.6586493206031772E-2</v>
      </c>
      <c r="N938" s="18">
        <f t="shared" si="131"/>
        <v>1.4020285813217567E-5</v>
      </c>
    </row>
    <row r="939" spans="1:14" x14ac:dyDescent="0.2">
      <c r="A939" s="4">
        <v>937</v>
      </c>
      <c r="B939" s="1" t="str">
        <f>'Исходные данные'!A1189</f>
        <v>26.06.2012</v>
      </c>
      <c r="C939" s="1">
        <f>'Исходные данные'!B1189</f>
        <v>429.86</v>
      </c>
      <c r="D939" s="5" t="str">
        <f>'Исходные данные'!A941</f>
        <v>27.06.2013</v>
      </c>
      <c r="E939" s="1">
        <f>'Исходные данные'!B941</f>
        <v>310.79000000000002</v>
      </c>
      <c r="F939" s="12">
        <f t="shared" si="126"/>
        <v>0.72300283813334576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-0.32434213133543982</v>
      </c>
      <c r="J939" s="18">
        <f t="shared" si="129"/>
        <v>-6.8102061646101058E-5</v>
      </c>
      <c r="K939" s="12">
        <f t="shared" si="133"/>
        <v>0.78142576285012277</v>
      </c>
      <c r="L939" s="12">
        <f t="shared" si="130"/>
        <v>-0.24663512678677471</v>
      </c>
      <c r="M939" s="12">
        <f t="shared" si="134"/>
        <v>6.0828885765128314E-2</v>
      </c>
      <c r="N939" s="18">
        <f t="shared" si="131"/>
        <v>1.2772230703374435E-5</v>
      </c>
    </row>
    <row r="940" spans="1:14" x14ac:dyDescent="0.2">
      <c r="A940" s="4">
        <v>938</v>
      </c>
      <c r="B940" s="1" t="str">
        <f>'Исходные данные'!A1190</f>
        <v>25.06.2012</v>
      </c>
      <c r="C940" s="1">
        <f>'Исходные данные'!B1190</f>
        <v>429.38</v>
      </c>
      <c r="D940" s="5" t="str">
        <f>'Исходные данные'!A942</f>
        <v>26.06.2013</v>
      </c>
      <c r="E940" s="1">
        <f>'Исходные данные'!B942</f>
        <v>313.10000000000002</v>
      </c>
      <c r="F940" s="12">
        <f t="shared" si="126"/>
        <v>0.72919092645209382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-0.31581967940905864</v>
      </c>
      <c r="J940" s="18">
        <f t="shared" si="129"/>
        <v>-6.6127522345008771E-5</v>
      </c>
      <c r="K940" s="12">
        <f t="shared" si="133"/>
        <v>0.78811388546876426</v>
      </c>
      <c r="L940" s="12">
        <f t="shared" si="130"/>
        <v>-0.23811267486039356</v>
      </c>
      <c r="M940" s="12">
        <f t="shared" si="134"/>
        <v>5.6697645929171377E-2</v>
      </c>
      <c r="N940" s="18">
        <f t="shared" si="131"/>
        <v>1.1871568152770202E-5</v>
      </c>
    </row>
    <row r="941" spans="1:14" x14ac:dyDescent="0.2">
      <c r="A941" s="4">
        <v>939</v>
      </c>
      <c r="B941" s="1" t="str">
        <f>'Исходные данные'!A1191</f>
        <v>22.06.2012</v>
      </c>
      <c r="C941" s="1">
        <f>'Исходные данные'!B1191</f>
        <v>427.46</v>
      </c>
      <c r="D941" s="5" t="str">
        <f>'Исходные данные'!A943</f>
        <v>25.06.2013</v>
      </c>
      <c r="E941" s="1">
        <f>'Исходные данные'!B943</f>
        <v>312.49</v>
      </c>
      <c r="F941" s="12">
        <f t="shared" si="126"/>
        <v>0.7310391615589763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-0.31328824808321926</v>
      </c>
      <c r="J941" s="18">
        <f t="shared" si="129"/>
        <v>-6.5414396058725334E-5</v>
      </c>
      <c r="K941" s="12">
        <f t="shared" si="133"/>
        <v>0.79011146895273898</v>
      </c>
      <c r="L941" s="12">
        <f t="shared" si="130"/>
        <v>-0.2355812435345542</v>
      </c>
      <c r="M941" s="12">
        <f t="shared" si="134"/>
        <v>5.5498522305286818E-2</v>
      </c>
      <c r="N941" s="18">
        <f t="shared" si="131"/>
        <v>1.1588057774154631E-5</v>
      </c>
    </row>
    <row r="942" spans="1:14" x14ac:dyDescent="0.2">
      <c r="A942" s="4">
        <v>940</v>
      </c>
      <c r="B942" s="1" t="str">
        <f>'Исходные данные'!A1192</f>
        <v>21.06.2012</v>
      </c>
      <c r="C942" s="1">
        <f>'Исходные данные'!B1192</f>
        <v>431.2</v>
      </c>
      <c r="D942" s="5" t="str">
        <f>'Исходные данные'!A944</f>
        <v>24.06.2013</v>
      </c>
      <c r="E942" s="1">
        <f>'Исходные данные'!B944</f>
        <v>307.86</v>
      </c>
      <c r="F942" s="12">
        <f t="shared" si="126"/>
        <v>0.71396103896103902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-0.33692688541285887</v>
      </c>
      <c r="J942" s="18">
        <f t="shared" si="129"/>
        <v>-7.0153778734296032E-5</v>
      </c>
      <c r="K942" s="12">
        <f t="shared" si="133"/>
        <v>0.77165333258691782</v>
      </c>
      <c r="L942" s="12">
        <f t="shared" si="130"/>
        <v>-0.25921988086419373</v>
      </c>
      <c r="M942" s="12">
        <f t="shared" si="134"/>
        <v>6.7194946635246652E-2</v>
      </c>
      <c r="N942" s="18">
        <f t="shared" si="131"/>
        <v>1.3991104961943216E-5</v>
      </c>
    </row>
    <row r="943" spans="1:14" x14ac:dyDescent="0.2">
      <c r="A943" s="4">
        <v>941</v>
      </c>
      <c r="B943" s="1" t="str">
        <f>'Исходные данные'!A1193</f>
        <v>20.06.2012</v>
      </c>
      <c r="C943" s="1">
        <f>'Исходные данные'!B1193</f>
        <v>435.85</v>
      </c>
      <c r="D943" s="5" t="str">
        <f>'Исходные данные'!A945</f>
        <v>21.06.2013</v>
      </c>
      <c r="E943" s="1">
        <f>'Исходные данные'!B945</f>
        <v>307.8</v>
      </c>
      <c r="F943" s="12">
        <f t="shared" si="126"/>
        <v>0.70620626362280603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-0.34784792605280618</v>
      </c>
      <c r="J943" s="18">
        <f t="shared" si="129"/>
        <v>-7.2225571844334384E-5</v>
      </c>
      <c r="K943" s="12">
        <f t="shared" si="133"/>
        <v>0.763271925329852</v>
      </c>
      <c r="L943" s="12">
        <f t="shared" si="130"/>
        <v>-0.27014092150414099</v>
      </c>
      <c r="M943" s="12">
        <f t="shared" si="134"/>
        <v>7.2976117471106314E-2</v>
      </c>
      <c r="N943" s="18">
        <f t="shared" si="131"/>
        <v>1.5152431337278789E-5</v>
      </c>
    </row>
    <row r="944" spans="1:14" x14ac:dyDescent="0.2">
      <c r="A944" s="4">
        <v>942</v>
      </c>
      <c r="B944" s="1" t="str">
        <f>'Исходные данные'!A1194</f>
        <v>19.06.2012</v>
      </c>
      <c r="C944" s="1">
        <f>'Исходные данные'!B1194</f>
        <v>450.12</v>
      </c>
      <c r="D944" s="5" t="str">
        <f>'Исходные данные'!A946</f>
        <v>20.06.2013</v>
      </c>
      <c r="E944" s="1">
        <f>'Исходные данные'!B946</f>
        <v>306.92</v>
      </c>
      <c r="F944" s="12">
        <f t="shared" si="126"/>
        <v>0.68186261441393414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-0.38292708657233165</v>
      </c>
      <c r="J944" s="18">
        <f t="shared" si="129"/>
        <v>-7.9287336271568413E-5</v>
      </c>
      <c r="K944" s="12">
        <f t="shared" si="133"/>
        <v>0.73696116463807981</v>
      </c>
      <c r="L944" s="12">
        <f t="shared" si="130"/>
        <v>-0.30522008202366663</v>
      </c>
      <c r="M944" s="12">
        <f t="shared" si="134"/>
        <v>9.3159298470533614E-2</v>
      </c>
      <c r="N944" s="18">
        <f t="shared" si="131"/>
        <v>1.928918816052828E-5</v>
      </c>
    </row>
    <row r="945" spans="1:14" x14ac:dyDescent="0.2">
      <c r="A945" s="4">
        <v>943</v>
      </c>
      <c r="B945" s="1" t="str">
        <f>'Исходные данные'!A1195</f>
        <v>18.06.2012</v>
      </c>
      <c r="C945" s="1">
        <f>'Исходные данные'!B1195</f>
        <v>453.42</v>
      </c>
      <c r="D945" s="5" t="str">
        <f>'Исходные данные'!A947</f>
        <v>19.06.2013</v>
      </c>
      <c r="E945" s="1">
        <f>'Исходные данные'!B947</f>
        <v>310.45</v>
      </c>
      <c r="F945" s="12">
        <f t="shared" si="126"/>
        <v>0.68468528075514967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-0.37879599044978185</v>
      </c>
      <c r="J945" s="18">
        <f t="shared" si="129"/>
        <v>-7.8213060952824634E-5</v>
      </c>
      <c r="K945" s="12">
        <f t="shared" si="133"/>
        <v>0.7400119191892659</v>
      </c>
      <c r="L945" s="12">
        <f t="shared" si="130"/>
        <v>-0.30108898590111666</v>
      </c>
      <c r="M945" s="12">
        <f t="shared" si="134"/>
        <v>9.0654577430962655E-2</v>
      </c>
      <c r="N945" s="18">
        <f t="shared" si="131"/>
        <v>1.8718181208416026E-5</v>
      </c>
    </row>
    <row r="946" spans="1:14" x14ac:dyDescent="0.2">
      <c r="A946" s="4">
        <v>944</v>
      </c>
      <c r="B946" s="1" t="str">
        <f>'Исходные данные'!A1196</f>
        <v>15.06.2012</v>
      </c>
      <c r="C946" s="1">
        <f>'Исходные данные'!B1196</f>
        <v>445.77</v>
      </c>
      <c r="D946" s="5" t="str">
        <f>'Исходные данные'!A948</f>
        <v>18.06.2013</v>
      </c>
      <c r="E946" s="1">
        <f>'Исходные данные'!B948</f>
        <v>315.98</v>
      </c>
      <c r="F946" s="12">
        <f t="shared" si="126"/>
        <v>0.70884088206922857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-0.34412420349166273</v>
      </c>
      <c r="J946" s="18">
        <f t="shared" si="129"/>
        <v>-7.0855782411052612E-5</v>
      </c>
      <c r="K946" s="12">
        <f t="shared" si="133"/>
        <v>0.76611943659914383</v>
      </c>
      <c r="L946" s="12">
        <f t="shared" si="130"/>
        <v>-0.26641719894299765</v>
      </c>
      <c r="M946" s="12">
        <f t="shared" si="134"/>
        <v>7.0978123892632639E-2</v>
      </c>
      <c r="N946" s="18">
        <f t="shared" si="131"/>
        <v>1.4614521302053543E-5</v>
      </c>
    </row>
    <row r="947" spans="1:14" x14ac:dyDescent="0.2">
      <c r="A947" s="4">
        <v>945</v>
      </c>
      <c r="B947" s="1" t="str">
        <f>'Исходные данные'!A1197</f>
        <v>14.06.2012</v>
      </c>
      <c r="C947" s="1">
        <f>'Исходные данные'!B1197</f>
        <v>437.91</v>
      </c>
      <c r="D947" s="5" t="str">
        <f>'Исходные данные'!A949</f>
        <v>17.06.2013</v>
      </c>
      <c r="E947" s="1">
        <f>'Исходные данные'!B949</f>
        <v>313.44</v>
      </c>
      <c r="F947" s="12">
        <f t="shared" si="126"/>
        <v>0.7157635130506268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-0.3344054556143658</v>
      </c>
      <c r="J947" s="18">
        <f t="shared" si="129"/>
        <v>-6.8662498455616925E-5</v>
      </c>
      <c r="K947" s="12">
        <f t="shared" si="133"/>
        <v>0.77360145729153196</v>
      </c>
      <c r="L947" s="12">
        <f t="shared" si="130"/>
        <v>-0.25669845106570066</v>
      </c>
      <c r="M947" s="12">
        <f t="shared" si="134"/>
        <v>6.5894094779529774E-2</v>
      </c>
      <c r="N947" s="18">
        <f t="shared" si="131"/>
        <v>1.3529842605951108E-5</v>
      </c>
    </row>
    <row r="948" spans="1:14" x14ac:dyDescent="0.2">
      <c r="A948" s="4">
        <v>946</v>
      </c>
      <c r="B948" s="1" t="str">
        <f>'Исходные данные'!A1198</f>
        <v>13.06.2012</v>
      </c>
      <c r="C948" s="1">
        <f>'Исходные данные'!B1198</f>
        <v>444.89</v>
      </c>
      <c r="D948" s="5" t="str">
        <f>'Исходные данные'!A950</f>
        <v>14.06.2013</v>
      </c>
      <c r="E948" s="1">
        <f>'Исходные данные'!B950</f>
        <v>308.52</v>
      </c>
      <c r="F948" s="12">
        <f t="shared" si="126"/>
        <v>0.69347479152149971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-0.36604038953247214</v>
      </c>
      <c r="J948" s="18">
        <f t="shared" si="129"/>
        <v>-7.4948237858673148E-5</v>
      </c>
      <c r="K948" s="12">
        <f t="shared" si="133"/>
        <v>0.74951167464445501</v>
      </c>
      <c r="L948" s="12">
        <f t="shared" si="130"/>
        <v>-0.28833338498380695</v>
      </c>
      <c r="M948" s="12">
        <f t="shared" si="134"/>
        <v>8.3136140896220068E-2</v>
      </c>
      <c r="N948" s="18">
        <f t="shared" si="131"/>
        <v>1.7022458288006246E-5</v>
      </c>
    </row>
    <row r="949" spans="1:14" x14ac:dyDescent="0.2">
      <c r="A949" s="4">
        <v>947</v>
      </c>
      <c r="B949" s="1" t="str">
        <f>'Исходные данные'!A1199</f>
        <v>09.06.2012</v>
      </c>
      <c r="C949" s="1">
        <f>'Исходные данные'!B1199</f>
        <v>445.72</v>
      </c>
      <c r="D949" s="5" t="str">
        <f>'Исходные данные'!A951</f>
        <v>13.06.2013</v>
      </c>
      <c r="E949" s="1">
        <f>'Исходные данные'!B951</f>
        <v>302.51</v>
      </c>
      <c r="F949" s="12">
        <f t="shared" si="126"/>
        <v>0.67869963205599926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-0.38757661740311611</v>
      </c>
      <c r="J949" s="18">
        <f t="shared" si="129"/>
        <v>-7.9136375428860305E-5</v>
      </c>
      <c r="K949" s="12">
        <f t="shared" si="133"/>
        <v>0.73354259451418924</v>
      </c>
      <c r="L949" s="12">
        <f t="shared" si="130"/>
        <v>-0.30986961285445103</v>
      </c>
      <c r="M949" s="12">
        <f t="shared" si="134"/>
        <v>9.6019176970567194E-2</v>
      </c>
      <c r="N949" s="18">
        <f t="shared" si="131"/>
        <v>1.9605438759505236E-5</v>
      </c>
    </row>
    <row r="950" spans="1:14" x14ac:dyDescent="0.2">
      <c r="A950" s="4">
        <v>948</v>
      </c>
      <c r="B950" s="1" t="str">
        <f>'Исходные данные'!A1200</f>
        <v>08.06.2012</v>
      </c>
      <c r="C950" s="1">
        <f>'Исходные данные'!B1200</f>
        <v>438.59</v>
      </c>
      <c r="D950" s="5" t="str">
        <f>'Исходные данные'!A952</f>
        <v>11.06.2013</v>
      </c>
      <c r="E950" s="1">
        <f>'Исходные данные'!B952</f>
        <v>307.12</v>
      </c>
      <c r="F950" s="12">
        <f t="shared" si="126"/>
        <v>0.70024396361066144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-0.35632648521372429</v>
      </c>
      <c r="J950" s="18">
        <f t="shared" si="129"/>
        <v>-7.2552579929833992E-5</v>
      </c>
      <c r="K950" s="12">
        <f t="shared" si="133"/>
        <v>0.75682783605440695</v>
      </c>
      <c r="L950" s="12">
        <f t="shared" si="130"/>
        <v>-0.2786194806650592</v>
      </c>
      <c r="M950" s="12">
        <f t="shared" si="134"/>
        <v>7.7628815006067151E-2</v>
      </c>
      <c r="N950" s="18">
        <f t="shared" si="131"/>
        <v>1.5806208741985073E-5</v>
      </c>
    </row>
    <row r="951" spans="1:14" x14ac:dyDescent="0.2">
      <c r="A951" s="4">
        <v>949</v>
      </c>
      <c r="B951" s="1" t="str">
        <f>'Исходные данные'!A1201</f>
        <v>07.06.2012</v>
      </c>
      <c r="C951" s="1">
        <f>'Исходные данные'!B1201</f>
        <v>434.69</v>
      </c>
      <c r="D951" s="5" t="str">
        <f>'Исходные данные'!A953</f>
        <v>10.06.2013</v>
      </c>
      <c r="E951" s="1">
        <f>'Исходные данные'!B953</f>
        <v>316.98</v>
      </c>
      <c r="F951" s="12">
        <f t="shared" si="126"/>
        <v>0.72920932158549778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-0.31579445295503178</v>
      </c>
      <c r="J951" s="18">
        <f t="shared" si="129"/>
        <v>-6.4120281878347638E-5</v>
      </c>
      <c r="K951" s="12">
        <f t="shared" si="133"/>
        <v>0.78813376703823368</v>
      </c>
      <c r="L951" s="12">
        <f t="shared" si="130"/>
        <v>-0.23808744840636667</v>
      </c>
      <c r="M951" s="12">
        <f t="shared" si="134"/>
        <v>5.6685633088654194E-2</v>
      </c>
      <c r="N951" s="18">
        <f t="shared" si="131"/>
        <v>1.1509697963613908E-5</v>
      </c>
    </row>
    <row r="952" spans="1:14" x14ac:dyDescent="0.2">
      <c r="A952" s="4">
        <v>950</v>
      </c>
      <c r="B952" s="1" t="str">
        <f>'Исходные данные'!A1202</f>
        <v>06.06.2012</v>
      </c>
      <c r="C952" s="1">
        <f>'Исходные данные'!B1202</f>
        <v>428.23</v>
      </c>
      <c r="D952" s="5" t="str">
        <f>'Исходные данные'!A954</f>
        <v>07.06.2013</v>
      </c>
      <c r="E952" s="1">
        <f>'Исходные данные'!B954</f>
        <v>316.14</v>
      </c>
      <c r="F952" s="12">
        <f t="shared" si="126"/>
        <v>0.73824813768302078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-0.30347528097148552</v>
      </c>
      <c r="J952" s="18">
        <f t="shared" si="129"/>
        <v>-6.1446962204481315E-5</v>
      </c>
      <c r="K952" s="12">
        <f t="shared" si="133"/>
        <v>0.79790297317648984</v>
      </c>
      <c r="L952" s="12">
        <f t="shared" si="130"/>
        <v>-0.22576827642282038</v>
      </c>
      <c r="M952" s="12">
        <f t="shared" si="134"/>
        <v>5.0971314638930919E-2</v>
      </c>
      <c r="N952" s="18">
        <f t="shared" si="131"/>
        <v>1.0320552086169412E-5</v>
      </c>
    </row>
    <row r="953" spans="1:14" x14ac:dyDescent="0.2">
      <c r="A953" s="4">
        <v>951</v>
      </c>
      <c r="B953" s="1" t="str">
        <f>'Исходные данные'!A1203</f>
        <v>05.06.2012</v>
      </c>
      <c r="C953" s="1">
        <f>'Исходные данные'!B1203</f>
        <v>418.75</v>
      </c>
      <c r="D953" s="5" t="str">
        <f>'Исходные данные'!A955</f>
        <v>06.06.2013</v>
      </c>
      <c r="E953" s="1">
        <f>'Исходные данные'!B955</f>
        <v>314.85000000000002</v>
      </c>
      <c r="F953" s="12">
        <f t="shared" si="126"/>
        <v>0.75188059701492538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-0.28517774820452452</v>
      </c>
      <c r="J953" s="18">
        <f t="shared" si="129"/>
        <v>-5.7580959820499299E-5</v>
      </c>
      <c r="K953" s="12">
        <f t="shared" si="133"/>
        <v>0.81263701621352713</v>
      </c>
      <c r="L953" s="12">
        <f t="shared" si="130"/>
        <v>-0.20747074365585935</v>
      </c>
      <c r="M953" s="12">
        <f t="shared" si="134"/>
        <v>4.3044109473115197E-2</v>
      </c>
      <c r="N953" s="18">
        <f t="shared" si="131"/>
        <v>8.6911449216685278E-6</v>
      </c>
    </row>
    <row r="954" spans="1:14" x14ac:dyDescent="0.2">
      <c r="A954" s="4">
        <v>952</v>
      </c>
      <c r="B954" s="1" t="str">
        <f>'Исходные данные'!A1204</f>
        <v>04.06.2012</v>
      </c>
      <c r="C954" s="1">
        <f>'Исходные данные'!B1204</f>
        <v>413.79</v>
      </c>
      <c r="D954" s="5" t="str">
        <f>'Исходные данные'!A956</f>
        <v>05.06.2013</v>
      </c>
      <c r="E954" s="1">
        <f>'Исходные данные'!B956</f>
        <v>319.32</v>
      </c>
      <c r="F954" s="12">
        <f t="shared" si="126"/>
        <v>0.77169578771840786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-0.25916486397794014</v>
      </c>
      <c r="J954" s="18">
        <f t="shared" si="129"/>
        <v>-5.2182581003620462E-5</v>
      </c>
      <c r="K954" s="12">
        <f t="shared" si="133"/>
        <v>0.83405339204887852</v>
      </c>
      <c r="L954" s="12">
        <f t="shared" si="130"/>
        <v>-0.18145785942927498</v>
      </c>
      <c r="M954" s="12">
        <f t="shared" si="134"/>
        <v>3.2926954748654425E-2</v>
      </c>
      <c r="N954" s="18">
        <f t="shared" si="131"/>
        <v>6.629808751854794E-6</v>
      </c>
    </row>
    <row r="955" spans="1:14" x14ac:dyDescent="0.2">
      <c r="A955" s="4">
        <v>953</v>
      </c>
      <c r="B955" s="1" t="str">
        <f>'Исходные данные'!A1205</f>
        <v>01.06.2012</v>
      </c>
      <c r="C955" s="1">
        <f>'Исходные данные'!B1205</f>
        <v>418.11</v>
      </c>
      <c r="D955" s="5" t="str">
        <f>'Исходные данные'!A957</f>
        <v>04.06.2013</v>
      </c>
      <c r="E955" s="1">
        <f>'Исходные данные'!B957</f>
        <v>327.47000000000003</v>
      </c>
      <c r="F955" s="12">
        <f t="shared" si="126"/>
        <v>0.783214943435938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-0.24434810797347223</v>
      </c>
      <c r="J955" s="18">
        <f t="shared" si="129"/>
        <v>-4.9061924943590567E-5</v>
      </c>
      <c r="K955" s="12">
        <f t="shared" si="133"/>
        <v>0.84650336398425863</v>
      </c>
      <c r="L955" s="12">
        <f t="shared" si="130"/>
        <v>-0.16664110342480715</v>
      </c>
      <c r="M955" s="12">
        <f t="shared" si="134"/>
        <v>2.7769257350637188E-2</v>
      </c>
      <c r="N955" s="18">
        <f t="shared" si="131"/>
        <v>5.5757060333944692E-6</v>
      </c>
    </row>
    <row r="956" spans="1:14" x14ac:dyDescent="0.2">
      <c r="A956" s="4">
        <v>954</v>
      </c>
      <c r="B956" s="1" t="str">
        <f>'Исходные данные'!A1206</f>
        <v>31.05.2012</v>
      </c>
      <c r="C956" s="1">
        <f>'Исходные данные'!B1206</f>
        <v>427.6</v>
      </c>
      <c r="D956" s="5" t="str">
        <f>'Исходные данные'!A958</f>
        <v>03.06.2013</v>
      </c>
      <c r="E956" s="1">
        <f>'Исходные данные'!B958</f>
        <v>326.76</v>
      </c>
      <c r="F956" s="12">
        <f t="shared" si="126"/>
        <v>0.76417212347988772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-0.26896222267722164</v>
      </c>
      <c r="J956" s="18">
        <f t="shared" si="129"/>
        <v>-5.3853391347015918E-5</v>
      </c>
      <c r="K956" s="12">
        <f t="shared" si="133"/>
        <v>0.82592177104142472</v>
      </c>
      <c r="L956" s="12">
        <f t="shared" si="130"/>
        <v>-0.19125521812855659</v>
      </c>
      <c r="M956" s="12">
        <f t="shared" si="134"/>
        <v>3.6578558461401664E-2</v>
      </c>
      <c r="N956" s="18">
        <f t="shared" si="131"/>
        <v>7.3240003898078773E-6</v>
      </c>
    </row>
    <row r="957" spans="1:14" x14ac:dyDescent="0.2">
      <c r="A957" s="4">
        <v>955</v>
      </c>
      <c r="B957" s="1" t="str">
        <f>'Исходные данные'!A1207</f>
        <v>30.05.2012</v>
      </c>
      <c r="C957" s="1">
        <f>'Исходные данные'!B1207</f>
        <v>432.08</v>
      </c>
      <c r="D957" s="5" t="str">
        <f>'Исходные данные'!A959</f>
        <v>31.05.2013</v>
      </c>
      <c r="E957" s="1">
        <f>'Исходные данные'!B959</f>
        <v>334.31</v>
      </c>
      <c r="F957" s="12">
        <f t="shared" si="126"/>
        <v>0.77372245880392521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-0.25654205005440467</v>
      </c>
      <c r="J957" s="18">
        <f t="shared" si="129"/>
        <v>-5.1223176025941111E-5</v>
      </c>
      <c r="K957" s="12">
        <f t="shared" si="133"/>
        <v>0.83624383019865878</v>
      </c>
      <c r="L957" s="12">
        <f t="shared" si="130"/>
        <v>-0.17883504550573956</v>
      </c>
      <c r="M957" s="12">
        <f t="shared" si="134"/>
        <v>3.1981973501039852E-2</v>
      </c>
      <c r="N957" s="18">
        <f t="shared" si="131"/>
        <v>6.3857689527051523E-6</v>
      </c>
    </row>
    <row r="958" spans="1:14" x14ac:dyDescent="0.2">
      <c r="A958" s="4">
        <v>956</v>
      </c>
      <c r="B958" s="1" t="str">
        <f>'Исходные данные'!A1208</f>
        <v>29.05.2012</v>
      </c>
      <c r="C958" s="1">
        <f>'Исходные данные'!B1208</f>
        <v>436.68</v>
      </c>
      <c r="D958" s="5" t="str">
        <f>'Исходные данные'!A960</f>
        <v>30.05.2013</v>
      </c>
      <c r="E958" s="1">
        <f>'Исходные данные'!B960</f>
        <v>341.35</v>
      </c>
      <c r="F958" s="12">
        <f t="shared" si="126"/>
        <v>0.78169368874232847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-0.24629231754777947</v>
      </c>
      <c r="J958" s="18">
        <f t="shared" si="129"/>
        <v>-4.9039380659933475E-5</v>
      </c>
      <c r="K958" s="12">
        <f t="shared" si="133"/>
        <v>0.8448591828735561</v>
      </c>
      <c r="L958" s="12">
        <f t="shared" si="130"/>
        <v>-0.16858531299911439</v>
      </c>
      <c r="M958" s="12">
        <f t="shared" si="134"/>
        <v>2.8421007759009284E-2</v>
      </c>
      <c r="N958" s="18">
        <f t="shared" si="131"/>
        <v>5.6589203922797915E-6</v>
      </c>
    </row>
    <row r="959" spans="1:14" x14ac:dyDescent="0.2">
      <c r="A959" s="4">
        <v>957</v>
      </c>
      <c r="B959" s="1" t="str">
        <f>'Исходные данные'!A1209</f>
        <v>28.05.2012</v>
      </c>
      <c r="C959" s="1">
        <f>'Исходные данные'!B1209</f>
        <v>442.86</v>
      </c>
      <c r="D959" s="5" t="str">
        <f>'Исходные данные'!A961</f>
        <v>29.05.2013</v>
      </c>
      <c r="E959" s="1">
        <f>'Исходные данные'!B961</f>
        <v>344.92</v>
      </c>
      <c r="F959" s="12">
        <f t="shared" si="126"/>
        <v>0.77884658808652851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-0.24994118692589223</v>
      </c>
      <c r="J959" s="18">
        <f t="shared" si="129"/>
        <v>-4.9627009835354276E-5</v>
      </c>
      <c r="K959" s="12">
        <f t="shared" si="133"/>
        <v>0.84178201957000176</v>
      </c>
      <c r="L959" s="12">
        <f t="shared" si="130"/>
        <v>-0.17223418237722715</v>
      </c>
      <c r="M959" s="12">
        <f t="shared" si="134"/>
        <v>2.9664613579151858E-2</v>
      </c>
      <c r="N959" s="18">
        <f t="shared" si="131"/>
        <v>5.8900499271896777E-6</v>
      </c>
    </row>
    <row r="960" spans="1:14" x14ac:dyDescent="0.2">
      <c r="A960" s="4">
        <v>958</v>
      </c>
      <c r="B960" s="1" t="str">
        <f>'Исходные данные'!A1210</f>
        <v>25.05.2012</v>
      </c>
      <c r="C960" s="1">
        <f>'Исходные данные'!B1210</f>
        <v>438.23</v>
      </c>
      <c r="D960" s="5" t="str">
        <f>'Исходные данные'!A962</f>
        <v>28.05.2013</v>
      </c>
      <c r="E960" s="1">
        <f>'Исходные данные'!B962</f>
        <v>348.18</v>
      </c>
      <c r="F960" s="12">
        <f t="shared" si="126"/>
        <v>0.79451429614585944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-0.23002429927693421</v>
      </c>
      <c r="J960" s="18">
        <f t="shared" si="129"/>
        <v>-4.5544943370544276E-5</v>
      </c>
      <c r="K960" s="12">
        <f t="shared" si="133"/>
        <v>0.85871577152315481</v>
      </c>
      <c r="L960" s="12">
        <f t="shared" si="130"/>
        <v>-0.15231729472826905</v>
      </c>
      <c r="M960" s="12">
        <f t="shared" si="134"/>
        <v>2.3200558273338303E-2</v>
      </c>
      <c r="N960" s="18">
        <f t="shared" si="131"/>
        <v>4.5937238632864882E-6</v>
      </c>
    </row>
    <row r="961" spans="1:14" x14ac:dyDescent="0.2">
      <c r="A961" s="4">
        <v>959</v>
      </c>
      <c r="B961" s="1" t="str">
        <f>'Исходные данные'!A1211</f>
        <v>24.05.2012</v>
      </c>
      <c r="C961" s="1">
        <f>'Исходные данные'!B1211</f>
        <v>431.68</v>
      </c>
      <c r="D961" s="5" t="str">
        <f>'Исходные данные'!A963</f>
        <v>27.05.2013</v>
      </c>
      <c r="E961" s="1">
        <f>'Исходные данные'!B963</f>
        <v>343.42</v>
      </c>
      <c r="F961" s="12">
        <f t="shared" si="126"/>
        <v>0.79554299481097113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-0.22873038513373448</v>
      </c>
      <c r="J961" s="18">
        <f t="shared" si="129"/>
        <v>-4.5162344645636681E-5</v>
      </c>
      <c r="K961" s="12">
        <f t="shared" si="133"/>
        <v>0.85982759515195706</v>
      </c>
      <c r="L961" s="12">
        <f t="shared" si="130"/>
        <v>-0.15102338058506939</v>
      </c>
      <c r="M961" s="12">
        <f t="shared" si="134"/>
        <v>2.2808061483342641E-2</v>
      </c>
      <c r="N961" s="18">
        <f t="shared" si="131"/>
        <v>4.5034048834715652E-6</v>
      </c>
    </row>
    <row r="962" spans="1:14" x14ac:dyDescent="0.2">
      <c r="A962" s="4">
        <v>960</v>
      </c>
      <c r="B962" s="1" t="str">
        <f>'Исходные данные'!A1212</f>
        <v>23.05.2012</v>
      </c>
      <c r="C962" s="1">
        <f>'Исходные данные'!B1212</f>
        <v>446</v>
      </c>
      <c r="D962" s="5" t="str">
        <f>'Исходные данные'!A964</f>
        <v>24.05.2013</v>
      </c>
      <c r="E962" s="1">
        <f>'Исходные данные'!B964</f>
        <v>343.56</v>
      </c>
      <c r="F962" s="12">
        <f t="shared" ref="F962:F1025" si="135">E962/C962</f>
        <v>0.77031390134529143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-0.26095718312204014</v>
      </c>
      <c r="J962" s="18">
        <f t="shared" ref="J962:J1025" si="138">H962*I962</f>
        <v>-5.1381649770183644E-5</v>
      </c>
      <c r="K962" s="12">
        <f t="shared" si="133"/>
        <v>0.83255984104695901</v>
      </c>
      <c r="L962" s="12">
        <f t="shared" ref="L962:L1025" si="139">LN(K962)</f>
        <v>-0.18325017857337503</v>
      </c>
      <c r="M962" s="12">
        <f t="shared" si="134"/>
        <v>3.3580627947173744E-2</v>
      </c>
      <c r="N962" s="18">
        <f t="shared" ref="N962:N1025" si="140">M962*H962</f>
        <v>6.6119201763363709E-6</v>
      </c>
    </row>
    <row r="963" spans="1:14" x14ac:dyDescent="0.2">
      <c r="A963" s="4">
        <v>961</v>
      </c>
      <c r="B963" s="1" t="str">
        <f>'Исходные данные'!A1213</f>
        <v>22.05.2012</v>
      </c>
      <c r="C963" s="1">
        <f>'Исходные данные'!B1213</f>
        <v>461.78</v>
      </c>
      <c r="D963" s="5" t="str">
        <f>'Исходные данные'!A965</f>
        <v>23.05.2013</v>
      </c>
      <c r="E963" s="1">
        <f>'Исходные данные'!B965</f>
        <v>346.82</v>
      </c>
      <c r="F963" s="12">
        <f t="shared" si="135"/>
        <v>0.75105028368487159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-0.28628267382045425</v>
      </c>
      <c r="J963" s="18">
        <f t="shared" si="138"/>
        <v>-5.6210833219074207E-5</v>
      </c>
      <c r="K963" s="12">
        <f t="shared" ref="K963:K1026" si="142">F963/GEOMEAN(F$2:F$1242)</f>
        <v>0.8117396086334725</v>
      </c>
      <c r="L963" s="12">
        <f t="shared" si="139"/>
        <v>-0.20857566927178905</v>
      </c>
      <c r="M963" s="12">
        <f t="shared" ref="M963:M1026" si="143">POWER(L963-AVERAGE(L$2:L$1242),2)</f>
        <v>4.3503809812174624E-2</v>
      </c>
      <c r="N963" s="18">
        <f t="shared" si="140"/>
        <v>8.5418560792125544E-6</v>
      </c>
    </row>
    <row r="964" spans="1:14" x14ac:dyDescent="0.2">
      <c r="A964" s="4">
        <v>962</v>
      </c>
      <c r="B964" s="1" t="str">
        <f>'Исходные данные'!A1214</f>
        <v>21.05.2012</v>
      </c>
      <c r="C964" s="1">
        <f>'Исходные данные'!B1214</f>
        <v>462.48</v>
      </c>
      <c r="D964" s="5" t="str">
        <f>'Исходные данные'!A966</f>
        <v>22.05.2013</v>
      </c>
      <c r="E964" s="1">
        <f>'Исходные данные'!B966</f>
        <v>353.14</v>
      </c>
      <c r="F964" s="12">
        <f t="shared" si="135"/>
        <v>0.76357896557688976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-0.26973873389956854</v>
      </c>
      <c r="J964" s="18">
        <f t="shared" si="138"/>
        <v>-5.2814654392253499E-5</v>
      </c>
      <c r="K964" s="12">
        <f t="shared" si="142"/>
        <v>0.82528068245588415</v>
      </c>
      <c r="L964" s="12">
        <f t="shared" si="139"/>
        <v>-0.19203172935090343</v>
      </c>
      <c r="M964" s="12">
        <f t="shared" si="143"/>
        <v>3.6876185077498527E-2</v>
      </c>
      <c r="N964" s="18">
        <f t="shared" si="140"/>
        <v>7.2203311034225026E-6</v>
      </c>
    </row>
    <row r="965" spans="1:14" x14ac:dyDescent="0.2">
      <c r="A965" s="4">
        <v>963</v>
      </c>
      <c r="B965" s="1" t="str">
        <f>'Исходные данные'!A1215</f>
        <v>18.05.2012</v>
      </c>
      <c r="C965" s="1">
        <f>'Исходные данные'!B1215</f>
        <v>459.63</v>
      </c>
      <c r="D965" s="5" t="str">
        <f>'Исходные данные'!A967</f>
        <v>21.05.2013</v>
      </c>
      <c r="E965" s="1">
        <f>'Исходные данные'!B967</f>
        <v>342.81</v>
      </c>
      <c r="F965" s="12">
        <f t="shared" si="135"/>
        <v>0.74583904444879578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-0.29324546016903985</v>
      </c>
      <c r="J965" s="18">
        <f t="shared" si="138"/>
        <v>-5.7257000659765032E-5</v>
      </c>
      <c r="K965" s="12">
        <f t="shared" si="142"/>
        <v>0.80610727030689178</v>
      </c>
      <c r="L965" s="12">
        <f t="shared" si="139"/>
        <v>-0.21553845562037474</v>
      </c>
      <c r="M965" s="12">
        <f t="shared" si="143"/>
        <v>4.6456825851216146E-2</v>
      </c>
      <c r="N965" s="18">
        <f t="shared" si="140"/>
        <v>9.0708258769985416E-6</v>
      </c>
    </row>
    <row r="966" spans="1:14" x14ac:dyDescent="0.2">
      <c r="A966" s="4">
        <v>964</v>
      </c>
      <c r="B966" s="1" t="str">
        <f>'Исходные данные'!A1216</f>
        <v>17.05.2012</v>
      </c>
      <c r="C966" s="1">
        <f>'Исходные данные'!B1216</f>
        <v>474.35</v>
      </c>
      <c r="D966" s="5" t="str">
        <f>'Исходные данные'!A968</f>
        <v>20.05.2013</v>
      </c>
      <c r="E966" s="1">
        <f>'Исходные данные'!B968</f>
        <v>341.75</v>
      </c>
      <c r="F966" s="12">
        <f t="shared" si="135"/>
        <v>0.72045957626225354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-0.327865970234827</v>
      </c>
      <c r="J966" s="18">
        <f t="shared" si="138"/>
        <v>-6.3838078891530726E-5</v>
      </c>
      <c r="K966" s="12">
        <f t="shared" si="142"/>
        <v>0.77867699031020188</v>
      </c>
      <c r="L966" s="12">
        <f t="shared" si="139"/>
        <v>-0.2501589656861618</v>
      </c>
      <c r="M966" s="12">
        <f t="shared" si="143"/>
        <v>6.2579508113170146E-2</v>
      </c>
      <c r="N966" s="18">
        <f t="shared" si="140"/>
        <v>1.2184721619814466E-5</v>
      </c>
    </row>
    <row r="967" spans="1:14" x14ac:dyDescent="0.2">
      <c r="A967" s="4">
        <v>965</v>
      </c>
      <c r="B967" s="1" t="str">
        <f>'Исходные данные'!A1217</f>
        <v>16.05.2012</v>
      </c>
      <c r="C967" s="1">
        <f>'Исходные данные'!B1217</f>
        <v>483.37</v>
      </c>
      <c r="D967" s="5" t="str">
        <f>'Исходные данные'!A969</f>
        <v>17.05.2013</v>
      </c>
      <c r="E967" s="1">
        <f>'Исходные данные'!B969</f>
        <v>336.55</v>
      </c>
      <c r="F967" s="12">
        <f t="shared" si="135"/>
        <v>0.69625752529118479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-0.36203567948137261</v>
      </c>
      <c r="J967" s="18">
        <f t="shared" si="138"/>
        <v>-7.0294445432888059E-5</v>
      </c>
      <c r="K967" s="12">
        <f t="shared" si="142"/>
        <v>0.75251926983508943</v>
      </c>
      <c r="L967" s="12">
        <f t="shared" si="139"/>
        <v>-0.28432867493270753</v>
      </c>
      <c r="M967" s="12">
        <f t="shared" si="143"/>
        <v>8.0842795388989114E-2</v>
      </c>
      <c r="N967" s="18">
        <f t="shared" si="140"/>
        <v>1.5696793965871588E-5</v>
      </c>
    </row>
    <row r="968" spans="1:14" x14ac:dyDescent="0.2">
      <c r="A968" s="4">
        <v>966</v>
      </c>
      <c r="B968" s="1" t="str">
        <f>'Исходные данные'!A1218</f>
        <v>15.05.2012</v>
      </c>
      <c r="C968" s="1">
        <f>'Исходные данные'!B1218</f>
        <v>481.43</v>
      </c>
      <c r="D968" s="5" t="str">
        <f>'Исходные данные'!A970</f>
        <v>16.05.2013</v>
      </c>
      <c r="E968" s="1">
        <f>'Исходные данные'!B970</f>
        <v>333.86</v>
      </c>
      <c r="F968" s="12">
        <f t="shared" si="135"/>
        <v>0.69347568701576556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-0.36603909821849989</v>
      </c>
      <c r="J968" s="18">
        <f t="shared" si="138"/>
        <v>-7.0873402308492276E-5</v>
      </c>
      <c r="K968" s="12">
        <f t="shared" si="142"/>
        <v>0.74951264249997762</v>
      </c>
      <c r="L968" s="12">
        <f t="shared" si="139"/>
        <v>-0.28833209366983487</v>
      </c>
      <c r="M968" s="12">
        <f t="shared" si="143"/>
        <v>8.3135396240030274E-2</v>
      </c>
      <c r="N968" s="18">
        <f t="shared" si="140"/>
        <v>1.6096882580227576E-5</v>
      </c>
    </row>
    <row r="969" spans="1:14" x14ac:dyDescent="0.2">
      <c r="A969" s="4">
        <v>967</v>
      </c>
      <c r="B969" s="1" t="str">
        <f>'Исходные данные'!A1219</f>
        <v>14.05.2012</v>
      </c>
      <c r="C969" s="1">
        <f>'Исходные данные'!B1219</f>
        <v>493.75</v>
      </c>
      <c r="D969" s="5" t="str">
        <f>'Исходные данные'!A971</f>
        <v>15.05.2013</v>
      </c>
      <c r="E969" s="1">
        <f>'Исходные данные'!B971</f>
        <v>342.12</v>
      </c>
      <c r="F969" s="12">
        <f t="shared" si="135"/>
        <v>0.69290126582278477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-0.36686776350275074</v>
      </c>
      <c r="J969" s="18">
        <f t="shared" si="138"/>
        <v>-7.083559179582851E-5</v>
      </c>
      <c r="K969" s="12">
        <f t="shared" si="142"/>
        <v>0.74889180466193928</v>
      </c>
      <c r="L969" s="12">
        <f t="shared" si="139"/>
        <v>-0.28916075895408566</v>
      </c>
      <c r="M969" s="12">
        <f t="shared" si="143"/>
        <v>8.3613944518902666E-2</v>
      </c>
      <c r="N969" s="18">
        <f t="shared" si="140"/>
        <v>1.6144354537532521E-5</v>
      </c>
    </row>
    <row r="970" spans="1:14" x14ac:dyDescent="0.2">
      <c r="A970" s="4">
        <v>968</v>
      </c>
      <c r="B970" s="1" t="str">
        <f>'Исходные данные'!A1220</f>
        <v>12.05.2012</v>
      </c>
      <c r="C970" s="1">
        <f>'Исходные данные'!B1220</f>
        <v>506.43</v>
      </c>
      <c r="D970" s="5" t="str">
        <f>'Исходные данные'!A972</f>
        <v>14.05.2013</v>
      </c>
      <c r="E970" s="1">
        <f>'Исходные данные'!B972</f>
        <v>341.84</v>
      </c>
      <c r="F970" s="12">
        <f t="shared" si="135"/>
        <v>0.67499950634836003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-0.39304331944563758</v>
      </c>
      <c r="J970" s="18">
        <f t="shared" si="138"/>
        <v>-7.5677811215477727E-5</v>
      </c>
      <c r="K970" s="12">
        <f t="shared" si="142"/>
        <v>0.72954347666674302</v>
      </c>
      <c r="L970" s="12">
        <f t="shared" si="139"/>
        <v>-0.3153363148969725</v>
      </c>
      <c r="M970" s="12">
        <f t="shared" si="143"/>
        <v>9.9436991492802426E-2</v>
      </c>
      <c r="N970" s="18">
        <f t="shared" si="140"/>
        <v>1.9145914706402189E-5</v>
      </c>
    </row>
    <row r="971" spans="1:14" x14ac:dyDescent="0.2">
      <c r="A971" s="4">
        <v>969</v>
      </c>
      <c r="B971" s="1" t="str">
        <f>'Исходные данные'!A1221</f>
        <v>11.05.2012</v>
      </c>
      <c r="C971" s="1">
        <f>'Исходные данные'!B1221</f>
        <v>505.67</v>
      </c>
      <c r="D971" s="5" t="str">
        <f>'Исходные данные'!A973</f>
        <v>13.05.2013</v>
      </c>
      <c r="E971" s="1">
        <f>'Исходные данные'!B973</f>
        <v>340.1</v>
      </c>
      <c r="F971" s="12">
        <f t="shared" si="135"/>
        <v>0.67257302193129909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-0.39664459060335738</v>
      </c>
      <c r="J971" s="18">
        <f t="shared" si="138"/>
        <v>-7.6158055851793769E-5</v>
      </c>
      <c r="K971" s="12">
        <f t="shared" si="142"/>
        <v>0.72692091789291968</v>
      </c>
      <c r="L971" s="12">
        <f t="shared" si="139"/>
        <v>-0.3189375860546923</v>
      </c>
      <c r="M971" s="12">
        <f t="shared" si="143"/>
        <v>0.10172118379839408</v>
      </c>
      <c r="N971" s="18">
        <f t="shared" si="140"/>
        <v>1.9531055712229602E-5</v>
      </c>
    </row>
    <row r="972" spans="1:14" x14ac:dyDescent="0.2">
      <c r="A972" s="4">
        <v>970</v>
      </c>
      <c r="B972" s="1" t="str">
        <f>'Исходные данные'!A1222</f>
        <v>10.05.2012</v>
      </c>
      <c r="C972" s="1">
        <f>'Исходные данные'!B1222</f>
        <v>515.66</v>
      </c>
      <c r="D972" s="5" t="str">
        <f>'Исходные данные'!A974</f>
        <v>08.05.2013</v>
      </c>
      <c r="E972" s="1">
        <f>'Исходные данные'!B974</f>
        <v>344.95</v>
      </c>
      <c r="F972" s="12">
        <f t="shared" si="135"/>
        <v>0.6689485319784354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-0.40204815458104587</v>
      </c>
      <c r="J972" s="18">
        <f t="shared" si="138"/>
        <v>-7.6980114996613115E-5</v>
      </c>
      <c r="K972" s="12">
        <f t="shared" si="142"/>
        <v>0.72300354761859065</v>
      </c>
      <c r="L972" s="12">
        <f t="shared" si="139"/>
        <v>-0.32434115003238073</v>
      </c>
      <c r="M972" s="12">
        <f t="shared" si="143"/>
        <v>0.10519718160432713</v>
      </c>
      <c r="N972" s="18">
        <f t="shared" si="140"/>
        <v>2.0142092545255701E-5</v>
      </c>
    </row>
    <row r="973" spans="1:14" x14ac:dyDescent="0.2">
      <c r="A973" s="4">
        <v>971</v>
      </c>
      <c r="B973" s="1" t="str">
        <f>'Исходные данные'!A1223</f>
        <v>05.05.2012</v>
      </c>
      <c r="C973" s="1">
        <f>'Исходные данные'!B1223</f>
        <v>515.61</v>
      </c>
      <c r="D973" s="5" t="str">
        <f>'Исходные данные'!A975</f>
        <v>07.05.2013</v>
      </c>
      <c r="E973" s="1">
        <f>'Исходные данные'!B975</f>
        <v>344.58</v>
      </c>
      <c r="F973" s="12">
        <f t="shared" si="135"/>
        <v>0.66829580496887175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-0.40302438165244575</v>
      </c>
      <c r="J973" s="18">
        <f t="shared" si="138"/>
        <v>-7.695165633934991E-5</v>
      </c>
      <c r="K973" s="12">
        <f t="shared" si="142"/>
        <v>0.72229807638877086</v>
      </c>
      <c r="L973" s="12">
        <f t="shared" si="139"/>
        <v>-0.32531737710378061</v>
      </c>
      <c r="M973" s="12">
        <f t="shared" si="143"/>
        <v>0.10583139584568323</v>
      </c>
      <c r="N973" s="18">
        <f t="shared" si="140"/>
        <v>2.0206969041524981E-5</v>
      </c>
    </row>
    <row r="974" spans="1:14" x14ac:dyDescent="0.2">
      <c r="A974" s="4">
        <v>972</v>
      </c>
      <c r="B974" s="1" t="str">
        <f>'Исходные данные'!A1224</f>
        <v>04.05.2012</v>
      </c>
      <c r="C974" s="1">
        <f>'Исходные данные'!B1224</f>
        <v>526.99</v>
      </c>
      <c r="D974" s="5" t="str">
        <f>'Исходные данные'!A976</f>
        <v>06.05.2013</v>
      </c>
      <c r="E974" s="1">
        <f>'Исходные данные'!B976</f>
        <v>346.18</v>
      </c>
      <c r="F974" s="12">
        <f t="shared" si="135"/>
        <v>0.65690051044611852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-0.42022270203100742</v>
      </c>
      <c r="J974" s="18">
        <f t="shared" si="138"/>
        <v>-8.0011485234992164E-5</v>
      </c>
      <c r="K974" s="12">
        <f t="shared" si="142"/>
        <v>0.70998197436857102</v>
      </c>
      <c r="L974" s="12">
        <f t="shared" si="139"/>
        <v>-0.34251569748234234</v>
      </c>
      <c r="M974" s="12">
        <f t="shared" si="143"/>
        <v>0.11731700302181526</v>
      </c>
      <c r="N974" s="18">
        <f t="shared" si="140"/>
        <v>2.2337459660617945E-5</v>
      </c>
    </row>
    <row r="975" spans="1:14" x14ac:dyDescent="0.2">
      <c r="A975" s="4">
        <v>973</v>
      </c>
      <c r="B975" s="1" t="str">
        <f>'Исходные данные'!A1225</f>
        <v>03.05.2012</v>
      </c>
      <c r="C975" s="1">
        <f>'Исходные данные'!B1225</f>
        <v>545.79999999999995</v>
      </c>
      <c r="D975" s="5" t="str">
        <f>'Исходные данные'!A977</f>
        <v>30.04.2013</v>
      </c>
      <c r="E975" s="1">
        <f>'Исходные данные'!B977</f>
        <v>327.37</v>
      </c>
      <c r="F975" s="12">
        <f t="shared" si="135"/>
        <v>0.59979846097471612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-0.51116157856795919</v>
      </c>
      <c r="J975" s="18">
        <f t="shared" si="138"/>
        <v>-9.7054838950811202E-5</v>
      </c>
      <c r="K975" s="12">
        <f t="shared" si="142"/>
        <v>0.64826574005378057</v>
      </c>
      <c r="L975" s="12">
        <f t="shared" si="139"/>
        <v>-0.43345457401929416</v>
      </c>
      <c r="M975" s="12">
        <f t="shared" si="143"/>
        <v>0.18788286773824753</v>
      </c>
      <c r="N975" s="18">
        <f t="shared" si="140"/>
        <v>3.5673536968561164E-5</v>
      </c>
    </row>
    <row r="976" spans="1:14" x14ac:dyDescent="0.2">
      <c r="A976" s="4">
        <v>974</v>
      </c>
      <c r="B976" s="1" t="str">
        <f>'Исходные данные'!A1226</f>
        <v>02.05.2012</v>
      </c>
      <c r="C976" s="1">
        <f>'Исходные данные'!B1226</f>
        <v>559.37</v>
      </c>
      <c r="D976" s="5" t="str">
        <f>'Исходные данные'!A978</f>
        <v>29.04.2013</v>
      </c>
      <c r="E976" s="1">
        <f>'Исходные данные'!B978</f>
        <v>320.41000000000003</v>
      </c>
      <c r="F976" s="12">
        <f t="shared" si="135"/>
        <v>0.57280512004576578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-0.55720972474826613</v>
      </c>
      <c r="J976" s="18">
        <f t="shared" si="138"/>
        <v>-1.0550276637641604E-4</v>
      </c>
      <c r="K976" s="12">
        <f t="shared" si="142"/>
        <v>0.61909117680899828</v>
      </c>
      <c r="L976" s="12">
        <f t="shared" si="139"/>
        <v>-0.47950272019960088</v>
      </c>
      <c r="M976" s="12">
        <f t="shared" si="143"/>
        <v>0.22992285867881646</v>
      </c>
      <c r="N976" s="18">
        <f t="shared" si="140"/>
        <v>4.3533873452671422E-5</v>
      </c>
    </row>
    <row r="977" spans="1:14" x14ac:dyDescent="0.2">
      <c r="A977" s="4">
        <v>975</v>
      </c>
      <c r="B977" s="1" t="str">
        <f>'Исходные данные'!A1227</f>
        <v>28.04.2012</v>
      </c>
      <c r="C977" s="1">
        <f>'Исходные данные'!B1227</f>
        <v>559.05999999999995</v>
      </c>
      <c r="D977" s="5" t="str">
        <f>'Исходные данные'!A979</f>
        <v>26.04.2013</v>
      </c>
      <c r="E977" s="1">
        <f>'Исходные данные'!B979</f>
        <v>321.42</v>
      </c>
      <c r="F977" s="12">
        <f t="shared" si="135"/>
        <v>0.57492934568740395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-0.55350812280017614</v>
      </c>
      <c r="J977" s="18">
        <f t="shared" si="138"/>
        <v>-1.0450939363212818E-4</v>
      </c>
      <c r="K977" s="12">
        <f t="shared" si="142"/>
        <v>0.62138705250261028</v>
      </c>
      <c r="L977" s="12">
        <f t="shared" si="139"/>
        <v>-0.47580111825151106</v>
      </c>
      <c r="M977" s="12">
        <f t="shared" si="143"/>
        <v>0.22638670412938813</v>
      </c>
      <c r="N977" s="18">
        <f t="shared" si="140"/>
        <v>4.2744697323041401E-5</v>
      </c>
    </row>
    <row r="978" spans="1:14" x14ac:dyDescent="0.2">
      <c r="A978" s="4">
        <v>976</v>
      </c>
      <c r="B978" s="1" t="str">
        <f>'Исходные данные'!A1228</f>
        <v>27.04.2012</v>
      </c>
      <c r="C978" s="1">
        <f>'Исходные данные'!B1228</f>
        <v>557.11</v>
      </c>
      <c r="D978" s="5" t="str">
        <f>'Исходные данные'!A980</f>
        <v>25.04.2013</v>
      </c>
      <c r="E978" s="1">
        <f>'Исходные данные'!B980</f>
        <v>328.6</v>
      </c>
      <c r="F978" s="12">
        <f t="shared" si="135"/>
        <v>0.58982965662077513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-0.5279215013612264</v>
      </c>
      <c r="J978" s="18">
        <f t="shared" si="138"/>
        <v>-9.9400106379855463E-5</v>
      </c>
      <c r="K978" s="12">
        <f t="shared" si="142"/>
        <v>0.63749139708288172</v>
      </c>
      <c r="L978" s="12">
        <f t="shared" si="139"/>
        <v>-0.45021449681256132</v>
      </c>
      <c r="M978" s="12">
        <f t="shared" si="143"/>
        <v>0.20269309314018755</v>
      </c>
      <c r="N978" s="18">
        <f t="shared" si="140"/>
        <v>3.8164225114238471E-5</v>
      </c>
    </row>
    <row r="979" spans="1:14" x14ac:dyDescent="0.2">
      <c r="A979" s="4">
        <v>977</v>
      </c>
      <c r="B979" s="1" t="str">
        <f>'Исходные данные'!A1229</f>
        <v>26.04.2012</v>
      </c>
      <c r="C979" s="1">
        <f>'Исходные данные'!B1229</f>
        <v>559.59</v>
      </c>
      <c r="D979" s="5" t="str">
        <f>'Исходные данные'!A981</f>
        <v>24.04.2013</v>
      </c>
      <c r="E979" s="1">
        <f>'Исходные данные'!B981</f>
        <v>317.7</v>
      </c>
      <c r="F979" s="12">
        <f t="shared" si="135"/>
        <v>0.56773709322897115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-0.5660968314491106</v>
      </c>
      <c r="J979" s="18">
        <f t="shared" si="138"/>
        <v>-1.0629048584290459E-4</v>
      </c>
      <c r="K979" s="12">
        <f t="shared" si="142"/>
        <v>0.61361362331600877</v>
      </c>
      <c r="L979" s="12">
        <f t="shared" si="139"/>
        <v>-0.48838982690044541</v>
      </c>
      <c r="M979" s="12">
        <f t="shared" si="143"/>
        <v>0.23852462301984675</v>
      </c>
      <c r="N979" s="18">
        <f t="shared" si="140"/>
        <v>4.478544421698336E-5</v>
      </c>
    </row>
    <row r="980" spans="1:14" x14ac:dyDescent="0.2">
      <c r="A980" s="4">
        <v>978</v>
      </c>
      <c r="B980" s="1" t="str">
        <f>'Исходные данные'!A1230</f>
        <v>25.04.2012</v>
      </c>
      <c r="C980" s="1">
        <f>'Исходные данные'!B1230</f>
        <v>572.78</v>
      </c>
      <c r="D980" s="5" t="str">
        <f>'Исходные данные'!A982</f>
        <v>23.04.2013</v>
      </c>
      <c r="E980" s="1">
        <f>'Исходные данные'!B982</f>
        <v>309.58999999999997</v>
      </c>
      <c r="F980" s="12">
        <f t="shared" si="135"/>
        <v>0.5405042075491463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-0.61525285738341162</v>
      </c>
      <c r="J980" s="18">
        <f t="shared" si="138"/>
        <v>-1.1519761210590181E-4</v>
      </c>
      <c r="K980" s="12">
        <f t="shared" si="142"/>
        <v>0.58418015868133399</v>
      </c>
      <c r="L980" s="12">
        <f t="shared" si="139"/>
        <v>-0.53754585283474654</v>
      </c>
      <c r="M980" s="12">
        <f t="shared" si="143"/>
        <v>0.28895554389983474</v>
      </c>
      <c r="N980" s="18">
        <f t="shared" si="140"/>
        <v>5.4102940380623622E-5</v>
      </c>
    </row>
    <row r="981" spans="1:14" x14ac:dyDescent="0.2">
      <c r="A981" s="4">
        <v>979</v>
      </c>
      <c r="B981" s="1" t="str">
        <f>'Исходные данные'!A1231</f>
        <v>24.04.2012</v>
      </c>
      <c r="C981" s="1">
        <f>'Исходные данные'!B1231</f>
        <v>576.94000000000005</v>
      </c>
      <c r="D981" s="5" t="str">
        <f>'Исходные данные'!A983</f>
        <v>22.04.2013</v>
      </c>
      <c r="E981" s="1">
        <f>'Исходные данные'!B983</f>
        <v>307.04000000000002</v>
      </c>
      <c r="F981" s="12">
        <f t="shared" si="135"/>
        <v>0.53218705584636183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-0.63076024270659481</v>
      </c>
      <c r="J981" s="18">
        <f t="shared" si="138"/>
        <v>-1.1777153036452299E-4</v>
      </c>
      <c r="K981" s="12">
        <f t="shared" si="142"/>
        <v>0.57519093170835511</v>
      </c>
      <c r="L981" s="12">
        <f t="shared" si="139"/>
        <v>-0.55305323815792973</v>
      </c>
      <c r="M981" s="12">
        <f t="shared" si="143"/>
        <v>0.30586788423697148</v>
      </c>
      <c r="N981" s="18">
        <f t="shared" si="140"/>
        <v>5.7109700924354505E-5</v>
      </c>
    </row>
    <row r="982" spans="1:14" x14ac:dyDescent="0.2">
      <c r="A982" s="4">
        <v>980</v>
      </c>
      <c r="B982" s="1" t="str">
        <f>'Исходные данные'!A1232</f>
        <v>23.04.2012</v>
      </c>
      <c r="C982" s="1">
        <f>'Исходные данные'!B1232</f>
        <v>583.48</v>
      </c>
      <c r="D982" s="5" t="str">
        <f>'Исходные данные'!A984</f>
        <v>19.04.2013</v>
      </c>
      <c r="E982" s="1">
        <f>'Исходные данные'!B984</f>
        <v>308.66000000000003</v>
      </c>
      <c r="F982" s="12">
        <f t="shared" si="135"/>
        <v>0.52899842325358193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-0.63676982774532709</v>
      </c>
      <c r="J982" s="18">
        <f t="shared" si="138"/>
        <v>-1.1856176424099604E-4</v>
      </c>
      <c r="K982" s="12">
        <f t="shared" si="142"/>
        <v>0.57174463865825476</v>
      </c>
      <c r="L982" s="12">
        <f t="shared" si="139"/>
        <v>-0.5590628231966619</v>
      </c>
      <c r="M982" s="12">
        <f t="shared" si="143"/>
        <v>0.31255124028062181</v>
      </c>
      <c r="N982" s="18">
        <f t="shared" si="140"/>
        <v>5.8194695867723496E-5</v>
      </c>
    </row>
    <row r="983" spans="1:14" x14ac:dyDescent="0.2">
      <c r="A983" s="4">
        <v>981</v>
      </c>
      <c r="B983" s="1" t="str">
        <f>'Исходные данные'!A1233</f>
        <v>20.04.2012</v>
      </c>
      <c r="C983" s="1">
        <f>'Исходные данные'!B1233</f>
        <v>591.08000000000004</v>
      </c>
      <c r="D983" s="5" t="str">
        <f>'Исходные данные'!A985</f>
        <v>18.04.2013</v>
      </c>
      <c r="E983" s="1">
        <f>'Исходные данные'!B985</f>
        <v>310.08</v>
      </c>
      <c r="F983" s="12">
        <f t="shared" si="135"/>
        <v>0.52459903904716787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-0.64512104333303177</v>
      </c>
      <c r="J983" s="18">
        <f t="shared" si="138"/>
        <v>-1.1978144668571194E-4</v>
      </c>
      <c r="K983" s="12">
        <f t="shared" si="142"/>
        <v>0.56698975807100338</v>
      </c>
      <c r="L983" s="12">
        <f t="shared" si="139"/>
        <v>-0.56741403878436658</v>
      </c>
      <c r="M983" s="12">
        <f t="shared" si="143"/>
        <v>0.32195869140958638</v>
      </c>
      <c r="N983" s="18">
        <f t="shared" si="140"/>
        <v>5.9778979818785192E-5</v>
      </c>
    </row>
    <row r="984" spans="1:14" x14ac:dyDescent="0.2">
      <c r="A984" s="4">
        <v>982</v>
      </c>
      <c r="B984" s="1" t="str">
        <f>'Исходные данные'!A1234</f>
        <v>19.04.2012</v>
      </c>
      <c r="C984" s="1">
        <f>'Исходные данные'!B1234</f>
        <v>589.96</v>
      </c>
      <c r="D984" s="5" t="str">
        <f>'Исходные данные'!A986</f>
        <v>17.04.2013</v>
      </c>
      <c r="E984" s="1">
        <f>'Исходные данные'!B986</f>
        <v>313.41000000000003</v>
      </c>
      <c r="F984" s="12">
        <f t="shared" si="135"/>
        <v>0.53123940606142794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-0.63254250047377525</v>
      </c>
      <c r="J984" s="18">
        <f t="shared" si="138"/>
        <v>-1.1711815602998449E-4</v>
      </c>
      <c r="K984" s="12">
        <f t="shared" si="142"/>
        <v>0.57416670619076438</v>
      </c>
      <c r="L984" s="12">
        <f t="shared" si="139"/>
        <v>-0.55483549592511006</v>
      </c>
      <c r="M984" s="12">
        <f t="shared" si="143"/>
        <v>0.30784242753846258</v>
      </c>
      <c r="N984" s="18">
        <f t="shared" si="140"/>
        <v>5.6998442688189971E-5</v>
      </c>
    </row>
    <row r="985" spans="1:14" x14ac:dyDescent="0.2">
      <c r="A985" s="4">
        <v>983</v>
      </c>
      <c r="B985" s="1" t="str">
        <f>'Исходные данные'!A1235</f>
        <v>18.04.2012</v>
      </c>
      <c r="C985" s="1">
        <f>'Исходные данные'!B1235</f>
        <v>588.35</v>
      </c>
      <c r="D985" s="5" t="str">
        <f>'Исходные данные'!A987</f>
        <v>16.04.2013</v>
      </c>
      <c r="E985" s="1">
        <f>'Исходные данные'!B987</f>
        <v>320.81</v>
      </c>
      <c r="F985" s="12">
        <f t="shared" si="135"/>
        <v>0.54527067221891734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-0.60647296133359185</v>
      </c>
      <c r="J985" s="18">
        <f t="shared" si="138"/>
        <v>-1.1197785075749454E-4</v>
      </c>
      <c r="K985" s="12">
        <f t="shared" si="142"/>
        <v>0.58933178201422476</v>
      </c>
      <c r="L985" s="12">
        <f t="shared" si="139"/>
        <v>-0.52876595678492677</v>
      </c>
      <c r="M985" s="12">
        <f t="shared" si="143"/>
        <v>0.27959343705467882</v>
      </c>
      <c r="N985" s="18">
        <f t="shared" si="140"/>
        <v>5.1623525141894302E-5</v>
      </c>
    </row>
    <row r="986" spans="1:14" x14ac:dyDescent="0.2">
      <c r="A986" s="4">
        <v>984</v>
      </c>
      <c r="B986" s="1" t="str">
        <f>'Исходные данные'!A1236</f>
        <v>17.04.2012</v>
      </c>
      <c r="C986" s="1">
        <f>'Исходные данные'!B1236</f>
        <v>590.75</v>
      </c>
      <c r="D986" s="5" t="str">
        <f>'Исходные данные'!A988</f>
        <v>15.04.2013</v>
      </c>
      <c r="E986" s="1">
        <f>'Исходные данные'!B988</f>
        <v>321.89999999999998</v>
      </c>
      <c r="F986" s="12">
        <f t="shared" si="135"/>
        <v>0.54490055014811678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-0.60715197776225482</v>
      </c>
      <c r="J986" s="18">
        <f t="shared" si="138"/>
        <v>-1.1179033761611397E-4</v>
      </c>
      <c r="K986" s="12">
        <f t="shared" si="142"/>
        <v>0.58893175188118996</v>
      </c>
      <c r="L986" s="12">
        <f t="shared" si="139"/>
        <v>-0.52944497321358974</v>
      </c>
      <c r="M986" s="12">
        <f t="shared" si="143"/>
        <v>0.28031197966113852</v>
      </c>
      <c r="N986" s="18">
        <f t="shared" si="140"/>
        <v>5.1611741362770277E-5</v>
      </c>
    </row>
    <row r="987" spans="1:14" x14ac:dyDescent="0.2">
      <c r="A987" s="4">
        <v>985</v>
      </c>
      <c r="B987" s="1" t="str">
        <f>'Исходные данные'!A1237</f>
        <v>16.04.2012</v>
      </c>
      <c r="C987" s="1">
        <f>'Исходные данные'!B1237</f>
        <v>596.82000000000005</v>
      </c>
      <c r="D987" s="5" t="str">
        <f>'Исходные данные'!A989</f>
        <v>12.04.2013</v>
      </c>
      <c r="E987" s="1">
        <f>'Исходные данные'!B989</f>
        <v>339.87</v>
      </c>
      <c r="F987" s="12">
        <f t="shared" si="135"/>
        <v>0.56946818136121435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-0.56305236883887078</v>
      </c>
      <c r="J987" s="18">
        <f t="shared" si="138"/>
        <v>-1.0338125810462355E-4</v>
      </c>
      <c r="K987" s="12">
        <f t="shared" si="142"/>
        <v>0.61548459365381736</v>
      </c>
      <c r="L987" s="12">
        <f t="shared" si="139"/>
        <v>-0.48534536429020569</v>
      </c>
      <c r="M987" s="12">
        <f t="shared" si="143"/>
        <v>0.2355601226379922</v>
      </c>
      <c r="N987" s="18">
        <f t="shared" si="140"/>
        <v>4.3250864724741127E-5</v>
      </c>
    </row>
    <row r="988" spans="1:14" x14ac:dyDescent="0.2">
      <c r="A988" s="4">
        <v>986</v>
      </c>
      <c r="B988" s="1" t="str">
        <f>'Исходные данные'!A1238</f>
        <v>13.04.2012</v>
      </c>
      <c r="C988" s="1">
        <f>'Исходные данные'!B1238</f>
        <v>599.52</v>
      </c>
      <c r="D988" s="5" t="str">
        <f>'Исходные данные'!A990</f>
        <v>11.04.2013</v>
      </c>
      <c r="E988" s="1">
        <f>'Исходные данные'!B990</f>
        <v>360.19</v>
      </c>
      <c r="F988" s="12">
        <f t="shared" si="135"/>
        <v>0.60079730451027491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-0.50949766504315042</v>
      </c>
      <c r="J988" s="18">
        <f t="shared" si="138"/>
        <v>-9.3287056620545644E-5</v>
      </c>
      <c r="K988" s="12">
        <f t="shared" si="142"/>
        <v>0.6493452960811914</v>
      </c>
      <c r="L988" s="12">
        <f t="shared" si="139"/>
        <v>-0.43179066049448528</v>
      </c>
      <c r="M988" s="12">
        <f t="shared" si="143"/>
        <v>0.1864431744902636</v>
      </c>
      <c r="N988" s="18">
        <f t="shared" si="140"/>
        <v>3.4137025875701438E-5</v>
      </c>
    </row>
    <row r="989" spans="1:14" x14ac:dyDescent="0.2">
      <c r="A989" s="4">
        <v>987</v>
      </c>
      <c r="B989" s="1" t="str">
        <f>'Исходные данные'!A1239</f>
        <v>12.04.2012</v>
      </c>
      <c r="C989" s="1">
        <f>'Исходные данные'!B1239</f>
        <v>596.98</v>
      </c>
      <c r="D989" s="5" t="str">
        <f>'Исходные данные'!A991</f>
        <v>10.04.2013</v>
      </c>
      <c r="E989" s="1">
        <f>'Исходные данные'!B991</f>
        <v>365.3</v>
      </c>
      <c r="F989" s="12">
        <f t="shared" si="135"/>
        <v>0.61191329692787033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-0.49116467819267867</v>
      </c>
      <c r="J989" s="18">
        <f t="shared" si="138"/>
        <v>-8.9679357692923003E-5</v>
      </c>
      <c r="K989" s="12">
        <f t="shared" si="142"/>
        <v>0.66135952672678899</v>
      </c>
      <c r="L989" s="12">
        <f t="shared" si="139"/>
        <v>-0.41345767364401353</v>
      </c>
      <c r="M989" s="12">
        <f t="shared" si="143"/>
        <v>0.17094724789511936</v>
      </c>
      <c r="N989" s="18">
        <f t="shared" si="140"/>
        <v>3.1212422373323063E-5</v>
      </c>
    </row>
    <row r="990" spans="1:14" x14ac:dyDescent="0.2">
      <c r="A990" s="4">
        <v>988</v>
      </c>
      <c r="B990" s="1" t="str">
        <f>'Исходные данные'!A1240</f>
        <v>11.04.2012</v>
      </c>
      <c r="C990" s="1">
        <f>'Исходные данные'!B1240</f>
        <v>601.28</v>
      </c>
      <c r="D990" s="5" t="str">
        <f>'Исходные данные'!A992</f>
        <v>09.04.2013</v>
      </c>
      <c r="E990" s="1">
        <f>'Исходные данные'!B992</f>
        <v>363.05</v>
      </c>
      <c r="F990" s="12">
        <f t="shared" si="135"/>
        <v>0.6037952368281001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-0.50452015039884468</v>
      </c>
      <c r="J990" s="18">
        <f t="shared" si="138"/>
        <v>-9.186076286485041E-5</v>
      </c>
      <c r="K990" s="12">
        <f t="shared" si="142"/>
        <v>0.65258547914116094</v>
      </c>
      <c r="L990" s="12">
        <f t="shared" si="139"/>
        <v>-0.42681314585017954</v>
      </c>
      <c r="M990" s="12">
        <f t="shared" si="143"/>
        <v>0.1821694614705264</v>
      </c>
      <c r="N990" s="18">
        <f t="shared" si="140"/>
        <v>3.3168597306039033E-5</v>
      </c>
    </row>
    <row r="991" spans="1:14" x14ac:dyDescent="0.2">
      <c r="A991" s="4">
        <v>989</v>
      </c>
      <c r="B991" s="1" t="str">
        <f>'Исходные данные'!A1241</f>
        <v>10.04.2012</v>
      </c>
      <c r="C991" s="1">
        <f>'Исходные данные'!B1241</f>
        <v>611.09</v>
      </c>
      <c r="D991" s="5" t="str">
        <f>'Исходные данные'!A993</f>
        <v>08.04.2013</v>
      </c>
      <c r="E991" s="1">
        <f>'Исходные данные'!B993</f>
        <v>367.87</v>
      </c>
      <c r="F991" s="12">
        <f t="shared" si="135"/>
        <v>0.60198988692336641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-0.50751463294504362</v>
      </c>
      <c r="J991" s="18">
        <f t="shared" si="138"/>
        <v>-9.2148075435380936E-5</v>
      </c>
      <c r="K991" s="12">
        <f t="shared" si="142"/>
        <v>0.65063424623845179</v>
      </c>
      <c r="L991" s="12">
        <f t="shared" si="139"/>
        <v>-0.42980762839637837</v>
      </c>
      <c r="M991" s="12">
        <f t="shared" si="143"/>
        <v>0.18473459742771903</v>
      </c>
      <c r="N991" s="18">
        <f t="shared" si="140"/>
        <v>3.3541767102383265E-5</v>
      </c>
    </row>
    <row r="992" spans="1:14" x14ac:dyDescent="0.2">
      <c r="A992" s="4">
        <v>990</v>
      </c>
      <c r="B992" s="1" t="str">
        <f>'Исходные данные'!A1242</f>
        <v>09.04.2012</v>
      </c>
      <c r="C992" s="1">
        <f>'Исходные данные'!B1242</f>
        <v>606.22</v>
      </c>
      <c r="D992" s="5" t="str">
        <f>'Исходные данные'!A994</f>
        <v>05.04.2013</v>
      </c>
      <c r="E992" s="1">
        <f>'Исходные данные'!B994</f>
        <v>371.83</v>
      </c>
      <c r="F992" s="12">
        <f t="shared" si="135"/>
        <v>0.61335818679687237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-0.4888061959167852</v>
      </c>
      <c r="J992" s="18">
        <f t="shared" si="138"/>
        <v>-8.8503525742495752E-5</v>
      </c>
      <c r="K992" s="12">
        <f t="shared" si="142"/>
        <v>0.66292117228136849</v>
      </c>
      <c r="L992" s="12">
        <f t="shared" si="139"/>
        <v>-0.41109919136812012</v>
      </c>
      <c r="M992" s="12">
        <f t="shared" si="143"/>
        <v>0.16900254514352203</v>
      </c>
      <c r="N992" s="18">
        <f t="shared" si="140"/>
        <v>3.0599696218260191E-5</v>
      </c>
    </row>
    <row r="993" spans="1:14" x14ac:dyDescent="0.2">
      <c r="A993" s="4">
        <v>991</v>
      </c>
      <c r="B993" s="1" t="str">
        <f>'Исходные данные'!A1243</f>
        <v>06.04.2012</v>
      </c>
      <c r="C993" s="1">
        <f>'Исходные данные'!B1243</f>
        <v>610.29999999999995</v>
      </c>
      <c r="D993" s="5" t="str">
        <f>'Исходные данные'!A995</f>
        <v>04.04.2013</v>
      </c>
      <c r="E993" s="1">
        <f>'Исходные данные'!B995</f>
        <v>375.17</v>
      </c>
      <c r="F993" s="12">
        <f t="shared" si="135"/>
        <v>0.61473046042929713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-0.4865713829712161</v>
      </c>
      <c r="J993" s="18">
        <f t="shared" si="138"/>
        <v>-8.7853001189885783E-5</v>
      </c>
      <c r="K993" s="12">
        <f t="shared" si="142"/>
        <v>0.66440433377603869</v>
      </c>
      <c r="L993" s="12">
        <f t="shared" si="139"/>
        <v>-0.40886437842255102</v>
      </c>
      <c r="M993" s="12">
        <f t="shared" si="143"/>
        <v>0.16717007994285879</v>
      </c>
      <c r="N993" s="18">
        <f t="shared" si="140"/>
        <v>3.0183429905909763E-5</v>
      </c>
    </row>
    <row r="994" spans="1:14" x14ac:dyDescent="0.2">
      <c r="A994" s="4">
        <v>992</v>
      </c>
      <c r="B994" s="1" t="str">
        <f>'Исходные данные'!A1244</f>
        <v>05.04.2012</v>
      </c>
      <c r="C994" s="1">
        <f>'Исходные данные'!B1244</f>
        <v>609.19000000000005</v>
      </c>
      <c r="D994" s="5" t="str">
        <f>'Исходные данные'!A996</f>
        <v>03.04.2013</v>
      </c>
      <c r="E994" s="1">
        <f>'Исходные данные'!B996</f>
        <v>382.34</v>
      </c>
      <c r="F994" s="12">
        <f t="shared" si="135"/>
        <v>0.62762028267043113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-0.46581994081495448</v>
      </c>
      <c r="J994" s="18">
        <f t="shared" si="138"/>
        <v>-8.3871475731851411E-5</v>
      </c>
      <c r="K994" s="12">
        <f t="shared" si="142"/>
        <v>0.67833573023332749</v>
      </c>
      <c r="L994" s="12">
        <f t="shared" si="139"/>
        <v>-0.38811293626628934</v>
      </c>
      <c r="M994" s="12">
        <f t="shared" si="143"/>
        <v>0.15063165129724057</v>
      </c>
      <c r="N994" s="18">
        <f t="shared" si="140"/>
        <v>2.7121421346030172E-5</v>
      </c>
    </row>
    <row r="995" spans="1:14" x14ac:dyDescent="0.2">
      <c r="A995" s="4">
        <v>993</v>
      </c>
      <c r="B995" s="1" t="str">
        <f>'Исходные данные'!A1245</f>
        <v>04.04.2012</v>
      </c>
      <c r="C995" s="1">
        <f>'Исходные данные'!B1245</f>
        <v>615.75</v>
      </c>
      <c r="D995" s="5" t="str">
        <f>'Исходные данные'!A997</f>
        <v>02.04.2013</v>
      </c>
      <c r="E995" s="1">
        <f>'Исходные данные'!B997</f>
        <v>389.95</v>
      </c>
      <c r="F995" s="12">
        <f t="shared" si="135"/>
        <v>0.63329273244011364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-0.4568225112241403</v>
      </c>
      <c r="J995" s="18">
        <f t="shared" si="138"/>
        <v>-8.2021909371647028E-5</v>
      </c>
      <c r="K995" s="12">
        <f t="shared" si="142"/>
        <v>0.68446654764470483</v>
      </c>
      <c r="L995" s="12">
        <f t="shared" si="139"/>
        <v>-0.37911550667547517</v>
      </c>
      <c r="M995" s="12">
        <f t="shared" si="143"/>
        <v>0.14372856740180204</v>
      </c>
      <c r="N995" s="18">
        <f t="shared" si="140"/>
        <v>2.5806284147330556E-5</v>
      </c>
    </row>
    <row r="996" spans="1:14" x14ac:dyDescent="0.2">
      <c r="A996" s="4">
        <v>994</v>
      </c>
      <c r="B996" s="1" t="str">
        <f>'Исходные данные'!A1246</f>
        <v>03.04.2012</v>
      </c>
      <c r="C996" s="1">
        <f>'Исходные данные'!B1246</f>
        <v>628.15</v>
      </c>
      <c r="D996" s="5" t="str">
        <f>'Исходные данные'!A998</f>
        <v>01.04.2013</v>
      </c>
      <c r="E996" s="1">
        <f>'Исходные данные'!B998</f>
        <v>392.55</v>
      </c>
      <c r="F996" s="12">
        <f t="shared" si="135"/>
        <v>0.62493035103080474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-0.4701150738061623</v>
      </c>
      <c r="J996" s="18">
        <f t="shared" si="138"/>
        <v>-8.4172984109520999E-5</v>
      </c>
      <c r="K996" s="12">
        <f t="shared" si="142"/>
        <v>0.6754284361362024</v>
      </c>
      <c r="L996" s="12">
        <f t="shared" si="139"/>
        <v>-0.39240806925749722</v>
      </c>
      <c r="M996" s="12">
        <f t="shared" si="143"/>
        <v>0.15398409281839651</v>
      </c>
      <c r="N996" s="18">
        <f t="shared" si="140"/>
        <v>2.7570485015475372E-5</v>
      </c>
    </row>
    <row r="997" spans="1:14" x14ac:dyDescent="0.2">
      <c r="A997" s="4">
        <v>995</v>
      </c>
      <c r="B997" s="1" t="str">
        <f>'Исходные данные'!A1247</f>
        <v>02.04.2012</v>
      </c>
      <c r="C997" s="1">
        <f>'Исходные данные'!B1247</f>
        <v>629.5</v>
      </c>
      <c r="D997" s="5" t="str">
        <f>'Исходные данные'!A999</f>
        <v>29.03.2013</v>
      </c>
      <c r="E997" s="1">
        <f>'Исходные данные'!B999</f>
        <v>392.76</v>
      </c>
      <c r="F997" s="12">
        <f t="shared" si="135"/>
        <v>0.62392374900714853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-0.4717271151833124</v>
      </c>
      <c r="J997" s="18">
        <f t="shared" si="138"/>
        <v>-8.4225880015301624E-5</v>
      </c>
      <c r="K997" s="12">
        <f t="shared" si="142"/>
        <v>0.67434049468876245</v>
      </c>
      <c r="L997" s="12">
        <f t="shared" si="139"/>
        <v>-0.3940201106346472</v>
      </c>
      <c r="M997" s="12">
        <f t="shared" si="143"/>
        <v>0.15525184758453942</v>
      </c>
      <c r="N997" s="18">
        <f t="shared" si="140"/>
        <v>2.7719889457123772E-5</v>
      </c>
    </row>
    <row r="998" spans="1:14" x14ac:dyDescent="0.2">
      <c r="A998" s="4">
        <v>996</v>
      </c>
      <c r="B998" s="1" t="str">
        <f>'Исходные данные'!A1248</f>
        <v>30.03.2012</v>
      </c>
      <c r="C998" s="1">
        <f>'Исходные данные'!B1248</f>
        <v>628.35</v>
      </c>
      <c r="D998" s="5" t="str">
        <f>'Исходные данные'!A1000</f>
        <v>28.03.2013</v>
      </c>
      <c r="E998" s="1">
        <f>'Исходные данные'!B1000</f>
        <v>389.67</v>
      </c>
      <c r="F998" s="12">
        <f t="shared" si="135"/>
        <v>0.6201480066841728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-0.4777971089738513</v>
      </c>
      <c r="J998" s="18">
        <f t="shared" si="138"/>
        <v>-8.5071561380646436E-5</v>
      </c>
      <c r="K998" s="12">
        <f t="shared" si="142"/>
        <v>0.67025964995421838</v>
      </c>
      <c r="L998" s="12">
        <f t="shared" si="139"/>
        <v>-0.40009010442518628</v>
      </c>
      <c r="M998" s="12">
        <f t="shared" si="143"/>
        <v>0.16007209165895625</v>
      </c>
      <c r="N998" s="18">
        <f t="shared" si="140"/>
        <v>2.8500764268204514E-5</v>
      </c>
    </row>
    <row r="999" spans="1:14" x14ac:dyDescent="0.2">
      <c r="A999" s="4">
        <v>997</v>
      </c>
      <c r="B999" s="1" t="str">
        <f>'Исходные данные'!A1249</f>
        <v>29.03.2012</v>
      </c>
      <c r="C999" s="1">
        <f>'Исходные данные'!B1249</f>
        <v>625.53</v>
      </c>
      <c r="D999" s="5" t="str">
        <f>'Исходные данные'!A1001</f>
        <v>27.03.2013</v>
      </c>
      <c r="E999" s="1">
        <f>'Исходные данные'!B1001</f>
        <v>384.51</v>
      </c>
      <c r="F999" s="12">
        <f t="shared" si="135"/>
        <v>0.61469473886144554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-0.48662949397769661</v>
      </c>
      <c r="J999" s="18">
        <f t="shared" si="138"/>
        <v>-8.6402335724167342E-5</v>
      </c>
      <c r="K999" s="12">
        <f t="shared" si="142"/>
        <v>0.66436572569328112</v>
      </c>
      <c r="L999" s="12">
        <f t="shared" si="139"/>
        <v>-0.40892248942903148</v>
      </c>
      <c r="M999" s="12">
        <f t="shared" si="143"/>
        <v>0.16721760236083613</v>
      </c>
      <c r="N999" s="18">
        <f t="shared" si="140"/>
        <v>2.9689921381611669E-5</v>
      </c>
    </row>
    <row r="1000" spans="1:14" x14ac:dyDescent="0.2">
      <c r="A1000" s="4">
        <v>998</v>
      </c>
      <c r="B1000" s="1" t="str">
        <f>'Исходные данные'!A1250</f>
        <v>28.03.2012</v>
      </c>
      <c r="C1000" s="1">
        <f>'Исходные данные'!B1250</f>
        <v>635.95000000000005</v>
      </c>
      <c r="D1000" s="5" t="str">
        <f>'Исходные данные'!A1002</f>
        <v>26.03.2013</v>
      </c>
      <c r="E1000" s="1">
        <f>'Исходные данные'!B1002</f>
        <v>397.5</v>
      </c>
      <c r="F1000" s="12">
        <f t="shared" si="135"/>
        <v>0.62504913908326121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-0.46992500980310697</v>
      </c>
      <c r="J1000" s="18">
        <f t="shared" si="138"/>
        <v>-8.3203536128185869E-5</v>
      </c>
      <c r="K1000" s="12">
        <f t="shared" si="142"/>
        <v>0.67555682296902309</v>
      </c>
      <c r="L1000" s="12">
        <f t="shared" si="139"/>
        <v>-0.39221800525444184</v>
      </c>
      <c r="M1000" s="12">
        <f t="shared" si="143"/>
        <v>0.15383496364577315</v>
      </c>
      <c r="N1000" s="18">
        <f t="shared" si="140"/>
        <v>2.7237564906030713E-5</v>
      </c>
    </row>
    <row r="1001" spans="1:14" x14ac:dyDescent="0.2">
      <c r="A1001" s="4">
        <v>999</v>
      </c>
      <c r="B1001" s="1" t="str">
        <f>'Исходные данные'!A1251</f>
        <v>27.03.2012</v>
      </c>
      <c r="C1001" s="1">
        <f>'Исходные данные'!B1251</f>
        <v>642.08000000000004</v>
      </c>
      <c r="D1001" s="5" t="str">
        <f>'Исходные данные'!A1003</f>
        <v>25.03.2013</v>
      </c>
      <c r="E1001" s="1">
        <f>'Исходные данные'!B1003</f>
        <v>412.52</v>
      </c>
      <c r="F1001" s="12">
        <f t="shared" si="135"/>
        <v>0.64247445801146263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-0.44242821707073854</v>
      </c>
      <c r="J1001" s="18">
        <f t="shared" si="138"/>
        <v>-7.8116398420066384E-5</v>
      </c>
      <c r="K1001" s="12">
        <f t="shared" si="142"/>
        <v>0.69439021119130429</v>
      </c>
      <c r="L1001" s="12">
        <f t="shared" si="139"/>
        <v>-0.36472121252207346</v>
      </c>
      <c r="M1001" s="12">
        <f t="shared" si="143"/>
        <v>0.13302156286357128</v>
      </c>
      <c r="N1001" s="18">
        <f t="shared" si="140"/>
        <v>2.3486669706351998E-5</v>
      </c>
    </row>
    <row r="1002" spans="1:14" x14ac:dyDescent="0.2">
      <c r="A1002" s="4">
        <v>1000</v>
      </c>
      <c r="B1002" s="1" t="str">
        <f>'Исходные данные'!A1252</f>
        <v>26.03.2012</v>
      </c>
      <c r="C1002" s="1">
        <f>'Исходные данные'!B1252</f>
        <v>637.41</v>
      </c>
      <c r="D1002" s="5" t="str">
        <f>'Исходные данные'!A1004</f>
        <v>22.03.2013</v>
      </c>
      <c r="E1002" s="1">
        <f>'Исходные данные'!B1004</f>
        <v>419.42</v>
      </c>
      <c r="F1002" s="12">
        <f t="shared" si="135"/>
        <v>0.65800662054250803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-0.41854028609268373</v>
      </c>
      <c r="J1002" s="18">
        <f t="shared" si="138"/>
        <v>-7.3692422013910171E-5</v>
      </c>
      <c r="K1002" s="12">
        <f t="shared" si="142"/>
        <v>0.71117746473220356</v>
      </c>
      <c r="L1002" s="12">
        <f t="shared" si="139"/>
        <v>-0.34083328154401865</v>
      </c>
      <c r="M1002" s="12">
        <f t="shared" si="143"/>
        <v>0.11616732580806409</v>
      </c>
      <c r="N1002" s="18">
        <f t="shared" si="140"/>
        <v>2.045359044787278E-5</v>
      </c>
    </row>
    <row r="1003" spans="1:14" x14ac:dyDescent="0.2">
      <c r="A1003" s="4">
        <v>1001</v>
      </c>
      <c r="B1003" s="1" t="str">
        <f>'Исходные данные'!A1253</f>
        <v>23.03.2012</v>
      </c>
      <c r="C1003" s="1">
        <f>'Исходные данные'!B1253</f>
        <v>629.04</v>
      </c>
      <c r="D1003" s="5" t="str">
        <f>'Исходные данные'!A1005</f>
        <v>21.03.2013</v>
      </c>
      <c r="E1003" s="1">
        <f>'Исходные данные'!B1005</f>
        <v>423.19</v>
      </c>
      <c r="F1003" s="12">
        <f t="shared" si="135"/>
        <v>0.67275530967823993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-0.39637359690795465</v>
      </c>
      <c r="J1003" s="18">
        <f t="shared" si="138"/>
        <v>-6.9594745459407851E-5</v>
      </c>
      <c r="K1003" s="12">
        <f t="shared" si="142"/>
        <v>0.72711793557279392</v>
      </c>
      <c r="L1003" s="12">
        <f t="shared" si="139"/>
        <v>-0.31866659235928951</v>
      </c>
      <c r="M1003" s="12">
        <f t="shared" si="143"/>
        <v>0.10154839708588141</v>
      </c>
      <c r="N1003" s="18">
        <f t="shared" si="140"/>
        <v>1.7829731602036891E-5</v>
      </c>
    </row>
    <row r="1004" spans="1:14" x14ac:dyDescent="0.2">
      <c r="A1004" s="4">
        <v>1002</v>
      </c>
      <c r="B1004" s="1" t="str">
        <f>'Исходные данные'!A1254</f>
        <v>22.03.2012</v>
      </c>
      <c r="C1004" s="1">
        <f>'Исходные данные'!B1254</f>
        <v>629.15</v>
      </c>
      <c r="D1004" s="5" t="str">
        <f>'Исходные данные'!A1006</f>
        <v>20.03.2013</v>
      </c>
      <c r="E1004" s="1">
        <f>'Исходные данные'!B1006</f>
        <v>423.3</v>
      </c>
      <c r="F1004" s="12">
        <f t="shared" si="135"/>
        <v>0.67281252483509502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-0.39628855451109885</v>
      </c>
      <c r="J1004" s="18">
        <f t="shared" si="138"/>
        <v>-6.9385613362797605E-5</v>
      </c>
      <c r="K1004" s="12">
        <f t="shared" si="142"/>
        <v>0.72717977405424095</v>
      </c>
      <c r="L1004" s="12">
        <f t="shared" si="139"/>
        <v>-0.31858154996243371</v>
      </c>
      <c r="M1004" s="12">
        <f t="shared" si="143"/>
        <v>0.10149420397646647</v>
      </c>
      <c r="N1004" s="18">
        <f t="shared" si="140"/>
        <v>1.7770479403231886E-5</v>
      </c>
    </row>
    <row r="1005" spans="1:14" x14ac:dyDescent="0.2">
      <c r="A1005" s="4">
        <v>1003</v>
      </c>
      <c r="B1005" s="1" t="str">
        <f>'Исходные данные'!A1255</f>
        <v>21.03.2012</v>
      </c>
      <c r="C1005" s="1">
        <f>'Исходные данные'!B1255</f>
        <v>634.49</v>
      </c>
      <c r="D1005" s="5" t="str">
        <f>'Исходные данные'!A1007</f>
        <v>19.03.2013</v>
      </c>
      <c r="E1005" s="1">
        <f>'Исходные данные'!B1007</f>
        <v>424.44</v>
      </c>
      <c r="F1005" s="12">
        <f t="shared" si="135"/>
        <v>0.66894671310816556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-0.40205087358356345</v>
      </c>
      <c r="J1005" s="18">
        <f t="shared" si="138"/>
        <v>-7.0198055440650478E-5</v>
      </c>
      <c r="K1005" s="12">
        <f t="shared" si="142"/>
        <v>0.72300158177279705</v>
      </c>
      <c r="L1005" s="12">
        <f t="shared" si="139"/>
        <v>-0.32434386903489826</v>
      </c>
      <c r="M1005" s="12">
        <f t="shared" si="143"/>
        <v>0.10519894538052706</v>
      </c>
      <c r="N1005" s="18">
        <f t="shared" si="140"/>
        <v>1.8367728775958816E-5</v>
      </c>
    </row>
    <row r="1006" spans="1:14" x14ac:dyDescent="0.2">
      <c r="A1006" s="4">
        <v>1004</v>
      </c>
      <c r="B1006" s="1" t="str">
        <f>'Исходные данные'!A1256</f>
        <v>20.03.2012</v>
      </c>
      <c r="C1006" s="1">
        <f>'Исходные данные'!B1256</f>
        <v>640.20000000000005</v>
      </c>
      <c r="D1006" s="5" t="str">
        <f>'Исходные данные'!A1008</f>
        <v>18.03.2013</v>
      </c>
      <c r="E1006" s="1">
        <f>'Исходные данные'!B1008</f>
        <v>426.29</v>
      </c>
      <c r="F1006" s="12">
        <f t="shared" si="135"/>
        <v>0.66587004061230859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-0.40666076169865895</v>
      </c>
      <c r="J1006" s="18">
        <f t="shared" si="138"/>
        <v>-7.0804769113370737E-5</v>
      </c>
      <c r="K1006" s="12">
        <f t="shared" si="142"/>
        <v>0.71967629586061144</v>
      </c>
      <c r="L1006" s="12">
        <f t="shared" si="139"/>
        <v>-0.32895375714999381</v>
      </c>
      <c r="M1006" s="12">
        <f t="shared" si="143"/>
        <v>0.10821057434309692</v>
      </c>
      <c r="N1006" s="18">
        <f t="shared" si="140"/>
        <v>1.8840826196223306E-5</v>
      </c>
    </row>
    <row r="1007" spans="1:14" x14ac:dyDescent="0.2">
      <c r="A1007" s="4">
        <v>1005</v>
      </c>
      <c r="B1007" s="1" t="str">
        <f>'Исходные данные'!A1257</f>
        <v>19.03.2012</v>
      </c>
      <c r="C1007" s="1">
        <f>'Исходные данные'!B1257</f>
        <v>649.26</v>
      </c>
      <c r="D1007" s="5" t="str">
        <f>'Исходные данные'!A1009</f>
        <v>15.03.2013</v>
      </c>
      <c r="E1007" s="1">
        <f>'Исходные данные'!B1009</f>
        <v>440.59</v>
      </c>
      <c r="F1007" s="12">
        <f t="shared" si="135"/>
        <v>0.6786033330252903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-0.38771851502413068</v>
      </c>
      <c r="J1007" s="18">
        <f t="shared" si="138"/>
        <v>-6.7318270720403677E-5</v>
      </c>
      <c r="K1007" s="12">
        <f t="shared" si="142"/>
        <v>0.73343851394968174</v>
      </c>
      <c r="L1007" s="12">
        <f t="shared" si="139"/>
        <v>-0.31001151047546555</v>
      </c>
      <c r="M1007" s="12">
        <f t="shared" si="143"/>
        <v>9.6107136627279516E-2</v>
      </c>
      <c r="N1007" s="18">
        <f t="shared" si="140"/>
        <v>1.6686761119043705E-5</v>
      </c>
    </row>
    <row r="1008" spans="1:14" x14ac:dyDescent="0.2">
      <c r="A1008" s="4">
        <v>1006</v>
      </c>
      <c r="B1008" s="1" t="str">
        <f>'Исходные данные'!A1258</f>
        <v>16.03.2012</v>
      </c>
      <c r="C1008" s="1">
        <f>'Исходные данные'!B1258</f>
        <v>655.03</v>
      </c>
      <c r="D1008" s="5" t="str">
        <f>'Исходные данные'!A1010</f>
        <v>14.03.2013</v>
      </c>
      <c r="E1008" s="1">
        <f>'Исходные данные'!B1010</f>
        <v>442.23</v>
      </c>
      <c r="F1008" s="12">
        <f t="shared" si="135"/>
        <v>0.67512938338702044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-0.39285092738581506</v>
      </c>
      <c r="J1008" s="18">
        <f t="shared" si="138"/>
        <v>-6.8019018773188381E-5</v>
      </c>
      <c r="K1008" s="12">
        <f t="shared" si="142"/>
        <v>0.72968384854173318</v>
      </c>
      <c r="L1008" s="12">
        <f t="shared" si="139"/>
        <v>-0.31514392283714987</v>
      </c>
      <c r="M1008" s="12">
        <f t="shared" si="143"/>
        <v>9.9315692101187292E-2</v>
      </c>
      <c r="N1008" s="18">
        <f t="shared" si="140"/>
        <v>1.7195723503710827E-5</v>
      </c>
    </row>
    <row r="1009" spans="1:14" x14ac:dyDescent="0.2">
      <c r="A1009" s="4">
        <v>1007</v>
      </c>
      <c r="B1009" s="1" t="str">
        <f>'Исходные данные'!A1259</f>
        <v>15.03.2012</v>
      </c>
      <c r="C1009" s="1">
        <f>'Исходные данные'!B1259</f>
        <v>654.66</v>
      </c>
      <c r="D1009" s="5" t="str">
        <f>'Исходные данные'!A1011</f>
        <v>13.03.2013</v>
      </c>
      <c r="E1009" s="1">
        <f>'Исходные данные'!B1011</f>
        <v>442.39</v>
      </c>
      <c r="F1009" s="12">
        <f t="shared" si="135"/>
        <v>0.67575535392417441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-0.39192417092071125</v>
      </c>
      <c r="J1009" s="18">
        <f t="shared" si="138"/>
        <v>-6.7669161887063615E-5</v>
      </c>
      <c r="K1009" s="12">
        <f t="shared" si="142"/>
        <v>0.73036040121721102</v>
      </c>
      <c r="L1009" s="12">
        <f t="shared" si="139"/>
        <v>-0.31421716637204616</v>
      </c>
      <c r="M1009" s="12">
        <f t="shared" si="143"/>
        <v>9.8732427642877971E-2</v>
      </c>
      <c r="N1009" s="18">
        <f t="shared" si="140"/>
        <v>1.704702369841931E-5</v>
      </c>
    </row>
    <row r="1010" spans="1:14" x14ac:dyDescent="0.2">
      <c r="A1010" s="4">
        <v>1008</v>
      </c>
      <c r="B1010" s="1" t="str">
        <f>'Исходные данные'!A1260</f>
        <v>14.03.2012</v>
      </c>
      <c r="C1010" s="1">
        <f>'Исходные данные'!B1260</f>
        <v>655.71</v>
      </c>
      <c r="D1010" s="5" t="str">
        <f>'Исходные данные'!A1012</f>
        <v>12.03.2013</v>
      </c>
      <c r="E1010" s="1">
        <f>'Исходные данные'!B1012</f>
        <v>439.49</v>
      </c>
      <c r="F1010" s="12">
        <f t="shared" si="135"/>
        <v>0.67025056808650163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-0.40010365429238559</v>
      </c>
      <c r="J1010" s="18">
        <f t="shared" si="138"/>
        <v>-6.8888612340517561E-5</v>
      </c>
      <c r="K1010" s="12">
        <f t="shared" si="142"/>
        <v>0.72441079597964952</v>
      </c>
      <c r="L1010" s="12">
        <f t="shared" si="139"/>
        <v>-0.32239664974372045</v>
      </c>
      <c r="M1010" s="12">
        <f t="shared" si="143"/>
        <v>0.10393959976597499</v>
      </c>
      <c r="N1010" s="18">
        <f t="shared" si="140"/>
        <v>1.789599949485657E-5</v>
      </c>
    </row>
    <row r="1011" spans="1:14" x14ac:dyDescent="0.2">
      <c r="A1011" s="4">
        <v>1009</v>
      </c>
      <c r="B1011" s="1" t="str">
        <f>'Исходные данные'!A1261</f>
        <v>13.03.2012</v>
      </c>
      <c r="C1011" s="1">
        <f>'Исходные данные'!B1261</f>
        <v>652.20000000000005</v>
      </c>
      <c r="D1011" s="5" t="str">
        <f>'Исходные данные'!A1013</f>
        <v>11.03.2013</v>
      </c>
      <c r="E1011" s="1">
        <f>'Исходные данные'!B1013</f>
        <v>446.64</v>
      </c>
      <c r="F1011" s="12">
        <f t="shared" si="135"/>
        <v>0.68482060717571291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-0.37859836235311384</v>
      </c>
      <c r="J1011" s="18">
        <f t="shared" si="138"/>
        <v>-6.5003960703409526E-5</v>
      </c>
      <c r="K1011" s="12">
        <f t="shared" si="142"/>
        <v>0.74015818078859152</v>
      </c>
      <c r="L1011" s="12">
        <f t="shared" si="139"/>
        <v>-0.30089135780444876</v>
      </c>
      <c r="M1011" s="12">
        <f t="shared" si="143"/>
        <v>9.0535609201404632E-2</v>
      </c>
      <c r="N1011" s="18">
        <f t="shared" si="140"/>
        <v>1.554463454677684E-5</v>
      </c>
    </row>
    <row r="1012" spans="1:14" x14ac:dyDescent="0.2">
      <c r="A1012" s="4">
        <v>1010</v>
      </c>
      <c r="B1012" s="1" t="str">
        <f>'Исходные данные'!A1262</f>
        <v>12.03.2012</v>
      </c>
      <c r="C1012" s="1">
        <f>'Исходные данные'!B1262</f>
        <v>647.86</v>
      </c>
      <c r="D1012" s="5" t="str">
        <f>'Исходные данные'!A1014</f>
        <v>07.03.2013</v>
      </c>
      <c r="E1012" s="1">
        <f>'Исходные данные'!B1014</f>
        <v>445.07</v>
      </c>
      <c r="F1012" s="12">
        <f t="shared" si="135"/>
        <v>0.68698484240422308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-0.37544305046137993</v>
      </c>
      <c r="J1012" s="18">
        <f t="shared" si="138"/>
        <v>-6.4282288152290256E-5</v>
      </c>
      <c r="K1012" s="12">
        <f t="shared" si="142"/>
        <v>0.74249729908139384</v>
      </c>
      <c r="L1012" s="12">
        <f t="shared" si="139"/>
        <v>-0.29773604591271485</v>
      </c>
      <c r="M1012" s="12">
        <f t="shared" si="143"/>
        <v>8.8646753035738088E-2</v>
      </c>
      <c r="N1012" s="18">
        <f t="shared" si="140"/>
        <v>1.5177844190764684E-5</v>
      </c>
    </row>
    <row r="1013" spans="1:14" x14ac:dyDescent="0.2">
      <c r="A1013" s="4">
        <v>1011</v>
      </c>
      <c r="B1013" s="1" t="str">
        <f>'Исходные данные'!A1263</f>
        <v>11.03.2012</v>
      </c>
      <c r="C1013" s="1">
        <f>'Исходные данные'!B1263</f>
        <v>650.47</v>
      </c>
      <c r="D1013" s="5" t="str">
        <f>'Исходные данные'!A1015</f>
        <v>06.03.2013</v>
      </c>
      <c r="E1013" s="1">
        <f>'Исходные данные'!B1015</f>
        <v>446.66</v>
      </c>
      <c r="F1013" s="12">
        <f t="shared" si="135"/>
        <v>0.68667271357633708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-0.37589749972626246</v>
      </c>
      <c r="J1013" s="18">
        <f t="shared" si="138"/>
        <v>-6.4180465661021663E-5</v>
      </c>
      <c r="K1013" s="12">
        <f t="shared" si="142"/>
        <v>0.74215994838984189</v>
      </c>
      <c r="L1013" s="12">
        <f t="shared" si="139"/>
        <v>-0.29819049517759733</v>
      </c>
      <c r="M1013" s="12">
        <f t="shared" si="143"/>
        <v>8.8917571414260529E-2</v>
      </c>
      <c r="N1013" s="18">
        <f t="shared" si="140"/>
        <v>1.5181721461223329E-5</v>
      </c>
    </row>
    <row r="1014" spans="1:14" x14ac:dyDescent="0.2">
      <c r="A1014" s="4">
        <v>1012</v>
      </c>
      <c r="B1014" s="1" t="str">
        <f>'Исходные данные'!A1264</f>
        <v>07.03.2012</v>
      </c>
      <c r="C1014" s="1">
        <f>'Исходные данные'!B1264</f>
        <v>636.33000000000004</v>
      </c>
      <c r="D1014" s="5" t="str">
        <f>'Исходные данные'!A1016</f>
        <v>05.03.2013</v>
      </c>
      <c r="E1014" s="1">
        <f>'Исходные данные'!B1016</f>
        <v>440.82</v>
      </c>
      <c r="F1014" s="12">
        <f t="shared" si="135"/>
        <v>0.6927537598415916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-0.36708066783899362</v>
      </c>
      <c r="J1014" s="18">
        <f t="shared" si="138"/>
        <v>-6.2500157144828469E-5</v>
      </c>
      <c r="K1014" s="12">
        <f t="shared" si="142"/>
        <v>0.74873237932112546</v>
      </c>
      <c r="L1014" s="12">
        <f t="shared" si="139"/>
        <v>-0.28937366329032843</v>
      </c>
      <c r="M1014" s="12">
        <f t="shared" si="143"/>
        <v>8.3737117006064218E-2</v>
      </c>
      <c r="N1014" s="18">
        <f t="shared" si="140"/>
        <v>1.4257310259742198E-5</v>
      </c>
    </row>
    <row r="1015" spans="1:14" x14ac:dyDescent="0.2">
      <c r="A1015" s="4">
        <v>1013</v>
      </c>
      <c r="B1015" s="1" t="str">
        <f>'Исходные данные'!A1265</f>
        <v>06.03.2012</v>
      </c>
      <c r="C1015" s="1">
        <f>'Исходные данные'!B1265</f>
        <v>635.6</v>
      </c>
      <c r="D1015" s="5" t="str">
        <f>'Исходные данные'!A1017</f>
        <v>04.03.2013</v>
      </c>
      <c r="E1015" s="1">
        <f>'Исходные данные'!B1017</f>
        <v>437.93</v>
      </c>
      <c r="F1015" s="12">
        <f t="shared" si="135"/>
        <v>0.6890025173064821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-0.37251035440986668</v>
      </c>
      <c r="J1015" s="18">
        <f t="shared" si="138"/>
        <v>-6.3247609345052348E-5</v>
      </c>
      <c r="K1015" s="12">
        <f t="shared" si="142"/>
        <v>0.74467801410286172</v>
      </c>
      <c r="L1015" s="12">
        <f t="shared" si="139"/>
        <v>-0.29480334986120155</v>
      </c>
      <c r="M1015" s="12">
        <f t="shared" si="143"/>
        <v>8.6909015089385838E-2</v>
      </c>
      <c r="N1015" s="18">
        <f t="shared" si="140"/>
        <v>1.475606615994549E-5</v>
      </c>
    </row>
    <row r="1016" spans="1:14" x14ac:dyDescent="0.2">
      <c r="A1016" s="4">
        <v>1014</v>
      </c>
      <c r="B1016" s="1" t="str">
        <f>'Исходные данные'!A1266</f>
        <v>05.03.2012</v>
      </c>
      <c r="C1016" s="1">
        <f>'Исходные данные'!B1266</f>
        <v>642.66</v>
      </c>
      <c r="D1016" s="5" t="str">
        <f>'Исходные данные'!A1018</f>
        <v>01.03.2013</v>
      </c>
      <c r="E1016" s="1">
        <f>'Исходные данные'!B1018</f>
        <v>442.65</v>
      </c>
      <c r="F1016" s="12">
        <f t="shared" si="135"/>
        <v>0.68877789188684535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-0.37283642294753511</v>
      </c>
      <c r="J1016" s="18">
        <f t="shared" si="138"/>
        <v>-6.3126290202630486E-5</v>
      </c>
      <c r="K1016" s="12">
        <f t="shared" si="142"/>
        <v>0.74443523761480757</v>
      </c>
      <c r="L1016" s="12">
        <f t="shared" si="139"/>
        <v>-0.29512941839887002</v>
      </c>
      <c r="M1016" s="12">
        <f t="shared" si="143"/>
        <v>8.7101373604455121E-2</v>
      </c>
      <c r="N1016" s="18">
        <f t="shared" si="140"/>
        <v>1.4747450218876004E-5</v>
      </c>
    </row>
    <row r="1017" spans="1:14" x14ac:dyDescent="0.2">
      <c r="A1017" s="4">
        <v>1015</v>
      </c>
      <c r="B1017" s="1" t="str">
        <f>'Исходные данные'!A1267</f>
        <v>02.03.2012</v>
      </c>
      <c r="C1017" s="1">
        <f>'Исходные данные'!B1267</f>
        <v>639.24</v>
      </c>
      <c r="D1017" s="5" t="str">
        <f>'Исходные данные'!A1019</f>
        <v>28.02.2013</v>
      </c>
      <c r="E1017" s="1">
        <f>'Исходные данные'!B1019</f>
        <v>449.05</v>
      </c>
      <c r="F1017" s="12">
        <f t="shared" si="135"/>
        <v>0.70247481384143673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-0.3531457305999493</v>
      </c>
      <c r="J1017" s="18">
        <f t="shared" si="138"/>
        <v>-5.9625504187899038E-5</v>
      </c>
      <c r="K1017" s="12">
        <f t="shared" si="142"/>
        <v>0.75923895223742044</v>
      </c>
      <c r="L1017" s="12">
        <f t="shared" si="139"/>
        <v>-0.27543872605128417</v>
      </c>
      <c r="M1017" s="12">
        <f t="shared" si="143"/>
        <v>7.5866491808754211E-2</v>
      </c>
      <c r="N1017" s="18">
        <f t="shared" si="140"/>
        <v>1.2809379904944917E-5</v>
      </c>
    </row>
    <row r="1018" spans="1:14" x14ac:dyDescent="0.2">
      <c r="A1018" s="4">
        <v>1016</v>
      </c>
      <c r="B1018" s="1" t="str">
        <f>'Исходные данные'!A1268</f>
        <v>01.03.2012</v>
      </c>
      <c r="C1018" s="1">
        <f>'Исходные данные'!B1268</f>
        <v>636.65</v>
      </c>
      <c r="D1018" s="5" t="str">
        <f>'Исходные данные'!A1020</f>
        <v>27.02.2013</v>
      </c>
      <c r="E1018" s="1">
        <f>'Исходные данные'!B1020</f>
        <v>448.99</v>
      </c>
      <c r="F1018" s="12">
        <f t="shared" si="135"/>
        <v>0.705238357025053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-0.34921943824013069</v>
      </c>
      <c r="J1018" s="18">
        <f t="shared" si="138"/>
        <v>-5.8798017480834883E-5</v>
      </c>
      <c r="K1018" s="12">
        <f t="shared" si="142"/>
        <v>0.76222580612861957</v>
      </c>
      <c r="L1018" s="12">
        <f t="shared" si="139"/>
        <v>-0.27151243369146549</v>
      </c>
      <c r="M1018" s="12">
        <f t="shared" si="143"/>
        <v>7.3719001649062296E-2</v>
      </c>
      <c r="N1018" s="18">
        <f t="shared" si="140"/>
        <v>1.2412055782103243E-5</v>
      </c>
    </row>
    <row r="1019" spans="1:14" x14ac:dyDescent="0.2">
      <c r="A1019" s="4">
        <v>1017</v>
      </c>
      <c r="B1019" s="1" t="str">
        <f>'Исходные данные'!A1269</f>
        <v>29.02.2012</v>
      </c>
      <c r="C1019" s="1">
        <f>'Исходные данные'!B1269</f>
        <v>637.4</v>
      </c>
      <c r="D1019" s="5" t="str">
        <f>'Исходные данные'!A1021</f>
        <v>26.02.2013</v>
      </c>
      <c r="E1019" s="1">
        <f>'Исходные данные'!B1021</f>
        <v>451.44</v>
      </c>
      <c r="F1019" s="12">
        <f t="shared" si="135"/>
        <v>0.70825227486664577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-0.34495492832235136</v>
      </c>
      <c r="J1019" s="18">
        <f t="shared" si="138"/>
        <v>-5.791789870695023E-5</v>
      </c>
      <c r="K1019" s="12">
        <f t="shared" si="142"/>
        <v>0.76548326643764786</v>
      </c>
      <c r="L1019" s="12">
        <f t="shared" si="139"/>
        <v>-0.26724792377368628</v>
      </c>
      <c r="M1019" s="12">
        <f t="shared" si="143"/>
        <v>7.1421452761345885E-2</v>
      </c>
      <c r="N1019" s="18">
        <f t="shared" si="140"/>
        <v>1.1991654929102318E-5</v>
      </c>
    </row>
    <row r="1020" spans="1:14" x14ac:dyDescent="0.2">
      <c r="A1020" s="4">
        <v>1018</v>
      </c>
      <c r="B1020" s="1" t="str">
        <f>'Исходные данные'!A1270</f>
        <v>28.02.2012</v>
      </c>
      <c r="C1020" s="1">
        <f>'Исходные данные'!B1270</f>
        <v>637.16</v>
      </c>
      <c r="D1020" s="5" t="str">
        <f>'Исходные данные'!A1022</f>
        <v>25.02.2013</v>
      </c>
      <c r="E1020" s="1">
        <f>'Исходные данные'!B1022</f>
        <v>457.43</v>
      </c>
      <c r="F1020" s="12">
        <f t="shared" si="135"/>
        <v>0.71792014564630557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-0.33139693388187247</v>
      </c>
      <c r="J1020" s="18">
        <f t="shared" si="138"/>
        <v>-5.5486214741291993E-5</v>
      </c>
      <c r="K1020" s="12">
        <f t="shared" si="142"/>
        <v>0.77593235861360244</v>
      </c>
      <c r="L1020" s="12">
        <f t="shared" si="139"/>
        <v>-0.25368992933320733</v>
      </c>
      <c r="M1020" s="12">
        <f t="shared" si="143"/>
        <v>6.4358580245087588E-2</v>
      </c>
      <c r="N1020" s="18">
        <f t="shared" si="140"/>
        <v>1.0775639841002578E-5</v>
      </c>
    </row>
    <row r="1021" spans="1:14" x14ac:dyDescent="0.2">
      <c r="A1021" s="4">
        <v>1019</v>
      </c>
      <c r="B1021" s="1" t="str">
        <f>'Исходные данные'!A1271</f>
        <v>27.02.2012</v>
      </c>
      <c r="C1021" s="1">
        <f>'Исходные данные'!B1271</f>
        <v>639.73</v>
      </c>
      <c r="D1021" s="5" t="str">
        <f>'Исходные данные'!A1023</f>
        <v>22.02.2013</v>
      </c>
      <c r="E1021" s="1">
        <f>'Исходные данные'!B1023</f>
        <v>456.31</v>
      </c>
      <c r="F1021" s="12">
        <f t="shared" si="135"/>
        <v>0.71328529223266068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-0.33787380923967492</v>
      </c>
      <c r="J1021" s="18">
        <f t="shared" si="138"/>
        <v>-5.6412755029784599E-5</v>
      </c>
      <c r="K1021" s="12">
        <f t="shared" si="142"/>
        <v>0.77092298150824179</v>
      </c>
      <c r="L1021" s="12">
        <f t="shared" si="139"/>
        <v>-0.26016680469100978</v>
      </c>
      <c r="M1021" s="12">
        <f t="shared" si="143"/>
        <v>6.7686766263129888E-2</v>
      </c>
      <c r="N1021" s="18">
        <f t="shared" si="140"/>
        <v>1.1301251708597539E-5</v>
      </c>
    </row>
    <row r="1022" spans="1:14" x14ac:dyDescent="0.2">
      <c r="A1022" s="4">
        <v>1020</v>
      </c>
      <c r="B1022" s="1" t="str">
        <f>'Исходные данные'!A1272</f>
        <v>24.02.2012</v>
      </c>
      <c r="C1022" s="1">
        <f>'Исходные данные'!B1272</f>
        <v>637.67999999999995</v>
      </c>
      <c r="D1022" s="5" t="str">
        <f>'Исходные данные'!A1024</f>
        <v>21.02.2013</v>
      </c>
      <c r="E1022" s="1">
        <f>'Исходные данные'!B1024</f>
        <v>454.04</v>
      </c>
      <c r="F1022" s="12">
        <f t="shared" si="135"/>
        <v>0.71201856730648605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-0.33965129023252905</v>
      </c>
      <c r="J1022" s="18">
        <f t="shared" si="138"/>
        <v>-5.6551251413850961E-5</v>
      </c>
      <c r="K1022" s="12">
        <f t="shared" si="142"/>
        <v>0.76955389768235682</v>
      </c>
      <c r="L1022" s="12">
        <f t="shared" si="139"/>
        <v>-0.26194428568386396</v>
      </c>
      <c r="M1022" s="12">
        <f t="shared" si="143"/>
        <v>6.8614808802429594E-2</v>
      </c>
      <c r="N1022" s="18">
        <f t="shared" si="140"/>
        <v>1.1424226596174698E-5</v>
      </c>
    </row>
    <row r="1023" spans="1:14" x14ac:dyDescent="0.2">
      <c r="A1023" s="4">
        <v>1021</v>
      </c>
      <c r="B1023" s="1" t="str">
        <f>'Исходные данные'!A1273</f>
        <v>22.02.2012</v>
      </c>
      <c r="C1023" s="1">
        <f>'Исходные данные'!B1273</f>
        <v>631.33000000000004</v>
      </c>
      <c r="D1023" s="5" t="str">
        <f>'Исходные данные'!A1025</f>
        <v>20.02.2013</v>
      </c>
      <c r="E1023" s="1">
        <f>'Исходные данные'!B1025</f>
        <v>467.89</v>
      </c>
      <c r="F1023" s="12">
        <f t="shared" si="135"/>
        <v>0.74111795732818009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-0.29959547967719896</v>
      </c>
      <c r="J1023" s="18">
        <f t="shared" si="138"/>
        <v>-4.974281706959796E-5</v>
      </c>
      <c r="K1023" s="12">
        <f t="shared" si="142"/>
        <v>0.80100469129871843</v>
      </c>
      <c r="L1023" s="12">
        <f t="shared" si="139"/>
        <v>-0.2218884751285338</v>
      </c>
      <c r="M1023" s="12">
        <f t="shared" si="143"/>
        <v>4.9234495394865851E-2</v>
      </c>
      <c r="N1023" s="18">
        <f t="shared" si="140"/>
        <v>8.1745642510345391E-6</v>
      </c>
    </row>
    <row r="1024" spans="1:14" x14ac:dyDescent="0.2">
      <c r="A1024" s="4">
        <v>1022</v>
      </c>
      <c r="B1024" s="1" t="str">
        <f>'Исходные данные'!A1274</f>
        <v>21.02.2012</v>
      </c>
      <c r="C1024" s="1">
        <f>'Исходные данные'!B1274</f>
        <v>636.72</v>
      </c>
      <c r="D1024" s="5" t="str">
        <f>'Исходные данные'!A1026</f>
        <v>19.02.2013</v>
      </c>
      <c r="E1024" s="1">
        <f>'Исходные данные'!B1026</f>
        <v>472.28</v>
      </c>
      <c r="F1024" s="12">
        <f t="shared" si="135"/>
        <v>0.74173891192360841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-0.29875796845868502</v>
      </c>
      <c r="J1024" s="18">
        <f t="shared" si="138"/>
        <v>-4.9465315957305819E-5</v>
      </c>
      <c r="K1024" s="12">
        <f t="shared" si="142"/>
        <v>0.80167582271457927</v>
      </c>
      <c r="L1024" s="12">
        <f t="shared" si="139"/>
        <v>-0.22105096391001991</v>
      </c>
      <c r="M1024" s="12">
        <f t="shared" si="143"/>
        <v>4.8863528645548812E-2</v>
      </c>
      <c r="N1024" s="18">
        <f t="shared" si="140"/>
        <v>8.0903277516267729E-6</v>
      </c>
    </row>
    <row r="1025" spans="1:14" x14ac:dyDescent="0.2">
      <c r="A1025" s="4">
        <v>1023</v>
      </c>
      <c r="B1025" s="1" t="str">
        <f>'Исходные данные'!A1275</f>
        <v>20.02.2012</v>
      </c>
      <c r="C1025" s="1">
        <f>'Исходные данные'!B1275</f>
        <v>640.79999999999995</v>
      </c>
      <c r="D1025" s="5" t="str">
        <f>'Исходные данные'!A1027</f>
        <v>18.02.2013</v>
      </c>
      <c r="E1025" s="1">
        <f>'Исходные данные'!B1027</f>
        <v>471.05</v>
      </c>
      <c r="F1025" s="12">
        <f t="shared" si="135"/>
        <v>0.73509675405742825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-0.30775315025947264</v>
      </c>
      <c r="J1025" s="18">
        <f t="shared" si="138"/>
        <v>-5.0812430209658114E-5</v>
      </c>
      <c r="K1025" s="12">
        <f t="shared" si="142"/>
        <v>0.79449693903142349</v>
      </c>
      <c r="L1025" s="12">
        <f t="shared" si="139"/>
        <v>-0.23004614571080756</v>
      </c>
      <c r="M1025" s="12">
        <f t="shared" si="143"/>
        <v>5.2921229156397985E-2</v>
      </c>
      <c r="N1025" s="18">
        <f t="shared" si="140"/>
        <v>8.7377050758102752E-6</v>
      </c>
    </row>
    <row r="1026" spans="1:14" x14ac:dyDescent="0.2">
      <c r="A1026" s="4">
        <v>1024</v>
      </c>
      <c r="B1026" s="1" t="str">
        <f>'Исходные данные'!A1276</f>
        <v>17.02.2012</v>
      </c>
      <c r="C1026" s="1">
        <f>'Исходные данные'!B1276</f>
        <v>638.26</v>
      </c>
      <c r="D1026" s="5" t="str">
        <f>'Исходные данные'!A1028</f>
        <v>15.02.2013</v>
      </c>
      <c r="E1026" s="1">
        <f>'Исходные данные'!B1028</f>
        <v>473.86</v>
      </c>
      <c r="F1026" s="12">
        <f t="shared" ref="F1026:F1089" si="144">E1026/C1026</f>
        <v>0.74242471719988723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-0.29783380442227775</v>
      </c>
      <c r="J1026" s="18">
        <f t="shared" ref="J1026:J1089" si="147">H1026*I1026</f>
        <v>-4.9037420568584947E-5</v>
      </c>
      <c r="K1026" s="12">
        <f t="shared" si="142"/>
        <v>0.80241704513158441</v>
      </c>
      <c r="L1026" s="12">
        <f t="shared" ref="L1026:L1089" si="148">LN(K1026)</f>
        <v>-0.22012679987361269</v>
      </c>
      <c r="M1026" s="12">
        <f t="shared" si="143"/>
        <v>4.8455808022597427E-2</v>
      </c>
      <c r="N1026" s="18">
        <f t="shared" ref="N1026:N1089" si="149">M1026*H1026</f>
        <v>7.9780998721882788E-6</v>
      </c>
    </row>
    <row r="1027" spans="1:14" x14ac:dyDescent="0.2">
      <c r="A1027" s="4">
        <v>1025</v>
      </c>
      <c r="B1027" s="1" t="str">
        <f>'Исходные данные'!A1277</f>
        <v>16.02.2012</v>
      </c>
      <c r="C1027" s="1">
        <f>'Исходные данные'!B1277</f>
        <v>635.94000000000005</v>
      </c>
      <c r="D1027" s="5" t="str">
        <f>'Исходные данные'!A1029</f>
        <v>14.02.2013</v>
      </c>
      <c r="E1027" s="1">
        <f>'Исходные данные'!B1029</f>
        <v>480.68</v>
      </c>
      <c r="F1027" s="12">
        <f t="shared" si="144"/>
        <v>0.75585747083058141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-0.27990245122411966</v>
      </c>
      <c r="J1027" s="18">
        <f t="shared" si="147"/>
        <v>-4.5956452795547562E-5</v>
      </c>
      <c r="K1027" s="12">
        <f t="shared" ref="K1027:K1090" si="151">F1027/GEOMEAN(F$2:F$1242)</f>
        <v>0.81693524506029214</v>
      </c>
      <c r="L1027" s="12">
        <f t="shared" si="148"/>
        <v>-0.20219544667545447</v>
      </c>
      <c r="M1027" s="12">
        <f t="shared" ref="M1027:M1090" si="152">POWER(L1027-AVERAGE(L$2:L$1242),2)</f>
        <v>4.0882998656286453E-2</v>
      </c>
      <c r="N1027" s="18">
        <f t="shared" si="149"/>
        <v>6.7124728264121756E-6</v>
      </c>
    </row>
    <row r="1028" spans="1:14" x14ac:dyDescent="0.2">
      <c r="A1028" s="4">
        <v>1026</v>
      </c>
      <c r="B1028" s="1" t="str">
        <f>'Исходные данные'!A1278</f>
        <v>15.02.2012</v>
      </c>
      <c r="C1028" s="1">
        <f>'Исходные данные'!B1278</f>
        <v>636.61</v>
      </c>
      <c r="D1028" s="5" t="str">
        <f>'Исходные данные'!A1030</f>
        <v>13.02.2013</v>
      </c>
      <c r="E1028" s="1">
        <f>'Исходные данные'!B1030</f>
        <v>477.78</v>
      </c>
      <c r="F1028" s="12">
        <f t="shared" si="144"/>
        <v>0.75050658959174366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-0.28700684767835438</v>
      </c>
      <c r="J1028" s="18">
        <f t="shared" si="147"/>
        <v>-4.6991382904278533E-5</v>
      </c>
      <c r="K1028" s="12">
        <f t="shared" si="151"/>
        <v>0.81115198082750628</v>
      </c>
      <c r="L1028" s="12">
        <f t="shared" si="148"/>
        <v>-0.2092998431296893</v>
      </c>
      <c r="M1028" s="12">
        <f t="shared" si="152"/>
        <v>4.3806424334112443E-2</v>
      </c>
      <c r="N1028" s="18">
        <f t="shared" si="149"/>
        <v>7.1723879628772816E-6</v>
      </c>
    </row>
    <row r="1029" spans="1:14" x14ac:dyDescent="0.2">
      <c r="A1029" s="4">
        <v>1027</v>
      </c>
      <c r="B1029" s="1" t="str">
        <f>'Исходные данные'!A1279</f>
        <v>14.02.2012</v>
      </c>
      <c r="C1029" s="1">
        <f>'Исходные данные'!B1279</f>
        <v>636.53</v>
      </c>
      <c r="D1029" s="5" t="str">
        <f>'Исходные данные'!A1031</f>
        <v>12.02.2013</v>
      </c>
      <c r="E1029" s="1">
        <f>'Исходные данные'!B1031</f>
        <v>472.76</v>
      </c>
      <c r="F1029" s="12">
        <f t="shared" si="144"/>
        <v>0.74271440466278105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-0.29744368949997413</v>
      </c>
      <c r="J1029" s="18">
        <f t="shared" si="147"/>
        <v>-4.8564273491131161E-5</v>
      </c>
      <c r="K1029" s="12">
        <f t="shared" si="151"/>
        <v>0.8027301410625276</v>
      </c>
      <c r="L1029" s="12">
        <f t="shared" si="148"/>
        <v>-0.21973668495130905</v>
      </c>
      <c r="M1029" s="12">
        <f t="shared" si="152"/>
        <v>4.8284210713390736E-2</v>
      </c>
      <c r="N1029" s="18">
        <f t="shared" si="149"/>
        <v>7.8834673491659897E-6</v>
      </c>
    </row>
    <row r="1030" spans="1:14" x14ac:dyDescent="0.2">
      <c r="A1030" s="4">
        <v>1028</v>
      </c>
      <c r="B1030" s="1" t="str">
        <f>'Исходные данные'!A1280</f>
        <v>13.02.2012</v>
      </c>
      <c r="C1030" s="1">
        <f>'Исходные данные'!B1280</f>
        <v>634.65</v>
      </c>
      <c r="D1030" s="5" t="str">
        <f>'Исходные данные'!A1032</f>
        <v>11.02.2013</v>
      </c>
      <c r="E1030" s="1">
        <f>'Исходные данные'!B1032</f>
        <v>475</v>
      </c>
      <c r="F1030" s="12">
        <f t="shared" si="144"/>
        <v>0.74844402426534318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-0.28975886179954485</v>
      </c>
      <c r="J1030" s="18">
        <f t="shared" si="147"/>
        <v>-4.7177511929589187E-5</v>
      </c>
      <c r="K1030" s="12">
        <f t="shared" si="151"/>
        <v>0.80892274796893004</v>
      </c>
      <c r="L1030" s="12">
        <f t="shared" si="148"/>
        <v>-0.2120518572508798</v>
      </c>
      <c r="M1030" s="12">
        <f t="shared" si="152"/>
        <v>4.4965990163547395E-2</v>
      </c>
      <c r="N1030" s="18">
        <f t="shared" si="149"/>
        <v>7.3212033074388593E-6</v>
      </c>
    </row>
    <row r="1031" spans="1:14" x14ac:dyDescent="0.2">
      <c r="A1031" s="4">
        <v>1029</v>
      </c>
      <c r="B1031" s="1" t="str">
        <f>'Исходные данные'!A1281</f>
        <v>10.02.2012</v>
      </c>
      <c r="C1031" s="1">
        <f>'Исходные данные'!B1281</f>
        <v>628.69000000000005</v>
      </c>
      <c r="D1031" s="5" t="str">
        <f>'Исходные данные'!A1033</f>
        <v>08.02.2013</v>
      </c>
      <c r="E1031" s="1">
        <f>'Исходные данные'!B1033</f>
        <v>477.25</v>
      </c>
      <c r="F1031" s="12">
        <f t="shared" si="144"/>
        <v>0.7591181663458938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-0.27559782681921696</v>
      </c>
      <c r="J1031" s="18">
        <f t="shared" si="147"/>
        <v>-4.4746622918647058E-5</v>
      </c>
      <c r="K1031" s="12">
        <f t="shared" si="151"/>
        <v>0.82045942414519502</v>
      </c>
      <c r="L1031" s="12">
        <f t="shared" si="148"/>
        <v>-0.19789082227055177</v>
      </c>
      <c r="M1031" s="12">
        <f t="shared" si="152"/>
        <v>3.9160777538915011E-2</v>
      </c>
      <c r="N1031" s="18">
        <f t="shared" si="149"/>
        <v>6.3582233791861954E-6</v>
      </c>
    </row>
    <row r="1032" spans="1:14" x14ac:dyDescent="0.2">
      <c r="A1032" s="4">
        <v>1030</v>
      </c>
      <c r="B1032" s="1" t="str">
        <f>'Исходные данные'!A1282</f>
        <v>09.02.2012</v>
      </c>
      <c r="C1032" s="1">
        <f>'Исходные данные'!B1282</f>
        <v>641.55999999999995</v>
      </c>
      <c r="D1032" s="5" t="str">
        <f>'Исходные данные'!A1034</f>
        <v>07.02.2013</v>
      </c>
      <c r="E1032" s="1">
        <f>'Исходные данные'!B1034</f>
        <v>478.15</v>
      </c>
      <c r="F1032" s="12">
        <f t="shared" si="144"/>
        <v>0.7452927239852859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-0.29397821967362547</v>
      </c>
      <c r="J1032" s="18">
        <f t="shared" si="147"/>
        <v>-4.7597681690679598E-5</v>
      </c>
      <c r="K1032" s="12">
        <f t="shared" si="151"/>
        <v>0.80551680390421343</v>
      </c>
      <c r="L1032" s="12">
        <f t="shared" si="148"/>
        <v>-0.21627121512496036</v>
      </c>
      <c r="M1032" s="12">
        <f t="shared" si="152"/>
        <v>4.6773238491626776E-2</v>
      </c>
      <c r="N1032" s="18">
        <f t="shared" si="149"/>
        <v>7.5730022443102379E-6</v>
      </c>
    </row>
    <row r="1033" spans="1:14" x14ac:dyDescent="0.2">
      <c r="A1033" s="4">
        <v>1031</v>
      </c>
      <c r="B1033" s="1" t="str">
        <f>'Исходные данные'!A1283</f>
        <v>08.02.2012</v>
      </c>
      <c r="C1033" s="1">
        <f>'Исходные данные'!B1283</f>
        <v>644.85</v>
      </c>
      <c r="D1033" s="5" t="str">
        <f>'Исходные данные'!A1035</f>
        <v>06.02.2013</v>
      </c>
      <c r="E1033" s="1">
        <f>'Исходные данные'!B1035</f>
        <v>479.61</v>
      </c>
      <c r="F1033" s="12">
        <f t="shared" si="144"/>
        <v>0.74375436147941376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-0.29604445796549006</v>
      </c>
      <c r="J1033" s="18">
        <f t="shared" si="147"/>
        <v>-4.7798442954287465E-5</v>
      </c>
      <c r="K1033" s="12">
        <f t="shared" si="151"/>
        <v>0.80385413256837912</v>
      </c>
      <c r="L1033" s="12">
        <f t="shared" si="148"/>
        <v>-0.21833745341682492</v>
      </c>
      <c r="M1033" s="12">
        <f t="shared" si="152"/>
        <v>4.7671243564544087E-2</v>
      </c>
      <c r="N1033" s="18">
        <f t="shared" si="149"/>
        <v>7.6968548296398846E-6</v>
      </c>
    </row>
    <row r="1034" spans="1:14" x14ac:dyDescent="0.2">
      <c r="A1034" s="4">
        <v>1032</v>
      </c>
      <c r="B1034" s="1" t="str">
        <f>'Исходные данные'!A1284</f>
        <v>07.02.2012</v>
      </c>
      <c r="C1034" s="1">
        <f>'Исходные данные'!B1284</f>
        <v>638.48</v>
      </c>
      <c r="D1034" s="5" t="str">
        <f>'Исходные данные'!A1036</f>
        <v>05.02.2013</v>
      </c>
      <c r="E1034" s="1">
        <f>'Исходные данные'!B1036</f>
        <v>474.78</v>
      </c>
      <c r="F1034" s="12">
        <f t="shared" si="144"/>
        <v>0.7436098233304097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-0.29623881271859648</v>
      </c>
      <c r="J1034" s="18">
        <f t="shared" si="147"/>
        <v>-4.7696327645472682E-5</v>
      </c>
      <c r="K1034" s="12">
        <f t="shared" si="151"/>
        <v>0.80369791487822728</v>
      </c>
      <c r="L1034" s="12">
        <f t="shared" si="148"/>
        <v>-0.21853180816993134</v>
      </c>
      <c r="M1034" s="12">
        <f t="shared" si="152"/>
        <v>4.7756151182019563E-2</v>
      </c>
      <c r="N1034" s="18">
        <f t="shared" si="149"/>
        <v>7.6890432180743867E-6</v>
      </c>
    </row>
    <row r="1035" spans="1:14" x14ac:dyDescent="0.2">
      <c r="A1035" s="4">
        <v>1033</v>
      </c>
      <c r="B1035" s="1" t="str">
        <f>'Исходные данные'!A1285</f>
        <v>06.02.2012</v>
      </c>
      <c r="C1035" s="1">
        <f>'Исходные данные'!B1285</f>
        <v>635.92999999999995</v>
      </c>
      <c r="D1035" s="5" t="str">
        <f>'Исходные данные'!A1037</f>
        <v>04.02.2013</v>
      </c>
      <c r="E1035" s="1">
        <f>'Исходные данные'!B1037</f>
        <v>477.7</v>
      </c>
      <c r="F1035" s="12">
        <f t="shared" si="144"/>
        <v>0.75118330633874797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-0.28610557399375952</v>
      </c>
      <c r="J1035" s="18">
        <f t="shared" si="147"/>
        <v>-4.5936242931355481E-5</v>
      </c>
      <c r="K1035" s="12">
        <f t="shared" si="151"/>
        <v>0.81188338030807616</v>
      </c>
      <c r="L1035" s="12">
        <f t="shared" si="148"/>
        <v>-0.20839856944509447</v>
      </c>
      <c r="M1035" s="12">
        <f t="shared" si="152"/>
        <v>4.3429963746761759E-2</v>
      </c>
      <c r="N1035" s="18">
        <f t="shared" si="149"/>
        <v>6.9729832149817682E-6</v>
      </c>
    </row>
    <row r="1036" spans="1:14" x14ac:dyDescent="0.2">
      <c r="A1036" s="4">
        <v>1034</v>
      </c>
      <c r="B1036" s="1" t="str">
        <f>'Исходные данные'!A1286</f>
        <v>03.02.2012</v>
      </c>
      <c r="C1036" s="1">
        <f>'Исходные данные'!B1286</f>
        <v>627.9</v>
      </c>
      <c r="D1036" s="5" t="str">
        <f>'Исходные данные'!A1038</f>
        <v>01.02.2013</v>
      </c>
      <c r="E1036" s="1">
        <f>'Исходные данные'!B1038</f>
        <v>481.98</v>
      </c>
      <c r="F1036" s="12">
        <f t="shared" si="144"/>
        <v>0.76760630673674157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-0.26447829870628753</v>
      </c>
      <c r="J1036" s="18">
        <f t="shared" si="147"/>
        <v>-4.2345314712056005E-5</v>
      </c>
      <c r="K1036" s="12">
        <f t="shared" si="151"/>
        <v>0.82963345670808486</v>
      </c>
      <c r="L1036" s="12">
        <f t="shared" si="148"/>
        <v>-0.18677129415762245</v>
      </c>
      <c r="M1036" s="12">
        <f t="shared" si="152"/>
        <v>3.4883516321313042E-2</v>
      </c>
      <c r="N1036" s="18">
        <f t="shared" si="149"/>
        <v>5.5851594785460035E-6</v>
      </c>
    </row>
    <row r="1037" spans="1:14" x14ac:dyDescent="0.2">
      <c r="A1037" s="4">
        <v>1035</v>
      </c>
      <c r="B1037" s="1" t="str">
        <f>'Исходные данные'!A1287</f>
        <v>02.02.2012</v>
      </c>
      <c r="C1037" s="1">
        <f>'Исходные данные'!B1287</f>
        <v>621.45000000000005</v>
      </c>
      <c r="D1037" s="5" t="str">
        <f>'Исходные данные'!A1039</f>
        <v>31.01.2013</v>
      </c>
      <c r="E1037" s="1">
        <f>'Исходные данные'!B1039</f>
        <v>480.2</v>
      </c>
      <c r="F1037" s="12">
        <f t="shared" si="144"/>
        <v>0.77270898704642366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-0.25785277340436769</v>
      </c>
      <c r="J1037" s="18">
        <f t="shared" si="147"/>
        <v>-4.1169282545671299E-5</v>
      </c>
      <c r="K1037" s="12">
        <f t="shared" si="151"/>
        <v>0.83514846390206532</v>
      </c>
      <c r="L1037" s="12">
        <f t="shared" si="148"/>
        <v>-0.18014576885570252</v>
      </c>
      <c r="M1037" s="12">
        <f t="shared" si="152"/>
        <v>3.2452498036612112E-2</v>
      </c>
      <c r="N1037" s="18">
        <f t="shared" si="149"/>
        <v>5.1814298653554687E-6</v>
      </c>
    </row>
    <row r="1038" spans="1:14" x14ac:dyDescent="0.2">
      <c r="A1038" s="4">
        <v>1036</v>
      </c>
      <c r="B1038" s="1" t="str">
        <f>'Исходные данные'!A1288</f>
        <v>01.02.2012</v>
      </c>
      <c r="C1038" s="1">
        <f>'Исходные данные'!B1288</f>
        <v>612.28</v>
      </c>
      <c r="D1038" s="5" t="str">
        <f>'Исходные данные'!A1040</f>
        <v>30.01.2013</v>
      </c>
      <c r="E1038" s="1">
        <f>'Исходные данные'!B1040</f>
        <v>489.22</v>
      </c>
      <c r="F1038" s="12">
        <f t="shared" si="144"/>
        <v>0.79901352322466856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-0.2243774081717719</v>
      </c>
      <c r="J1038" s="18">
        <f t="shared" si="147"/>
        <v>-3.572455174473484E-5</v>
      </c>
      <c r="K1038" s="12">
        <f t="shared" si="151"/>
        <v>0.86357856288006218</v>
      </c>
      <c r="L1038" s="12">
        <f t="shared" si="148"/>
        <v>-0.14667040362310677</v>
      </c>
      <c r="M1038" s="12">
        <f t="shared" si="152"/>
        <v>2.1512207298964976E-2</v>
      </c>
      <c r="N1038" s="18">
        <f t="shared" si="149"/>
        <v>3.4250951067542492E-6</v>
      </c>
    </row>
    <row r="1039" spans="1:14" x14ac:dyDescent="0.2">
      <c r="A1039" s="4">
        <v>1037</v>
      </c>
      <c r="B1039" s="1" t="str">
        <f>'Исходные данные'!A1289</f>
        <v>31.01.2012</v>
      </c>
      <c r="C1039" s="1">
        <f>'Исходные данные'!B1289</f>
        <v>595.47</v>
      </c>
      <c r="D1039" s="5" t="str">
        <f>'Исходные данные'!A1041</f>
        <v>29.01.2013</v>
      </c>
      <c r="E1039" s="1">
        <f>'Исходные данные'!B1041</f>
        <v>492.58</v>
      </c>
      <c r="F1039" s="12">
        <f t="shared" si="144"/>
        <v>0.82721211815876527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-0.18969412572361674</v>
      </c>
      <c r="J1039" s="18">
        <f t="shared" si="147"/>
        <v>-3.011810983211978E-5</v>
      </c>
      <c r="K1039" s="12">
        <f t="shared" si="151"/>
        <v>0.89405577181408036</v>
      </c>
      <c r="L1039" s="12">
        <f t="shared" si="148"/>
        <v>-0.11198712117495163</v>
      </c>
      <c r="M1039" s="12">
        <f t="shared" si="152"/>
        <v>1.2541115309053242E-2</v>
      </c>
      <c r="N1039" s="18">
        <f t="shared" si="149"/>
        <v>1.9911775699668872E-6</v>
      </c>
    </row>
    <row r="1040" spans="1:14" x14ac:dyDescent="0.2">
      <c r="A1040" s="4">
        <v>1038</v>
      </c>
      <c r="B1040" s="1" t="str">
        <f>'Исходные данные'!A1290</f>
        <v>30.01.2012</v>
      </c>
      <c r="C1040" s="1">
        <f>'Исходные данные'!B1290</f>
        <v>583.80999999999995</v>
      </c>
      <c r="D1040" s="5" t="str">
        <f>'Исходные данные'!A1042</f>
        <v>28.01.2013</v>
      </c>
      <c r="E1040" s="1">
        <f>'Исходные данные'!B1042</f>
        <v>489.87</v>
      </c>
      <c r="F1040" s="12">
        <f t="shared" si="144"/>
        <v>0.83909148524348687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-0.17543553764480371</v>
      </c>
      <c r="J1040" s="18">
        <f t="shared" si="147"/>
        <v>-2.7776503245675143E-5</v>
      </c>
      <c r="K1040" s="12">
        <f t="shared" si="151"/>
        <v>0.9068950623351546</v>
      </c>
      <c r="L1040" s="12">
        <f t="shared" si="148"/>
        <v>-9.7728533096138576E-2</v>
      </c>
      <c r="M1040" s="12">
        <f t="shared" si="152"/>
        <v>9.5508661811230019E-3</v>
      </c>
      <c r="N1040" s="18">
        <f t="shared" si="149"/>
        <v>1.5121774586862317E-6</v>
      </c>
    </row>
    <row r="1041" spans="1:14" x14ac:dyDescent="0.2">
      <c r="A1041" s="4">
        <v>1039</v>
      </c>
      <c r="B1041" s="1" t="str">
        <f>'Исходные данные'!A1291</f>
        <v>27.01.2012</v>
      </c>
      <c r="C1041" s="1">
        <f>'Исходные данные'!B1291</f>
        <v>592.51</v>
      </c>
      <c r="D1041" s="5" t="str">
        <f>'Исходные данные'!A1043</f>
        <v>25.01.2013</v>
      </c>
      <c r="E1041" s="1">
        <f>'Исходные данные'!B1043</f>
        <v>489.42</v>
      </c>
      <c r="F1041" s="12">
        <f t="shared" si="144"/>
        <v>0.82601137533543745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-0.19114673396344722</v>
      </c>
      <c r="J1041" s="18">
        <f t="shared" si="147"/>
        <v>-3.017957023537509E-5</v>
      </c>
      <c r="K1041" s="12">
        <f t="shared" si="151"/>
        <v>0.8927580018369552</v>
      </c>
      <c r="L1041" s="12">
        <f t="shared" si="148"/>
        <v>-0.11343972941478209</v>
      </c>
      <c r="M1041" s="12">
        <f t="shared" si="152"/>
        <v>1.2868572209698916E-2</v>
      </c>
      <c r="N1041" s="18">
        <f t="shared" si="149"/>
        <v>2.0317793078581801E-6</v>
      </c>
    </row>
    <row r="1042" spans="1:14" x14ac:dyDescent="0.2">
      <c r="A1042" s="4">
        <v>1040</v>
      </c>
      <c r="B1042" s="1" t="str">
        <f>'Исходные данные'!A1292</f>
        <v>26.01.2012</v>
      </c>
      <c r="C1042" s="1">
        <f>'Исходные данные'!B1292</f>
        <v>590.26</v>
      </c>
      <c r="D1042" s="5" t="str">
        <f>'Исходные данные'!A1044</f>
        <v>24.01.2013</v>
      </c>
      <c r="E1042" s="1">
        <f>'Исходные данные'!B1044</f>
        <v>488.89</v>
      </c>
      <c r="F1042" s="12">
        <f t="shared" si="144"/>
        <v>0.82826212177684411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-0.18842560250102539</v>
      </c>
      <c r="J1042" s="18">
        <f t="shared" si="147"/>
        <v>-2.9666905702636401E-5</v>
      </c>
      <c r="K1042" s="12">
        <f t="shared" si="151"/>
        <v>0.89519062196262333</v>
      </c>
      <c r="L1042" s="12">
        <f t="shared" si="148"/>
        <v>-0.11071859795236032</v>
      </c>
      <c r="M1042" s="12">
        <f t="shared" si="152"/>
        <v>1.2258607932536348E-2</v>
      </c>
      <c r="N1042" s="18">
        <f t="shared" si="149"/>
        <v>1.9300719262827743E-6</v>
      </c>
    </row>
    <row r="1043" spans="1:14" x14ac:dyDescent="0.2">
      <c r="A1043" s="4">
        <v>1041</v>
      </c>
      <c r="B1043" s="1" t="str">
        <f>'Исходные данные'!A1293</f>
        <v>25.01.2012</v>
      </c>
      <c r="C1043" s="1">
        <f>'Исходные данные'!B1293</f>
        <v>582.52</v>
      </c>
      <c r="D1043" s="5" t="str">
        <f>'Исходные данные'!A1045</f>
        <v>23.01.2013</v>
      </c>
      <c r="E1043" s="1">
        <f>'Исходные данные'!B1045</f>
        <v>487.7</v>
      </c>
      <c r="F1043" s="12">
        <f t="shared" si="144"/>
        <v>0.83722447297946856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-0.17766305689837264</v>
      </c>
      <c r="J1043" s="18">
        <f t="shared" si="147"/>
        <v>-2.7894310979001374E-5</v>
      </c>
      <c r="K1043" s="12">
        <f t="shared" si="151"/>
        <v>0.90487718438819142</v>
      </c>
      <c r="L1043" s="12">
        <f t="shared" si="148"/>
        <v>-9.995605234970753E-2</v>
      </c>
      <c r="M1043" s="12">
        <f t="shared" si="152"/>
        <v>9.9912124013374192E-3</v>
      </c>
      <c r="N1043" s="18">
        <f t="shared" si="149"/>
        <v>1.568688452431519E-6</v>
      </c>
    </row>
    <row r="1044" spans="1:14" x14ac:dyDescent="0.2">
      <c r="A1044" s="4">
        <v>1042</v>
      </c>
      <c r="B1044" s="1" t="str">
        <f>'Исходные данные'!A1294</f>
        <v>24.01.2012</v>
      </c>
      <c r="C1044" s="1">
        <f>'Исходные данные'!B1294</f>
        <v>579.66999999999996</v>
      </c>
      <c r="D1044" s="5" t="str">
        <f>'Исходные данные'!A1046</f>
        <v>22.01.2013</v>
      </c>
      <c r="E1044" s="1">
        <f>'Исходные данные'!B1046</f>
        <v>481.92</v>
      </c>
      <c r="F1044" s="12">
        <f t="shared" si="144"/>
        <v>0.83136957234288478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-0.18468085092944792</v>
      </c>
      <c r="J1044" s="18">
        <f t="shared" si="147"/>
        <v>-2.891522288127393E-5</v>
      </c>
      <c r="K1044" s="12">
        <f t="shared" si="151"/>
        <v>0.89854917299591752</v>
      </c>
      <c r="L1044" s="12">
        <f t="shared" si="148"/>
        <v>-0.10697384638078285</v>
      </c>
      <c r="M1044" s="12">
        <f t="shared" si="152"/>
        <v>1.1443403809499271E-2</v>
      </c>
      <c r="N1044" s="18">
        <f t="shared" si="149"/>
        <v>1.79167775114106E-6</v>
      </c>
    </row>
    <row r="1045" spans="1:14" x14ac:dyDescent="0.2">
      <c r="A1045" s="4">
        <v>1043</v>
      </c>
      <c r="B1045" s="1" t="str">
        <f>'Исходные данные'!A1295</f>
        <v>23.01.2012</v>
      </c>
      <c r="C1045" s="1">
        <f>'Исходные данные'!B1295</f>
        <v>580.38</v>
      </c>
      <c r="D1045" s="5" t="str">
        <f>'Исходные данные'!A1047</f>
        <v>21.01.2013</v>
      </c>
      <c r="E1045" s="1">
        <f>'Исходные данные'!B1047</f>
        <v>484.36</v>
      </c>
      <c r="F1045" s="12">
        <f t="shared" si="144"/>
        <v>0.83455666976808296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-0.18085462953634512</v>
      </c>
      <c r="J1045" s="18">
        <f t="shared" si="147"/>
        <v>-2.8237125043751365E-5</v>
      </c>
      <c r="K1045" s="12">
        <f t="shared" si="151"/>
        <v>0.90199380682777508</v>
      </c>
      <c r="L1045" s="12">
        <f t="shared" si="148"/>
        <v>-0.10314762498768004</v>
      </c>
      <c r="M1045" s="12">
        <f t="shared" si="152"/>
        <v>1.0639432540599021E-2</v>
      </c>
      <c r="N1045" s="18">
        <f t="shared" si="149"/>
        <v>1.6611517648934559E-6</v>
      </c>
    </row>
    <row r="1046" spans="1:14" x14ac:dyDescent="0.2">
      <c r="A1046" s="4">
        <v>1044</v>
      </c>
      <c r="B1046" s="1" t="str">
        <f>'Исходные данные'!A1296</f>
        <v>20.01.2012</v>
      </c>
      <c r="C1046" s="1">
        <f>'Исходные данные'!B1296</f>
        <v>581.70000000000005</v>
      </c>
      <c r="D1046" s="5" t="str">
        <f>'Исходные данные'!A1048</f>
        <v>18.01.2013</v>
      </c>
      <c r="E1046" s="1">
        <f>'Исходные данные'!B1048</f>
        <v>487</v>
      </c>
      <c r="F1046" s="12">
        <f t="shared" si="144"/>
        <v>0.83720130651538582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-0.17769072783412615</v>
      </c>
      <c r="J1046" s="18">
        <f t="shared" si="147"/>
        <v>-2.7665707585364677E-5</v>
      </c>
      <c r="K1046" s="12">
        <f t="shared" si="151"/>
        <v>0.90485214593617769</v>
      </c>
      <c r="L1046" s="12">
        <f t="shared" si="148"/>
        <v>-9.9983723285461054E-2</v>
      </c>
      <c r="M1046" s="12">
        <f t="shared" si="152"/>
        <v>9.9967449220235947E-3</v>
      </c>
      <c r="N1046" s="18">
        <f t="shared" si="149"/>
        <v>1.5564516234992217E-6</v>
      </c>
    </row>
    <row r="1047" spans="1:14" x14ac:dyDescent="0.2">
      <c r="A1047" s="4">
        <v>1045</v>
      </c>
      <c r="B1047" s="1" t="str">
        <f>'Исходные данные'!A1297</f>
        <v>19.01.2012</v>
      </c>
      <c r="C1047" s="1">
        <f>'Исходные данные'!B1297</f>
        <v>584.79999999999995</v>
      </c>
      <c r="D1047" s="5" t="str">
        <f>'Исходные данные'!A1049</f>
        <v>17.01.2013</v>
      </c>
      <c r="E1047" s="1">
        <f>'Исходные данные'!B1049</f>
        <v>482.53</v>
      </c>
      <c r="F1047" s="12">
        <f t="shared" si="144"/>
        <v>0.82511969904240767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-0.19222681342358269</v>
      </c>
      <c r="J1047" s="18">
        <f t="shared" si="147"/>
        <v>-2.984538269605475E-5</v>
      </c>
      <c r="K1047" s="12">
        <f t="shared" si="151"/>
        <v>0.89179427280195567</v>
      </c>
      <c r="L1047" s="12">
        <f t="shared" si="148"/>
        <v>-0.11451980887491757</v>
      </c>
      <c r="M1047" s="12">
        <f t="shared" si="152"/>
        <v>1.3114786624747589E-2</v>
      </c>
      <c r="N1047" s="18">
        <f t="shared" si="149"/>
        <v>2.0362186670086704E-6</v>
      </c>
    </row>
    <row r="1048" spans="1:14" x14ac:dyDescent="0.2">
      <c r="A1048" s="4">
        <v>1046</v>
      </c>
      <c r="B1048" s="1" t="str">
        <f>'Исходные данные'!A1298</f>
        <v>18.01.2012</v>
      </c>
      <c r="C1048" s="1">
        <f>'Исходные данные'!B1298</f>
        <v>579.28</v>
      </c>
      <c r="D1048" s="5" t="str">
        <f>'Исходные данные'!A1050</f>
        <v>16.01.2013</v>
      </c>
      <c r="E1048" s="1">
        <f>'Исходные данные'!B1050</f>
        <v>478.16</v>
      </c>
      <c r="F1048" s="12">
        <f t="shared" si="144"/>
        <v>0.82543847534870884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-0.19184054856456645</v>
      </c>
      <c r="J1048" s="18">
        <f t="shared" si="147"/>
        <v>-2.9702278262689466E-5</v>
      </c>
      <c r="K1048" s="12">
        <f t="shared" si="151"/>
        <v>0.89213880812767177</v>
      </c>
      <c r="L1048" s="12">
        <f t="shared" si="148"/>
        <v>-0.11413354401590134</v>
      </c>
      <c r="M1048" s="12">
        <f t="shared" si="152"/>
        <v>1.3026465869629628E-2</v>
      </c>
      <c r="N1048" s="18">
        <f t="shared" si="149"/>
        <v>2.0168609657042591E-6</v>
      </c>
    </row>
    <row r="1049" spans="1:14" x14ac:dyDescent="0.2">
      <c r="A1049" s="4">
        <v>1047</v>
      </c>
      <c r="B1049" s="1" t="str">
        <f>'Исходные данные'!A1299</f>
        <v>17.01.2012</v>
      </c>
      <c r="C1049" s="1">
        <f>'Исходные данные'!B1299</f>
        <v>576.54</v>
      </c>
      <c r="D1049" s="5" t="str">
        <f>'Исходные данные'!A1051</f>
        <v>15.01.2013</v>
      </c>
      <c r="E1049" s="1">
        <f>'Исходные данные'!B1051</f>
        <v>472.92</v>
      </c>
      <c r="F1049" s="12">
        <f t="shared" si="144"/>
        <v>0.82027266104693519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-0.19811848052231881</v>
      </c>
      <c r="J1049" s="18">
        <f t="shared" si="147"/>
        <v>-3.058866425626278E-5</v>
      </c>
      <c r="K1049" s="12">
        <f t="shared" si="151"/>
        <v>0.88655556533995672</v>
      </c>
      <c r="L1049" s="12">
        <f t="shared" si="148"/>
        <v>-0.12041147597365363</v>
      </c>
      <c r="M1049" s="12">
        <f t="shared" si="152"/>
        <v>1.4498923546153702E-2</v>
      </c>
      <c r="N1049" s="18">
        <f t="shared" si="149"/>
        <v>2.2385731167595759E-6</v>
      </c>
    </row>
    <row r="1050" spans="1:14" x14ac:dyDescent="0.2">
      <c r="A1050" s="4">
        <v>1048</v>
      </c>
      <c r="B1050" s="1" t="str">
        <f>'Исходные данные'!A1300</f>
        <v>16.01.2012</v>
      </c>
      <c r="C1050" s="1">
        <f>'Исходные данные'!B1300</f>
        <v>567.54999999999995</v>
      </c>
      <c r="D1050" s="5" t="str">
        <f>'Исходные данные'!A1052</f>
        <v>14.01.2013</v>
      </c>
      <c r="E1050" s="1">
        <f>'Исходные данные'!B1052</f>
        <v>469.09</v>
      </c>
      <c r="F1050" s="12">
        <f t="shared" si="144"/>
        <v>0.82651748744604003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-0.1905342035104845</v>
      </c>
      <c r="J1050" s="18">
        <f t="shared" si="147"/>
        <v>-2.9335577515757695E-5</v>
      </c>
      <c r="K1050" s="12">
        <f t="shared" si="151"/>
        <v>0.89330501081293157</v>
      </c>
      <c r="L1050" s="12">
        <f t="shared" si="148"/>
        <v>-0.11282719896181934</v>
      </c>
      <c r="M1050" s="12">
        <f t="shared" si="152"/>
        <v>1.2729976825569906E-2</v>
      </c>
      <c r="N1050" s="18">
        <f t="shared" si="149"/>
        <v>1.9599694703620802E-6</v>
      </c>
    </row>
    <row r="1051" spans="1:14" x14ac:dyDescent="0.2">
      <c r="A1051" s="4">
        <v>1049</v>
      </c>
      <c r="B1051" s="1" t="str">
        <f>'Исходные данные'!A1301</f>
        <v>13.01.2012</v>
      </c>
      <c r="C1051" s="1">
        <f>'Исходные данные'!B1301</f>
        <v>571.66999999999996</v>
      </c>
      <c r="D1051" s="5" t="str">
        <f>'Исходные данные'!A1053</f>
        <v>11.01.2013</v>
      </c>
      <c r="E1051" s="1">
        <f>'Исходные данные'!B1053</f>
        <v>459.1</v>
      </c>
      <c r="F1051" s="12">
        <f t="shared" si="144"/>
        <v>0.80308569629331616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-0.21929385056354456</v>
      </c>
      <c r="J1051" s="18">
        <f t="shared" si="147"/>
        <v>-3.3669317751993106E-5</v>
      </c>
      <c r="K1051" s="12">
        <f t="shared" si="151"/>
        <v>0.86797979172563799</v>
      </c>
      <c r="L1051" s="12">
        <f t="shared" si="148"/>
        <v>-0.14158684601487945</v>
      </c>
      <c r="M1051" s="12">
        <f t="shared" si="152"/>
        <v>2.0046834964441113E-2</v>
      </c>
      <c r="N1051" s="18">
        <f t="shared" si="149"/>
        <v>3.0778941343088408E-6</v>
      </c>
    </row>
    <row r="1052" spans="1:14" x14ac:dyDescent="0.2">
      <c r="A1052" s="4">
        <v>1050</v>
      </c>
      <c r="B1052" s="1" t="str">
        <f>'Исходные данные'!A1302</f>
        <v>12.01.2012</v>
      </c>
      <c r="C1052" s="1">
        <f>'Исходные данные'!B1302</f>
        <v>573.47</v>
      </c>
      <c r="D1052" s="5" t="str">
        <f>'Исходные данные'!A1054</f>
        <v>10.01.2013</v>
      </c>
      <c r="E1052" s="1">
        <f>'Исходные данные'!B1054</f>
        <v>457.8</v>
      </c>
      <c r="F1052" s="12">
        <f t="shared" si="144"/>
        <v>0.7982980801088112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-0.22527321730783276</v>
      </c>
      <c r="J1052" s="18">
        <f t="shared" si="147"/>
        <v>-3.4490825900006815E-5</v>
      </c>
      <c r="K1052" s="12">
        <f t="shared" si="151"/>
        <v>0.86280530770996056</v>
      </c>
      <c r="L1052" s="12">
        <f t="shared" si="148"/>
        <v>-0.14756621275916768</v>
      </c>
      <c r="M1052" s="12">
        <f t="shared" si="152"/>
        <v>2.1775787148083866E-2</v>
      </c>
      <c r="N1052" s="18">
        <f t="shared" si="149"/>
        <v>3.3340176534782947E-6</v>
      </c>
    </row>
    <row r="1053" spans="1:14" x14ac:dyDescent="0.2">
      <c r="A1053" s="4">
        <v>1051</v>
      </c>
      <c r="B1053" s="1" t="str">
        <f>'Исходные данные'!A1303</f>
        <v>11.01.2012</v>
      </c>
      <c r="C1053" s="1">
        <f>'Исходные данные'!B1303</f>
        <v>574.1</v>
      </c>
      <c r="D1053" s="5" t="str">
        <f>'Исходные данные'!A1055</f>
        <v>09.01.2013</v>
      </c>
      <c r="E1053" s="1">
        <f>'Исходные данные'!B1055</f>
        <v>456.89</v>
      </c>
      <c r="F1053" s="12">
        <f t="shared" si="144"/>
        <v>0.79583696220170697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-0.22836093547115183</v>
      </c>
      <c r="J1053" s="18">
        <f t="shared" si="147"/>
        <v>-3.4865991108529718E-5</v>
      </c>
      <c r="K1053" s="12">
        <f t="shared" si="151"/>
        <v>0.86014531685433915</v>
      </c>
      <c r="L1053" s="12">
        <f t="shared" si="148"/>
        <v>-0.15065393092248677</v>
      </c>
      <c r="M1053" s="12">
        <f t="shared" si="152"/>
        <v>2.2696606902397342E-2</v>
      </c>
      <c r="N1053" s="18">
        <f t="shared" si="149"/>
        <v>3.4653023855419772E-6</v>
      </c>
    </row>
    <row r="1054" spans="1:14" x14ac:dyDescent="0.2">
      <c r="A1054" s="4">
        <v>1052</v>
      </c>
      <c r="B1054" s="1" t="str">
        <f>'Исходные данные'!A1304</f>
        <v>10.01.2012</v>
      </c>
      <c r="C1054" s="1">
        <f>'Исходные данные'!B1304</f>
        <v>580.01</v>
      </c>
      <c r="D1054" s="5" t="str">
        <f>'Исходные данные'!A1056</f>
        <v>29.12.2012</v>
      </c>
      <c r="E1054" s="1">
        <f>'Исходные данные'!B1056</f>
        <v>442.05</v>
      </c>
      <c r="F1054" s="12">
        <f t="shared" si="144"/>
        <v>0.76214203203393049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-0.27162234691933101</v>
      </c>
      <c r="J1054" s="18">
        <f t="shared" si="147"/>
        <v>-4.1355365967586774E-5</v>
      </c>
      <c r="K1054" s="12">
        <f t="shared" si="151"/>
        <v>0.82372763614576061</v>
      </c>
      <c r="L1054" s="12">
        <f t="shared" si="148"/>
        <v>-0.19391534237066585</v>
      </c>
      <c r="M1054" s="12">
        <f t="shared" si="152"/>
        <v>3.7603160006732458E-2</v>
      </c>
      <c r="N1054" s="18">
        <f t="shared" si="149"/>
        <v>5.725200673853207E-6</v>
      </c>
    </row>
    <row r="1055" spans="1:14" x14ac:dyDescent="0.2">
      <c r="A1055" s="4">
        <v>1053</v>
      </c>
      <c r="B1055" s="1" t="str">
        <f>'Исходные данные'!A1305</f>
        <v>30.12.2011</v>
      </c>
      <c r="C1055" s="1">
        <f>'Исходные данные'!B1305</f>
        <v>550.21</v>
      </c>
      <c r="D1055" s="5" t="str">
        <f>'Исходные данные'!A1057</f>
        <v>28.12.2012</v>
      </c>
      <c r="E1055" s="1">
        <f>'Исходные данные'!B1057</f>
        <v>442.09</v>
      </c>
      <c r="F1055" s="12">
        <f t="shared" si="144"/>
        <v>0.80349321168281196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-0.21878654227484176</v>
      </c>
      <c r="J1055" s="18">
        <f t="shared" si="147"/>
        <v>-3.3217974326842179E-5</v>
      </c>
      <c r="K1055" s="12">
        <f t="shared" si="151"/>
        <v>0.86842023677967417</v>
      </c>
      <c r="L1055" s="12">
        <f t="shared" si="148"/>
        <v>-0.14107953772617657</v>
      </c>
      <c r="M1055" s="12">
        <f t="shared" si="152"/>
        <v>1.9903435965031607E-2</v>
      </c>
      <c r="N1055" s="18">
        <f t="shared" si="149"/>
        <v>3.0219035322191888E-6</v>
      </c>
    </row>
    <row r="1056" spans="1:14" x14ac:dyDescent="0.2">
      <c r="A1056" s="4">
        <v>1054</v>
      </c>
      <c r="B1056" s="1" t="str">
        <f>'Исходные данные'!A1306</f>
        <v>29.12.2011</v>
      </c>
      <c r="C1056" s="1">
        <f>'Исходные данные'!B1306</f>
        <v>539.70000000000005</v>
      </c>
      <c r="D1056" s="5" t="str">
        <f>'Исходные данные'!A1058</f>
        <v>27.12.2012</v>
      </c>
      <c r="E1056" s="1">
        <f>'Исходные данные'!B1058</f>
        <v>443.35</v>
      </c>
      <c r="F1056" s="12">
        <f t="shared" si="144"/>
        <v>0.82147489345932923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-0.19665390379858114</v>
      </c>
      <c r="J1056" s="18">
        <f t="shared" si="147"/>
        <v>-2.9774280935237489E-5</v>
      </c>
      <c r="K1056" s="12">
        <f t="shared" si="151"/>
        <v>0.88785494527379438</v>
      </c>
      <c r="L1056" s="12">
        <f t="shared" si="148"/>
        <v>-0.11894689924991596</v>
      </c>
      <c r="M1056" s="12">
        <f t="shared" si="152"/>
        <v>1.4148364841169594E-2</v>
      </c>
      <c r="N1056" s="18">
        <f t="shared" si="149"/>
        <v>2.1421257418143335E-6</v>
      </c>
    </row>
    <row r="1057" spans="1:14" x14ac:dyDescent="0.2">
      <c r="A1057" s="4">
        <v>1055</v>
      </c>
      <c r="B1057" s="1" t="str">
        <f>'Исходные данные'!A1307</f>
        <v>28.12.2011</v>
      </c>
      <c r="C1057" s="1">
        <f>'Исходные данные'!B1307</f>
        <v>551.86</v>
      </c>
      <c r="D1057" s="5" t="str">
        <f>'Исходные данные'!A1059</f>
        <v>26.12.2012</v>
      </c>
      <c r="E1057" s="1">
        <f>'Исходные данные'!B1059</f>
        <v>443.49</v>
      </c>
      <c r="F1057" s="12">
        <f t="shared" si="144"/>
        <v>0.80362773167107604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-0.21861913733978128</v>
      </c>
      <c r="J1057" s="18">
        <f t="shared" si="147"/>
        <v>-3.3007532184199498E-5</v>
      </c>
      <c r="K1057" s="12">
        <f t="shared" si="151"/>
        <v>0.86856562678217986</v>
      </c>
      <c r="L1057" s="12">
        <f t="shared" si="148"/>
        <v>-0.14091213279111614</v>
      </c>
      <c r="M1057" s="12">
        <f t="shared" si="152"/>
        <v>1.9856229167741078E-2</v>
      </c>
      <c r="N1057" s="18">
        <f t="shared" si="149"/>
        <v>2.9979311568337842E-6</v>
      </c>
    </row>
    <row r="1058" spans="1:14" x14ac:dyDescent="0.2">
      <c r="A1058" s="4">
        <v>1056</v>
      </c>
      <c r="B1058" s="1" t="str">
        <f>'Исходные данные'!A1308</f>
        <v>27.12.2011</v>
      </c>
      <c r="C1058" s="1">
        <f>'Исходные данные'!B1308</f>
        <v>552.58000000000004</v>
      </c>
      <c r="D1058" s="5" t="str">
        <f>'Исходные данные'!A1060</f>
        <v>25.12.2012</v>
      </c>
      <c r="E1058" s="1">
        <f>'Исходные данные'!B1060</f>
        <v>440.84</v>
      </c>
      <c r="F1058" s="12">
        <f t="shared" si="144"/>
        <v>0.79778493611784707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-0.22591622146667331</v>
      </c>
      <c r="J1058" s="18">
        <f t="shared" si="147"/>
        <v>-3.4014059276122696E-5</v>
      </c>
      <c r="K1058" s="12">
        <f t="shared" si="151"/>
        <v>0.86225069863591275</v>
      </c>
      <c r="L1058" s="12">
        <f t="shared" si="148"/>
        <v>-0.1482092169180082</v>
      </c>
      <c r="M1058" s="12">
        <f t="shared" si="152"/>
        <v>2.1965971979449134E-2</v>
      </c>
      <c r="N1058" s="18">
        <f t="shared" si="149"/>
        <v>3.3072077255720715E-6</v>
      </c>
    </row>
    <row r="1059" spans="1:14" x14ac:dyDescent="0.2">
      <c r="A1059" s="4">
        <v>1057</v>
      </c>
      <c r="B1059" s="1" t="str">
        <f>'Исходные данные'!A1309</f>
        <v>26.12.2011</v>
      </c>
      <c r="C1059" s="1">
        <f>'Исходные данные'!B1309</f>
        <v>558.69000000000005</v>
      </c>
      <c r="D1059" s="5" t="str">
        <f>'Исходные данные'!A1061</f>
        <v>24.12.2012</v>
      </c>
      <c r="E1059" s="1">
        <f>'Исходные данные'!B1061</f>
        <v>443.24</v>
      </c>
      <c r="F1059" s="12">
        <f t="shared" si="144"/>
        <v>0.79335588609067631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-0.2314833735433996</v>
      </c>
      <c r="J1059" s="18">
        <f t="shared" si="147"/>
        <v>-3.4754978234164103E-5</v>
      </c>
      <c r="K1059" s="12">
        <f t="shared" si="151"/>
        <v>0.85746375505334149</v>
      </c>
      <c r="L1059" s="12">
        <f t="shared" si="148"/>
        <v>-0.1537763689947344</v>
      </c>
      <c r="M1059" s="12">
        <f t="shared" si="152"/>
        <v>2.3647171661204634E-2</v>
      </c>
      <c r="N1059" s="18">
        <f t="shared" si="149"/>
        <v>3.5503929453085479E-6</v>
      </c>
    </row>
    <row r="1060" spans="1:14" x14ac:dyDescent="0.2">
      <c r="A1060" s="4">
        <v>1058</v>
      </c>
      <c r="B1060" s="1" t="str">
        <f>'Исходные данные'!A1310</f>
        <v>23.12.2011</v>
      </c>
      <c r="C1060" s="1">
        <f>'Исходные данные'!B1310</f>
        <v>559.16999999999996</v>
      </c>
      <c r="D1060" s="5" t="str">
        <f>'Исходные данные'!A1062</f>
        <v>21.12.2012</v>
      </c>
      <c r="E1060" s="1">
        <f>'Исходные данные'!B1062</f>
        <v>444.67</v>
      </c>
      <c r="F1060" s="12">
        <f t="shared" si="144"/>
        <v>0.79523221918200193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-0.22912110738058517</v>
      </c>
      <c r="J1060" s="18">
        <f t="shared" si="147"/>
        <v>-3.4304294092235755E-5</v>
      </c>
      <c r="K1060" s="12">
        <f t="shared" si="151"/>
        <v>0.85949170700583377</v>
      </c>
      <c r="L1060" s="12">
        <f t="shared" si="148"/>
        <v>-0.15141410283192011</v>
      </c>
      <c r="M1060" s="12">
        <f t="shared" si="152"/>
        <v>2.2926230536395201E-2</v>
      </c>
      <c r="N1060" s="18">
        <f t="shared" si="149"/>
        <v>3.4325434428025951E-6</v>
      </c>
    </row>
    <row r="1061" spans="1:14" x14ac:dyDescent="0.2">
      <c r="A1061" s="4">
        <v>1059</v>
      </c>
      <c r="B1061" s="1" t="str">
        <f>'Исходные данные'!A1311</f>
        <v>22.12.2011</v>
      </c>
      <c r="C1061" s="1">
        <f>'Исходные данные'!B1311</f>
        <v>565.27</v>
      </c>
      <c r="D1061" s="5" t="str">
        <f>'Исходные данные'!A1063</f>
        <v>20.12.2012</v>
      </c>
      <c r="E1061" s="1">
        <f>'Исходные данные'!B1063</f>
        <v>447.39</v>
      </c>
      <c r="F1061" s="12">
        <f t="shared" si="144"/>
        <v>0.79146248695313748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-0.23387279566341232</v>
      </c>
      <c r="J1061" s="18">
        <f t="shared" si="147"/>
        <v>-3.4917992212599312E-5</v>
      </c>
      <c r="K1061" s="12">
        <f t="shared" si="151"/>
        <v>0.85541735801671159</v>
      </c>
      <c r="L1061" s="12">
        <f t="shared" si="148"/>
        <v>-0.15616579111474718</v>
      </c>
      <c r="M1061" s="12">
        <f t="shared" si="152"/>
        <v>2.4387754314494772E-2</v>
      </c>
      <c r="N1061" s="18">
        <f t="shared" si="149"/>
        <v>3.6411734542305971E-6</v>
      </c>
    </row>
    <row r="1062" spans="1:14" x14ac:dyDescent="0.2">
      <c r="A1062" s="4">
        <v>1060</v>
      </c>
      <c r="B1062" s="1" t="str">
        <f>'Исходные данные'!A1312</f>
        <v>21.12.2011</v>
      </c>
      <c r="C1062" s="1">
        <f>'Исходные данные'!B1312</f>
        <v>577.05999999999995</v>
      </c>
      <c r="D1062" s="5" t="str">
        <f>'Исходные данные'!A1064</f>
        <v>19.12.2012</v>
      </c>
      <c r="E1062" s="1">
        <f>'Исходные данные'!B1064</f>
        <v>450.8</v>
      </c>
      <c r="F1062" s="12">
        <f t="shared" si="144"/>
        <v>0.78120126156725478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-0.24692246507147683</v>
      </c>
      <c r="J1062" s="18">
        <f t="shared" si="147"/>
        <v>-3.6763455904949643E-5</v>
      </c>
      <c r="K1062" s="12">
        <f t="shared" si="151"/>
        <v>0.84432696465720225</v>
      </c>
      <c r="L1062" s="12">
        <f t="shared" si="148"/>
        <v>-0.16921546052281175</v>
      </c>
      <c r="M1062" s="12">
        <f t="shared" si="152"/>
        <v>2.8633872079947179E-2</v>
      </c>
      <c r="N1062" s="18">
        <f t="shared" si="149"/>
        <v>4.263200974015818E-6</v>
      </c>
    </row>
    <row r="1063" spans="1:14" x14ac:dyDescent="0.2">
      <c r="A1063" s="4">
        <v>1061</v>
      </c>
      <c r="B1063" s="1" t="str">
        <f>'Исходные данные'!A1313</f>
        <v>20.12.2011</v>
      </c>
      <c r="C1063" s="1">
        <f>'Исходные данные'!B1313</f>
        <v>575.91</v>
      </c>
      <c r="D1063" s="5" t="str">
        <f>'Исходные данные'!A1065</f>
        <v>18.12.2012</v>
      </c>
      <c r="E1063" s="1">
        <f>'Исходные данные'!B1065</f>
        <v>446.88</v>
      </c>
      <c r="F1063" s="12">
        <f t="shared" si="144"/>
        <v>0.77595457623587027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-0.25366129629072154</v>
      </c>
      <c r="J1063" s="18">
        <f t="shared" si="147"/>
        <v>-3.7661369018492044E-5</v>
      </c>
      <c r="K1063" s="12">
        <f t="shared" si="151"/>
        <v>0.83865631598022505</v>
      </c>
      <c r="L1063" s="12">
        <f t="shared" si="148"/>
        <v>-0.17595429174205635</v>
      </c>
      <c r="M1063" s="12">
        <f t="shared" si="152"/>
        <v>3.0959912782448591E-2</v>
      </c>
      <c r="N1063" s="18">
        <f t="shared" si="149"/>
        <v>4.5966519809304278E-6</v>
      </c>
    </row>
    <row r="1064" spans="1:14" x14ac:dyDescent="0.2">
      <c r="A1064" s="4">
        <v>1062</v>
      </c>
      <c r="B1064" s="1" t="str">
        <f>'Исходные данные'!A1314</f>
        <v>19.12.2011</v>
      </c>
      <c r="C1064" s="1">
        <f>'Исходные данные'!B1314</f>
        <v>576.65</v>
      </c>
      <c r="D1064" s="5" t="str">
        <f>'Исходные данные'!A1066</f>
        <v>17.12.2012</v>
      </c>
      <c r="E1064" s="1">
        <f>'Исходные данные'!B1066</f>
        <v>442.11</v>
      </c>
      <c r="F1064" s="12">
        <f t="shared" si="144"/>
        <v>0.7666868984652736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-0.26567677677866641</v>
      </c>
      <c r="J1064" s="18">
        <f t="shared" si="147"/>
        <v>-3.9335226790098469E-5</v>
      </c>
      <c r="K1064" s="12">
        <f t="shared" si="151"/>
        <v>0.82863975478603236</v>
      </c>
      <c r="L1064" s="12">
        <f t="shared" si="148"/>
        <v>-0.18796977223000128</v>
      </c>
      <c r="M1064" s="12">
        <f t="shared" si="152"/>
        <v>3.5332635272198466E-2</v>
      </c>
      <c r="N1064" s="18">
        <f t="shared" si="149"/>
        <v>5.231233374536183E-6</v>
      </c>
    </row>
    <row r="1065" spans="1:14" x14ac:dyDescent="0.2">
      <c r="A1065" s="4">
        <v>1063</v>
      </c>
      <c r="B1065" s="1" t="str">
        <f>'Исходные данные'!A1315</f>
        <v>16.12.2011</v>
      </c>
      <c r="C1065" s="1">
        <f>'Исходные данные'!B1315</f>
        <v>584.29999999999995</v>
      </c>
      <c r="D1065" s="5" t="str">
        <f>'Исходные данные'!A1067</f>
        <v>14.12.2012</v>
      </c>
      <c r="E1065" s="1">
        <f>'Исходные данные'!B1067</f>
        <v>445.29</v>
      </c>
      <c r="F1065" s="12">
        <f t="shared" si="144"/>
        <v>0.76209139140852311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-0.27168879425560793</v>
      </c>
      <c r="J1065" s="18">
        <f t="shared" si="147"/>
        <v>-4.0113075462158671E-5</v>
      </c>
      <c r="K1065" s="12">
        <f t="shared" si="151"/>
        <v>0.82367290345696176</v>
      </c>
      <c r="L1065" s="12">
        <f t="shared" si="148"/>
        <v>-0.19398178970694288</v>
      </c>
      <c r="M1065" s="12">
        <f t="shared" si="152"/>
        <v>3.7628934737908515E-2</v>
      </c>
      <c r="N1065" s="18">
        <f t="shared" si="149"/>
        <v>5.5556663749712675E-6</v>
      </c>
    </row>
    <row r="1066" spans="1:14" x14ac:dyDescent="0.2">
      <c r="A1066" s="4">
        <v>1064</v>
      </c>
      <c r="B1066" s="1" t="str">
        <f>'Исходные данные'!A1316</f>
        <v>15.12.2011</v>
      </c>
      <c r="C1066" s="1">
        <f>'Исходные данные'!B1316</f>
        <v>583.36</v>
      </c>
      <c r="D1066" s="5" t="str">
        <f>'Исходные данные'!A1068</f>
        <v>13.12.2012</v>
      </c>
      <c r="E1066" s="1">
        <f>'Исходные данные'!B1068</f>
        <v>444.85</v>
      </c>
      <c r="F1066" s="12">
        <f t="shared" si="144"/>
        <v>0.76256513987931984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-0.27106734479952183</v>
      </c>
      <c r="J1066" s="18">
        <f t="shared" si="147"/>
        <v>-3.9909621154859834E-5</v>
      </c>
      <c r="K1066" s="12">
        <f t="shared" si="151"/>
        <v>0.82418493361876199</v>
      </c>
      <c r="L1066" s="12">
        <f t="shared" si="148"/>
        <v>-0.19336034025085669</v>
      </c>
      <c r="M1066" s="12">
        <f t="shared" si="152"/>
        <v>3.7388221181926973E-2</v>
      </c>
      <c r="N1066" s="18">
        <f t="shared" si="149"/>
        <v>5.5047196634046326E-6</v>
      </c>
    </row>
    <row r="1067" spans="1:14" x14ac:dyDescent="0.2">
      <c r="A1067" s="4">
        <v>1065</v>
      </c>
      <c r="B1067" s="1" t="str">
        <f>'Исходные данные'!A1317</f>
        <v>14.12.2011</v>
      </c>
      <c r="C1067" s="1">
        <f>'Исходные данные'!B1317</f>
        <v>583.45000000000005</v>
      </c>
      <c r="D1067" s="5" t="str">
        <f>'Исходные данные'!A1069</f>
        <v>12.12.2012</v>
      </c>
      <c r="E1067" s="1">
        <f>'Исходные данные'!B1069</f>
        <v>444.28</v>
      </c>
      <c r="F1067" s="12">
        <f t="shared" si="144"/>
        <v>0.76147056303025096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-0.2725037639531972</v>
      </c>
      <c r="J1067" s="18">
        <f t="shared" si="147"/>
        <v>-4.000912728053222E-5</v>
      </c>
      <c r="K1067" s="12">
        <f t="shared" si="151"/>
        <v>0.82300190845735322</v>
      </c>
      <c r="L1067" s="12">
        <f t="shared" si="148"/>
        <v>-0.19479675940453206</v>
      </c>
      <c r="M1067" s="12">
        <f t="shared" si="152"/>
        <v>3.7945777474507052E-2</v>
      </c>
      <c r="N1067" s="18">
        <f t="shared" si="149"/>
        <v>5.5712164071137515E-6</v>
      </c>
    </row>
    <row r="1068" spans="1:14" x14ac:dyDescent="0.2">
      <c r="A1068" s="4">
        <v>1066</v>
      </c>
      <c r="B1068" s="1" t="str">
        <f>'Исходные данные'!A1318</f>
        <v>13.12.2011</v>
      </c>
      <c r="C1068" s="1">
        <f>'Исходные данные'!B1318</f>
        <v>576.42999999999995</v>
      </c>
      <c r="D1068" s="5" t="str">
        <f>'Исходные данные'!A1070</f>
        <v>11.12.2012</v>
      </c>
      <c r="E1068" s="1">
        <f>'Исходные данные'!B1070</f>
        <v>442.94</v>
      </c>
      <c r="F1068" s="12">
        <f t="shared" si="144"/>
        <v>0.76841940912166273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-0.26341958926871151</v>
      </c>
      <c r="J1068" s="18">
        <f t="shared" si="147"/>
        <v>-3.8567439817337896E-5</v>
      </c>
      <c r="K1068" s="12">
        <f t="shared" si="151"/>
        <v>0.83051226259638922</v>
      </c>
      <c r="L1068" s="12">
        <f t="shared" si="148"/>
        <v>-0.18571258472004631</v>
      </c>
      <c r="M1068" s="12">
        <f t="shared" si="152"/>
        <v>3.4489164123400286E-2</v>
      </c>
      <c r="N1068" s="18">
        <f t="shared" si="149"/>
        <v>5.0495817921978804E-6</v>
      </c>
    </row>
    <row r="1069" spans="1:14" x14ac:dyDescent="0.2">
      <c r="A1069" s="4">
        <v>1067</v>
      </c>
      <c r="B1069" s="1" t="str">
        <f>'Исходные данные'!A1319</f>
        <v>12.12.2011</v>
      </c>
      <c r="C1069" s="1">
        <f>'Исходные данные'!B1319</f>
        <v>590.95000000000005</v>
      </c>
      <c r="D1069" s="5" t="str">
        <f>'Исходные данные'!A1071</f>
        <v>10.12.2012</v>
      </c>
      <c r="E1069" s="1">
        <f>'Исходные данные'!B1071</f>
        <v>440.01</v>
      </c>
      <c r="F1069" s="12">
        <f t="shared" si="144"/>
        <v>0.74458075979355265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-0.29493395753147617</v>
      </c>
      <c r="J1069" s="18">
        <f t="shared" si="147"/>
        <v>-4.306095824059224E-5</v>
      </c>
      <c r="K1069" s="12">
        <f t="shared" si="151"/>
        <v>0.80474730877597367</v>
      </c>
      <c r="L1069" s="12">
        <f t="shared" si="148"/>
        <v>-0.21722695298281106</v>
      </c>
      <c r="M1069" s="12">
        <f t="shared" si="152"/>
        <v>4.7187549102196295E-2</v>
      </c>
      <c r="N1069" s="18">
        <f t="shared" si="149"/>
        <v>6.889478235644386E-6</v>
      </c>
    </row>
    <row r="1070" spans="1:14" x14ac:dyDescent="0.2">
      <c r="A1070" s="4">
        <v>1068</v>
      </c>
      <c r="B1070" s="1" t="str">
        <f>'Исходные данные'!A1320</f>
        <v>09.12.2011</v>
      </c>
      <c r="C1070" s="1">
        <f>'Исходные данные'!B1320</f>
        <v>597.66</v>
      </c>
      <c r="D1070" s="5" t="str">
        <f>'Исходные данные'!A1072</f>
        <v>07.12.2012</v>
      </c>
      <c r="E1070" s="1">
        <f>'Исходные данные'!B1072</f>
        <v>436.28</v>
      </c>
      <c r="F1070" s="12">
        <f t="shared" si="144"/>
        <v>0.72998025633303221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-0.31473779132458707</v>
      </c>
      <c r="J1070" s="18">
        <f t="shared" si="147"/>
        <v>-4.5824103142659466E-5</v>
      </c>
      <c r="K1070" s="12">
        <f t="shared" si="151"/>
        <v>0.78896699789353031</v>
      </c>
      <c r="L1070" s="12">
        <f t="shared" si="148"/>
        <v>-0.23703078677592201</v>
      </c>
      <c r="M1070" s="12">
        <f t="shared" si="152"/>
        <v>5.6183593879612491E-2</v>
      </c>
      <c r="N1070" s="18">
        <f t="shared" si="149"/>
        <v>8.1800243625956044E-6</v>
      </c>
    </row>
    <row r="1071" spans="1:14" x14ac:dyDescent="0.2">
      <c r="A1071" s="4">
        <v>1069</v>
      </c>
      <c r="B1071" s="1" t="str">
        <f>'Исходные данные'!A1321</f>
        <v>08.12.2011</v>
      </c>
      <c r="C1071" s="1">
        <f>'Исходные данные'!B1321</f>
        <v>624.1</v>
      </c>
      <c r="D1071" s="5" t="str">
        <f>'Исходные данные'!A1073</f>
        <v>06.12.2012</v>
      </c>
      <c r="E1071" s="1">
        <f>'Исходные данные'!B1073</f>
        <v>440.06</v>
      </c>
      <c r="F1071" s="12">
        <f t="shared" si="144"/>
        <v>0.70511136035891686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-0.34939953068800234</v>
      </c>
      <c r="J1071" s="18">
        <f t="shared" si="147"/>
        <v>-5.0728680687579056E-5</v>
      </c>
      <c r="K1071" s="12">
        <f t="shared" si="151"/>
        <v>0.76208854737736609</v>
      </c>
      <c r="L1071" s="12">
        <f t="shared" si="148"/>
        <v>-0.27169252613933725</v>
      </c>
      <c r="M1071" s="12">
        <f t="shared" si="152"/>
        <v>7.3816828759974307E-2</v>
      </c>
      <c r="N1071" s="18">
        <f t="shared" si="149"/>
        <v>1.071733075359572E-5</v>
      </c>
    </row>
    <row r="1072" spans="1:14" x14ac:dyDescent="0.2">
      <c r="A1072" s="4">
        <v>1070</v>
      </c>
      <c r="B1072" s="1" t="str">
        <f>'Исходные данные'!A1322</f>
        <v>07.12.2011</v>
      </c>
      <c r="C1072" s="1">
        <f>'Исходные данные'!B1322</f>
        <v>621.79</v>
      </c>
      <c r="D1072" s="5" t="str">
        <f>'Исходные данные'!A1074</f>
        <v>05.12.2012</v>
      </c>
      <c r="E1072" s="1">
        <f>'Исходные данные'!B1074</f>
        <v>440.46</v>
      </c>
      <c r="F1072" s="12">
        <f t="shared" si="144"/>
        <v>0.70837420994226352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-0.34478277980299721</v>
      </c>
      <c r="J1072" s="18">
        <f t="shared" si="147"/>
        <v>-4.9918667792175011E-5</v>
      </c>
      <c r="K1072" s="12">
        <f t="shared" si="151"/>
        <v>0.76561505459179791</v>
      </c>
      <c r="L1072" s="12">
        <f t="shared" si="148"/>
        <v>-0.26707577525433202</v>
      </c>
      <c r="M1072" s="12">
        <f t="shared" si="152"/>
        <v>7.1329469727702322E-2</v>
      </c>
      <c r="N1072" s="18">
        <f t="shared" si="149"/>
        <v>1.032729101251426E-5</v>
      </c>
    </row>
    <row r="1073" spans="1:14" x14ac:dyDescent="0.2">
      <c r="A1073" s="4">
        <v>1071</v>
      </c>
      <c r="B1073" s="1" t="str">
        <f>'Исходные данные'!A1323</f>
        <v>06.12.2011</v>
      </c>
      <c r="C1073" s="1">
        <f>'Исходные данные'!B1323</f>
        <v>630.66</v>
      </c>
      <c r="D1073" s="5" t="str">
        <f>'Исходные данные'!A1075</f>
        <v>04.12.2012</v>
      </c>
      <c r="E1073" s="1">
        <f>'Исходные данные'!B1075</f>
        <v>436.49</v>
      </c>
      <c r="F1073" s="12">
        <f t="shared" si="144"/>
        <v>0.692116195731456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-0.36800142455353341</v>
      </c>
      <c r="J1073" s="18">
        <f t="shared" si="147"/>
        <v>-5.3131623801577006E-5</v>
      </c>
      <c r="K1073" s="12">
        <f t="shared" si="151"/>
        <v>0.74804329624309096</v>
      </c>
      <c r="L1073" s="12">
        <f t="shared" si="148"/>
        <v>-0.29029442000486827</v>
      </c>
      <c r="M1073" s="12">
        <f t="shared" si="152"/>
        <v>8.4270850285962706E-2</v>
      </c>
      <c r="N1073" s="18">
        <f t="shared" si="149"/>
        <v>1.2166928756498473E-5</v>
      </c>
    </row>
    <row r="1074" spans="1:14" x14ac:dyDescent="0.2">
      <c r="A1074" s="4">
        <v>1072</v>
      </c>
      <c r="B1074" s="1" t="str">
        <f>'Исходные данные'!A1324</f>
        <v>05.12.2011</v>
      </c>
      <c r="C1074" s="1">
        <f>'Исходные данные'!B1324</f>
        <v>639.83000000000004</v>
      </c>
      <c r="D1074" s="5" t="str">
        <f>'Исходные данные'!A1076</f>
        <v>03.12.2012</v>
      </c>
      <c r="E1074" s="1">
        <f>'Исходные данные'!B1076</f>
        <v>439.08</v>
      </c>
      <c r="F1074" s="12">
        <f t="shared" si="144"/>
        <v>0.68624478377068898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-0.37652088725003319</v>
      </c>
      <c r="J1074" s="18">
        <f t="shared" si="147"/>
        <v>-5.4209928177714303E-5</v>
      </c>
      <c r="K1074" s="12">
        <f t="shared" si="151"/>
        <v>0.74169743931354526</v>
      </c>
      <c r="L1074" s="12">
        <f t="shared" si="148"/>
        <v>-0.29881388270136805</v>
      </c>
      <c r="M1074" s="12">
        <f t="shared" si="152"/>
        <v>8.9289736495066774E-2</v>
      </c>
      <c r="N1074" s="18">
        <f t="shared" si="149"/>
        <v>1.285556888425764E-5</v>
      </c>
    </row>
    <row r="1075" spans="1:14" x14ac:dyDescent="0.2">
      <c r="A1075" s="4">
        <v>1073</v>
      </c>
      <c r="B1075" s="1" t="str">
        <f>'Исходные данные'!A1325</f>
        <v>02.12.2011</v>
      </c>
      <c r="C1075" s="1">
        <f>'Исходные данные'!B1325</f>
        <v>640.69000000000005</v>
      </c>
      <c r="D1075" s="5" t="str">
        <f>'Исходные данные'!A1077</f>
        <v>30.11.2012</v>
      </c>
      <c r="E1075" s="1">
        <f>'Исходные данные'!B1077</f>
        <v>435.37</v>
      </c>
      <c r="F1075" s="12">
        <f t="shared" si="144"/>
        <v>0.6795330034806224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-0.3863494763266932</v>
      </c>
      <c r="J1075" s="18">
        <f t="shared" si="147"/>
        <v>-5.5469756033590591E-5</v>
      </c>
      <c r="K1075" s="12">
        <f t="shared" si="151"/>
        <v>0.73444330730102281</v>
      </c>
      <c r="L1075" s="12">
        <f t="shared" si="148"/>
        <v>-0.30864247177802806</v>
      </c>
      <c r="M1075" s="12">
        <f t="shared" si="152"/>
        <v>9.5260175385250681E-2</v>
      </c>
      <c r="N1075" s="18">
        <f t="shared" si="149"/>
        <v>1.3676888444566598E-5</v>
      </c>
    </row>
    <row r="1076" spans="1:14" x14ac:dyDescent="0.2">
      <c r="A1076" s="4">
        <v>1074</v>
      </c>
      <c r="B1076" s="1" t="str">
        <f>'Исходные данные'!A1326</f>
        <v>01.12.2011</v>
      </c>
      <c r="C1076" s="1">
        <f>'Исходные данные'!B1326</f>
        <v>641.70000000000005</v>
      </c>
      <c r="D1076" s="5" t="str">
        <f>'Исходные данные'!A1078</f>
        <v>29.11.2012</v>
      </c>
      <c r="E1076" s="1">
        <f>'Исходные данные'!B1078</f>
        <v>431.56</v>
      </c>
      <c r="F1076" s="12">
        <f t="shared" si="144"/>
        <v>0.67252610254012779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-0.39671435407333028</v>
      </c>
      <c r="J1076" s="18">
        <f t="shared" si="147"/>
        <v>-5.6798911351899058E-5</v>
      </c>
      <c r="K1076" s="12">
        <f t="shared" si="151"/>
        <v>0.72687020713619133</v>
      </c>
      <c r="L1076" s="12">
        <f t="shared" si="148"/>
        <v>-0.3190073495246652</v>
      </c>
      <c r="M1076" s="12">
        <f t="shared" si="152"/>
        <v>0.10176568905075173</v>
      </c>
      <c r="N1076" s="18">
        <f t="shared" si="149"/>
        <v>1.4570131611598154E-5</v>
      </c>
    </row>
    <row r="1077" spans="1:14" x14ac:dyDescent="0.2">
      <c r="A1077" s="4">
        <v>1075</v>
      </c>
      <c r="B1077" s="1" t="str">
        <f>'Исходные данные'!A1327</f>
        <v>30.11.2011</v>
      </c>
      <c r="C1077" s="1">
        <f>'Исходные данные'!B1327</f>
        <v>626.55999999999995</v>
      </c>
      <c r="D1077" s="5" t="str">
        <f>'Исходные данные'!A1079</f>
        <v>28.11.2012</v>
      </c>
      <c r="E1077" s="1">
        <f>'Исходные данные'!B1079</f>
        <v>431.27</v>
      </c>
      <c r="F1077" s="12">
        <f t="shared" si="144"/>
        <v>0.68831396833503578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-0.37351019582029821</v>
      </c>
      <c r="J1077" s="18">
        <f t="shared" si="147"/>
        <v>-5.3327439046338015E-5</v>
      </c>
      <c r="K1077" s="12">
        <f t="shared" si="151"/>
        <v>0.7439338262838191</v>
      </c>
      <c r="L1077" s="12">
        <f t="shared" si="148"/>
        <v>-0.29580319127163301</v>
      </c>
      <c r="M1077" s="12">
        <f t="shared" si="152"/>
        <v>8.7499527966482138E-2</v>
      </c>
      <c r="N1077" s="18">
        <f t="shared" si="149"/>
        <v>1.2492632855625909E-5</v>
      </c>
    </row>
    <row r="1078" spans="1:14" x14ac:dyDescent="0.2">
      <c r="A1078" s="4">
        <v>1076</v>
      </c>
      <c r="B1078" s="1" t="str">
        <f>'Исходные данные'!A1328</f>
        <v>29.11.2011</v>
      </c>
      <c r="C1078" s="1">
        <f>'Исходные данные'!B1328</f>
        <v>622.30999999999995</v>
      </c>
      <c r="D1078" s="5" t="str">
        <f>'Исходные данные'!A1080</f>
        <v>27.11.2012</v>
      </c>
      <c r="E1078" s="1">
        <f>'Исходные данные'!B1080</f>
        <v>435.95</v>
      </c>
      <c r="F1078" s="12">
        <f t="shared" si="144"/>
        <v>0.70053510308367217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-0.35591080299213029</v>
      </c>
      <c r="J1078" s="18">
        <f t="shared" si="147"/>
        <v>-5.0672882120589612E-5</v>
      </c>
      <c r="K1078" s="12">
        <f t="shared" si="151"/>
        <v>0.75714250132651095</v>
      </c>
      <c r="L1078" s="12">
        <f t="shared" si="148"/>
        <v>-0.27820379844346521</v>
      </c>
      <c r="M1078" s="12">
        <f t="shared" si="152"/>
        <v>7.7397353468372065E-2</v>
      </c>
      <c r="N1078" s="18">
        <f t="shared" si="149"/>
        <v>1.1019465932971822E-5</v>
      </c>
    </row>
    <row r="1079" spans="1:14" x14ac:dyDescent="0.2">
      <c r="A1079" s="4">
        <v>1077</v>
      </c>
      <c r="B1079" s="1" t="str">
        <f>'Исходные данные'!A1329</f>
        <v>28.11.2011</v>
      </c>
      <c r="C1079" s="1">
        <f>'Исходные данные'!B1329</f>
        <v>616.52</v>
      </c>
      <c r="D1079" s="5" t="str">
        <f>'Исходные данные'!A1081</f>
        <v>26.11.2012</v>
      </c>
      <c r="E1079" s="1">
        <f>'Исходные данные'!B1081</f>
        <v>440.23</v>
      </c>
      <c r="F1079" s="12">
        <f t="shared" si="144"/>
        <v>0.71405631609680142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-0.33679344566779373</v>
      </c>
      <c r="J1079" s="18">
        <f t="shared" si="147"/>
        <v>-4.7817210418236979E-5</v>
      </c>
      <c r="K1079" s="12">
        <f t="shared" si="151"/>
        <v>0.77175630868129597</v>
      </c>
      <c r="L1079" s="12">
        <f t="shared" si="148"/>
        <v>-0.2590864411191286</v>
      </c>
      <c r="M1079" s="12">
        <f t="shared" si="152"/>
        <v>6.7125783971775543E-2</v>
      </c>
      <c r="N1079" s="18">
        <f t="shared" si="149"/>
        <v>9.530374708757131E-6</v>
      </c>
    </row>
    <row r="1080" spans="1:14" x14ac:dyDescent="0.2">
      <c r="A1080" s="4">
        <v>1078</v>
      </c>
      <c r="B1080" s="1" t="str">
        <f>'Исходные данные'!A1330</f>
        <v>25.11.2011</v>
      </c>
      <c r="C1080" s="1">
        <f>'Исходные данные'!B1330</f>
        <v>601.13</v>
      </c>
      <c r="D1080" s="5" t="str">
        <f>'Исходные данные'!A1082</f>
        <v>23.11.2012</v>
      </c>
      <c r="E1080" s="1">
        <f>'Исходные данные'!B1082</f>
        <v>439.8</v>
      </c>
      <c r="F1080" s="12">
        <f t="shared" si="144"/>
        <v>0.73162211168965119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-0.31249113918014904</v>
      </c>
      <c r="J1080" s="18">
        <f t="shared" si="147"/>
        <v>-4.4242991271093815E-5</v>
      </c>
      <c r="K1080" s="12">
        <f t="shared" si="151"/>
        <v>0.79074152491730798</v>
      </c>
      <c r="L1080" s="12">
        <f t="shared" si="148"/>
        <v>-0.23478413463148395</v>
      </c>
      <c r="M1080" s="12">
        <f t="shared" si="152"/>
        <v>5.5123589874654669E-2</v>
      </c>
      <c r="N1080" s="18">
        <f t="shared" si="149"/>
        <v>7.804485311341041E-6</v>
      </c>
    </row>
    <row r="1081" spans="1:14" x14ac:dyDescent="0.2">
      <c r="A1081" s="4">
        <v>1079</v>
      </c>
      <c r="B1081" s="1" t="str">
        <f>'Исходные данные'!A1331</f>
        <v>24.11.2011</v>
      </c>
      <c r="C1081" s="1">
        <f>'Исходные данные'!B1331</f>
        <v>610.52</v>
      </c>
      <c r="D1081" s="5" t="str">
        <f>'Исходные данные'!A1083</f>
        <v>22.11.2012</v>
      </c>
      <c r="E1081" s="1">
        <f>'Исходные данные'!B1083</f>
        <v>432.69</v>
      </c>
      <c r="F1081" s="12">
        <f t="shared" si="144"/>
        <v>0.70872371093494069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-0.34428951678339276</v>
      </c>
      <c r="J1081" s="18">
        <f t="shared" si="147"/>
        <v>-4.8609006324811688E-5</v>
      </c>
      <c r="K1081" s="12">
        <f t="shared" si="151"/>
        <v>0.76599279734108605</v>
      </c>
      <c r="L1081" s="12">
        <f t="shared" si="148"/>
        <v>-0.26658251223472756</v>
      </c>
      <c r="M1081" s="12">
        <f t="shared" si="152"/>
        <v>7.106623582937853E-2</v>
      </c>
      <c r="N1081" s="18">
        <f t="shared" si="149"/>
        <v>1.0033587833823497E-5</v>
      </c>
    </row>
    <row r="1082" spans="1:14" x14ac:dyDescent="0.2">
      <c r="A1082" s="4">
        <v>1080</v>
      </c>
      <c r="B1082" s="1" t="str">
        <f>'Исходные данные'!A1332</f>
        <v>23.11.2011</v>
      </c>
      <c r="C1082" s="1">
        <f>'Исходные данные'!B1332</f>
        <v>607.89</v>
      </c>
      <c r="D1082" s="5" t="str">
        <f>'Исходные данные'!A1084</f>
        <v>21.11.2012</v>
      </c>
      <c r="E1082" s="1">
        <f>'Исходные данные'!B1084</f>
        <v>427.48</v>
      </c>
      <c r="F1082" s="12">
        <f t="shared" si="144"/>
        <v>0.70321933244501478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-0.35208644088865149</v>
      </c>
      <c r="J1082" s="18">
        <f t="shared" si="147"/>
        <v>-4.9571083756360954E-5</v>
      </c>
      <c r="K1082" s="12">
        <f t="shared" si="151"/>
        <v>0.76004363236738937</v>
      </c>
      <c r="L1082" s="12">
        <f t="shared" si="148"/>
        <v>-0.2743794363399864</v>
      </c>
      <c r="M1082" s="12">
        <f t="shared" si="152"/>
        <v>7.52840750862485E-2</v>
      </c>
      <c r="N1082" s="18">
        <f t="shared" si="149"/>
        <v>1.0599423204714723E-5</v>
      </c>
    </row>
    <row r="1083" spans="1:14" x14ac:dyDescent="0.2">
      <c r="A1083" s="4">
        <v>1081</v>
      </c>
      <c r="B1083" s="1" t="str">
        <f>'Исходные данные'!A1333</f>
        <v>22.11.2011</v>
      </c>
      <c r="C1083" s="1">
        <f>'Исходные данные'!B1333</f>
        <v>609.94000000000005</v>
      </c>
      <c r="D1083" s="5" t="str">
        <f>'Исходные данные'!A1085</f>
        <v>20.11.2012</v>
      </c>
      <c r="E1083" s="1">
        <f>'Исходные данные'!B1085</f>
        <v>427.24</v>
      </c>
      <c r="F1083" s="12">
        <f t="shared" si="144"/>
        <v>0.70046234055808765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-0.35601467545239807</v>
      </c>
      <c r="J1083" s="18">
        <f t="shared" si="147"/>
        <v>-4.9984250392685963E-5</v>
      </c>
      <c r="K1083" s="12">
        <f t="shared" si="151"/>
        <v>0.75706385915657348</v>
      </c>
      <c r="L1083" s="12">
        <f t="shared" si="148"/>
        <v>-0.27830767090373287</v>
      </c>
      <c r="M1083" s="12">
        <f t="shared" si="152"/>
        <v>7.7455159683860325E-2</v>
      </c>
      <c r="N1083" s="18">
        <f t="shared" si="149"/>
        <v>1.0874658722772803E-5</v>
      </c>
    </row>
    <row r="1084" spans="1:14" x14ac:dyDescent="0.2">
      <c r="A1084" s="4">
        <v>1082</v>
      </c>
      <c r="B1084" s="1" t="str">
        <f>'Исходные данные'!A1334</f>
        <v>21.11.2011</v>
      </c>
      <c r="C1084" s="1">
        <f>'Исходные данные'!B1334</f>
        <v>607.29</v>
      </c>
      <c r="D1084" s="5" t="str">
        <f>'Исходные данные'!A1086</f>
        <v>19.11.2012</v>
      </c>
      <c r="E1084" s="1">
        <f>'Исходные данные'!B1086</f>
        <v>430.22</v>
      </c>
      <c r="F1084" s="12">
        <f t="shared" si="144"/>
        <v>0.70842595794431007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-0.34470973068394356</v>
      </c>
      <c r="J1084" s="18">
        <f t="shared" si="147"/>
        <v>-4.8261964440369246E-5</v>
      </c>
      <c r="K1084" s="12">
        <f t="shared" si="151"/>
        <v>0.76567098413984724</v>
      </c>
      <c r="L1084" s="12">
        <f t="shared" si="148"/>
        <v>-0.26700272613527842</v>
      </c>
      <c r="M1084" s="12">
        <f t="shared" si="152"/>
        <v>7.1290455763670338E-2</v>
      </c>
      <c r="N1084" s="18">
        <f t="shared" si="149"/>
        <v>9.9812019642654002E-6</v>
      </c>
    </row>
    <row r="1085" spans="1:14" x14ac:dyDescent="0.2">
      <c r="A1085" s="4">
        <v>1083</v>
      </c>
      <c r="B1085" s="1" t="str">
        <f>'Исходные данные'!A1335</f>
        <v>18.11.2011</v>
      </c>
      <c r="C1085" s="1">
        <f>'Исходные данные'!B1335</f>
        <v>620.46</v>
      </c>
      <c r="D1085" s="5" t="str">
        <f>'Исходные данные'!A1087</f>
        <v>16.11.2012</v>
      </c>
      <c r="E1085" s="1">
        <f>'Исходные данные'!B1087</f>
        <v>426.79</v>
      </c>
      <c r="F1085" s="12">
        <f t="shared" si="144"/>
        <v>0.68786061954034106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-0.37416904944990065</v>
      </c>
      <c r="J1085" s="18">
        <f t="shared" si="147"/>
        <v>-5.2240278338639945E-5</v>
      </c>
      <c r="K1085" s="12">
        <f t="shared" si="151"/>
        <v>0.74344384421314536</v>
      </c>
      <c r="L1085" s="12">
        <f t="shared" si="148"/>
        <v>-0.29646204490123557</v>
      </c>
      <c r="M1085" s="12">
        <f t="shared" si="152"/>
        <v>8.7889744067022046E-2</v>
      </c>
      <c r="N1085" s="18">
        <f t="shared" si="149"/>
        <v>1.2270883174124812E-5</v>
      </c>
    </row>
    <row r="1086" spans="1:14" x14ac:dyDescent="0.2">
      <c r="A1086" s="4">
        <v>1084</v>
      </c>
      <c r="B1086" s="1" t="str">
        <f>'Исходные данные'!A1336</f>
        <v>17.11.2011</v>
      </c>
      <c r="C1086" s="1">
        <f>'Исходные данные'!B1336</f>
        <v>625.26</v>
      </c>
      <c r="D1086" s="5" t="str">
        <f>'Исходные данные'!A1088</f>
        <v>15.11.2012</v>
      </c>
      <c r="E1086" s="1">
        <f>'Исходные данные'!B1088</f>
        <v>424.75</v>
      </c>
      <c r="F1086" s="12">
        <f t="shared" si="144"/>
        <v>0.67931740395995266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-0.3866668026803497</v>
      </c>
      <c r="J1086" s="18">
        <f t="shared" si="147"/>
        <v>-5.3834499308624272E-5</v>
      </c>
      <c r="K1086" s="12">
        <f t="shared" si="151"/>
        <v>0.73421028605819549</v>
      </c>
      <c r="L1086" s="12">
        <f t="shared" si="148"/>
        <v>-0.30895979813168462</v>
      </c>
      <c r="M1086" s="12">
        <f t="shared" si="152"/>
        <v>9.5456156861571134E-2</v>
      </c>
      <c r="N1086" s="18">
        <f t="shared" si="149"/>
        <v>1.3290084317934997E-5</v>
      </c>
    </row>
    <row r="1087" spans="1:14" x14ac:dyDescent="0.2">
      <c r="A1087" s="4">
        <v>1085</v>
      </c>
      <c r="B1087" s="1" t="str">
        <f>'Исходные данные'!A1337</f>
        <v>16.11.2011</v>
      </c>
      <c r="C1087" s="1">
        <f>'Исходные данные'!B1337</f>
        <v>631.79</v>
      </c>
      <c r="D1087" s="5" t="str">
        <f>'Исходные данные'!A1089</f>
        <v>14.11.2012</v>
      </c>
      <c r="E1087" s="1">
        <f>'Исходные данные'!B1089</f>
        <v>423.28</v>
      </c>
      <c r="F1087" s="12">
        <f t="shared" si="144"/>
        <v>0.66996945187483181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-0.40052316185324216</v>
      </c>
      <c r="J1087" s="18">
        <f t="shared" si="147"/>
        <v>-5.5608041073417976E-5</v>
      </c>
      <c r="K1087" s="12">
        <f t="shared" si="151"/>
        <v>0.72410696390795148</v>
      </c>
      <c r="L1087" s="12">
        <f t="shared" si="148"/>
        <v>-0.32281615730457702</v>
      </c>
      <c r="M1087" s="12">
        <f t="shared" si="152"/>
        <v>0.10421027141689324</v>
      </c>
      <c r="N1087" s="18">
        <f t="shared" si="149"/>
        <v>1.4468399346517658E-5</v>
      </c>
    </row>
    <row r="1088" spans="1:14" x14ac:dyDescent="0.2">
      <c r="A1088" s="4">
        <v>1086</v>
      </c>
      <c r="B1088" s="1" t="str">
        <f>'Исходные данные'!A1338</f>
        <v>15.11.2011</v>
      </c>
      <c r="C1088" s="1">
        <f>'Исходные данные'!B1338</f>
        <v>631.73</v>
      </c>
      <c r="D1088" s="5" t="str">
        <f>'Исходные данные'!A1090</f>
        <v>13.11.2012</v>
      </c>
      <c r="E1088" s="1">
        <f>'Исходные данные'!B1090</f>
        <v>427.59</v>
      </c>
      <c r="F1088" s="12">
        <f t="shared" si="144"/>
        <v>0.67685561869786137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-0.39029729513952643</v>
      </c>
      <c r="J1088" s="18">
        <f t="shared" si="147"/>
        <v>-5.4037054889253324E-5</v>
      </c>
      <c r="K1088" s="12">
        <f t="shared" si="151"/>
        <v>0.73154957392133935</v>
      </c>
      <c r="L1088" s="12">
        <f t="shared" si="148"/>
        <v>-0.3125902905908613</v>
      </c>
      <c r="M1088" s="12">
        <f t="shared" si="152"/>
        <v>9.7712689771678934E-2</v>
      </c>
      <c r="N1088" s="18">
        <f t="shared" si="149"/>
        <v>1.3528420632997786E-5</v>
      </c>
    </row>
    <row r="1089" spans="1:14" x14ac:dyDescent="0.2">
      <c r="A1089" s="4">
        <v>1087</v>
      </c>
      <c r="B1089" s="1" t="str">
        <f>'Исходные данные'!A1339</f>
        <v>14.11.2011</v>
      </c>
      <c r="C1089" s="1">
        <f>'Исходные данные'!B1339</f>
        <v>634.92999999999995</v>
      </c>
      <c r="D1089" s="5" t="str">
        <f>'Исходные данные'!A1091</f>
        <v>12.11.2012</v>
      </c>
      <c r="E1089" s="1">
        <f>'Исходные данные'!B1091</f>
        <v>430.38</v>
      </c>
      <c r="F1089" s="12">
        <f t="shared" si="144"/>
        <v>0.67783850188209727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-0.38884621722936241</v>
      </c>
      <c r="J1089" s="18">
        <f t="shared" si="147"/>
        <v>-5.3685892506377341E-5</v>
      </c>
      <c r="K1089" s="12">
        <f t="shared" si="151"/>
        <v>0.73261187990621912</v>
      </c>
      <c r="L1089" s="12">
        <f t="shared" si="148"/>
        <v>-0.31113921268069722</v>
      </c>
      <c r="M1089" s="12">
        <f t="shared" si="152"/>
        <v>9.6807609667563965E-2</v>
      </c>
      <c r="N1089" s="18">
        <f t="shared" si="149"/>
        <v>1.336570267661003E-5</v>
      </c>
    </row>
    <row r="1090" spans="1:14" x14ac:dyDescent="0.2">
      <c r="A1090" s="4">
        <v>1088</v>
      </c>
      <c r="B1090" s="1" t="str">
        <f>'Исходные данные'!A1340</f>
        <v>11.11.2011</v>
      </c>
      <c r="C1090" s="1">
        <f>'Исходные данные'!B1340</f>
        <v>624.09</v>
      </c>
      <c r="D1090" s="5" t="str">
        <f>'Исходные данные'!A1092</f>
        <v>09.11.2012</v>
      </c>
      <c r="E1090" s="1">
        <f>'Исходные данные'!B1092</f>
        <v>428.31</v>
      </c>
      <c r="F1090" s="12">
        <f t="shared" ref="F1090:F1153" si="153">E1090/C1090</f>
        <v>0.68629524587799828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-0.3764473562691627</v>
      </c>
      <c r="J1090" s="18">
        <f t="shared" ref="J1090:J1153" si="156">H1090*I1090</f>
        <v>-5.182898691962322E-5</v>
      </c>
      <c r="K1090" s="12">
        <f t="shared" si="151"/>
        <v>0.74175197905892298</v>
      </c>
      <c r="L1090" s="12">
        <f t="shared" ref="L1090:L1153" si="157">LN(K1090)</f>
        <v>-0.29874035172049762</v>
      </c>
      <c r="M1090" s="12">
        <f t="shared" si="152"/>
        <v>8.9245797746086458E-2</v>
      </c>
      <c r="N1090" s="18">
        <f t="shared" ref="N1090:N1153" si="158">M1090*H1090</f>
        <v>1.2287293845958035E-5</v>
      </c>
    </row>
    <row r="1091" spans="1:14" x14ac:dyDescent="0.2">
      <c r="A1091" s="4">
        <v>1089</v>
      </c>
      <c r="B1091" s="1" t="str">
        <f>'Исходные данные'!A1341</f>
        <v>10.11.2011</v>
      </c>
      <c r="C1091" s="1">
        <f>'Исходные данные'!B1341</f>
        <v>617.76</v>
      </c>
      <c r="D1091" s="5" t="str">
        <f>'Исходные данные'!A1093</f>
        <v>08.11.2012</v>
      </c>
      <c r="E1091" s="1">
        <f>'Исходные данные'!B1093</f>
        <v>434.86</v>
      </c>
      <c r="F1091" s="12">
        <f t="shared" si="153"/>
        <v>0.70393032893032892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-0.35107589230901354</v>
      </c>
      <c r="J1091" s="18">
        <f t="shared" si="156"/>
        <v>-4.8200955355194605E-5</v>
      </c>
      <c r="K1091" s="12">
        <f t="shared" ref="K1091:K1154" si="160">F1091/GEOMEAN(F$2:F$1242)</f>
        <v>0.76081208159278213</v>
      </c>
      <c r="L1091" s="12">
        <f t="shared" si="157"/>
        <v>-0.27336888776034846</v>
      </c>
      <c r="M1091" s="12">
        <f t="shared" ref="M1091:M1154" si="161">POWER(L1091-AVERAGE(L$2:L$1242),2)</f>
        <v>7.4730548795329838E-2</v>
      </c>
      <c r="N1091" s="18">
        <f t="shared" si="158"/>
        <v>1.0260128721633689E-5</v>
      </c>
    </row>
    <row r="1092" spans="1:14" x14ac:dyDescent="0.2">
      <c r="A1092" s="4">
        <v>1090</v>
      </c>
      <c r="B1092" s="1" t="str">
        <f>'Исходные данные'!A1342</f>
        <v>09.11.2011</v>
      </c>
      <c r="C1092" s="1">
        <f>'Исходные данные'!B1342</f>
        <v>629.14</v>
      </c>
      <c r="D1092" s="5" t="str">
        <f>'Исходные данные'!A1094</f>
        <v>07.11.2012</v>
      </c>
      <c r="E1092" s="1">
        <f>'Исходные данные'!B1094</f>
        <v>445.92</v>
      </c>
      <c r="F1092" s="12">
        <f t="shared" si="153"/>
        <v>0.70877706074959468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-0.34421424371724013</v>
      </c>
      <c r="J1092" s="18">
        <f t="shared" si="156"/>
        <v>-4.7126983766187852E-5</v>
      </c>
      <c r="K1092" s="12">
        <f t="shared" si="160"/>
        <v>0.76605045813771799</v>
      </c>
      <c r="L1092" s="12">
        <f t="shared" si="157"/>
        <v>-0.26650723916857494</v>
      </c>
      <c r="M1092" s="12">
        <f t="shared" si="161"/>
        <v>7.1026108529255852E-2</v>
      </c>
      <c r="N1092" s="18">
        <f t="shared" si="158"/>
        <v>9.7243107301026798E-6</v>
      </c>
    </row>
    <row r="1093" spans="1:14" x14ac:dyDescent="0.2">
      <c r="A1093" s="4">
        <v>1091</v>
      </c>
      <c r="B1093" s="1" t="str">
        <f>'Исходные данные'!A1343</f>
        <v>08.11.2011</v>
      </c>
      <c r="C1093" s="1">
        <f>'Исходные данные'!B1343</f>
        <v>639.29999999999995</v>
      </c>
      <c r="D1093" s="5" t="str">
        <f>'Исходные данные'!A1095</f>
        <v>06.11.2012</v>
      </c>
      <c r="E1093" s="1">
        <f>'Исходные данные'!B1095</f>
        <v>447.95</v>
      </c>
      <c r="F1093" s="12">
        <f t="shared" si="153"/>
        <v>0.70068825277647429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-0.35569220872909368</v>
      </c>
      <c r="J1093" s="18">
        <f t="shared" si="156"/>
        <v>-4.8562532727580989E-5</v>
      </c>
      <c r="K1093" s="12">
        <f t="shared" si="160"/>
        <v>0.75730802642436135</v>
      </c>
      <c r="L1093" s="12">
        <f t="shared" si="157"/>
        <v>-0.27798520418042866</v>
      </c>
      <c r="M1093" s="12">
        <f t="shared" si="161"/>
        <v>7.7275773743234452E-2</v>
      </c>
      <c r="N1093" s="18">
        <f t="shared" si="158"/>
        <v>1.0550434334402713E-5</v>
      </c>
    </row>
    <row r="1094" spans="1:14" x14ac:dyDescent="0.2">
      <c r="A1094" s="4">
        <v>1092</v>
      </c>
      <c r="B1094" s="1" t="str">
        <f>'Исходные данные'!A1344</f>
        <v>07.11.2011</v>
      </c>
      <c r="C1094" s="1">
        <f>'Исходные данные'!B1344</f>
        <v>627.01</v>
      </c>
      <c r="D1094" s="5" t="str">
        <f>'Исходные данные'!A1096</f>
        <v>02.11.2012</v>
      </c>
      <c r="E1094" s="1">
        <f>'Исходные данные'!B1096</f>
        <v>441.96</v>
      </c>
      <c r="F1094" s="12">
        <f t="shared" si="153"/>
        <v>0.70486914084304875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-0.34974310922408047</v>
      </c>
      <c r="J1094" s="18">
        <f t="shared" si="156"/>
        <v>-4.7617030955612221E-5</v>
      </c>
      <c r="K1094" s="12">
        <f t="shared" si="160"/>
        <v>0.76182675508557773</v>
      </c>
      <c r="L1094" s="12">
        <f t="shared" si="157"/>
        <v>-0.27203610467541539</v>
      </c>
      <c r="M1094" s="12">
        <f t="shared" si="161"/>
        <v>7.4003642246973408E-2</v>
      </c>
      <c r="N1094" s="18">
        <f t="shared" si="158"/>
        <v>1.0075491498660132E-5</v>
      </c>
    </row>
    <row r="1095" spans="1:14" x14ac:dyDescent="0.2">
      <c r="A1095" s="4">
        <v>1093</v>
      </c>
      <c r="B1095" s="1" t="str">
        <f>'Исходные данные'!A1345</f>
        <v>03.11.2011</v>
      </c>
      <c r="C1095" s="1">
        <f>'Исходные данные'!B1345</f>
        <v>615.04</v>
      </c>
      <c r="D1095" s="5" t="str">
        <f>'Исходные данные'!A1097</f>
        <v>01.11.2012</v>
      </c>
      <c r="E1095" s="1">
        <f>'Исходные данные'!B1097</f>
        <v>440.44</v>
      </c>
      <c r="F1095" s="12">
        <f t="shared" si="153"/>
        <v>0.71611602497398552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-0.33391307909648249</v>
      </c>
      <c r="J1095" s="18">
        <f t="shared" si="156"/>
        <v>-4.5334908720668419E-5</v>
      </c>
      <c r="K1095" s="12">
        <f t="shared" si="160"/>
        <v>0.77398245427258883</v>
      </c>
      <c r="L1095" s="12">
        <f t="shared" si="157"/>
        <v>-0.25620607454781735</v>
      </c>
      <c r="M1095" s="12">
        <f t="shared" si="161"/>
        <v>6.5641552635201605E-2</v>
      </c>
      <c r="N1095" s="18">
        <f t="shared" si="158"/>
        <v>8.9120612018313857E-6</v>
      </c>
    </row>
    <row r="1096" spans="1:14" x14ac:dyDescent="0.2">
      <c r="A1096" s="4">
        <v>1094</v>
      </c>
      <c r="B1096" s="1" t="str">
        <f>'Исходные данные'!A1346</f>
        <v>02.11.2011</v>
      </c>
      <c r="C1096" s="1">
        <f>'Исходные данные'!B1346</f>
        <v>612.9</v>
      </c>
      <c r="D1096" s="5" t="str">
        <f>'Исходные данные'!A1098</f>
        <v>31.10.2012</v>
      </c>
      <c r="E1096" s="1">
        <f>'Исходные данные'!B1098</f>
        <v>443.02</v>
      </c>
      <c r="F1096" s="12">
        <f t="shared" si="153"/>
        <v>0.72282590961005055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-0.32458687473877096</v>
      </c>
      <c r="J1096" s="18">
        <f t="shared" si="156"/>
        <v>-4.3945705302068214E-5</v>
      </c>
      <c r="K1096" s="12">
        <f t="shared" si="160"/>
        <v>0.78123453745100424</v>
      </c>
      <c r="L1096" s="12">
        <f t="shared" si="157"/>
        <v>-0.24687987019010582</v>
      </c>
      <c r="M1096" s="12">
        <f t="shared" si="161"/>
        <v>6.094967030508338E-2</v>
      </c>
      <c r="N1096" s="18">
        <f t="shared" si="158"/>
        <v>8.2519548938664348E-6</v>
      </c>
    </row>
    <row r="1097" spans="1:14" x14ac:dyDescent="0.2">
      <c r="A1097" s="4">
        <v>1095</v>
      </c>
      <c r="B1097" s="1" t="str">
        <f>'Исходные данные'!A1347</f>
        <v>01.11.2011</v>
      </c>
      <c r="C1097" s="1">
        <f>'Исходные данные'!B1347</f>
        <v>611.66999999999996</v>
      </c>
      <c r="D1097" s="5" t="str">
        <f>'Исходные данные'!A1099</f>
        <v>30.10.2012</v>
      </c>
      <c r="E1097" s="1">
        <f>'Исходные данные'!B1099</f>
        <v>441.74</v>
      </c>
      <c r="F1097" s="12">
        <f t="shared" si="153"/>
        <v>0.72218680007193425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-0.32547144769166986</v>
      </c>
      <c r="J1097" s="18">
        <f t="shared" si="156"/>
        <v>-4.3942478580114266E-5</v>
      </c>
      <c r="K1097" s="12">
        <f t="shared" si="160"/>
        <v>0.78054378406522673</v>
      </c>
      <c r="L1097" s="12">
        <f t="shared" si="157"/>
        <v>-0.2477644431430048</v>
      </c>
      <c r="M1097" s="12">
        <f t="shared" si="161"/>
        <v>6.1387219285963135E-2</v>
      </c>
      <c r="N1097" s="18">
        <f t="shared" si="158"/>
        <v>8.2879975730517898E-6</v>
      </c>
    </row>
    <row r="1098" spans="1:14" x14ac:dyDescent="0.2">
      <c r="A1098" s="4">
        <v>1096</v>
      </c>
      <c r="B1098" s="1" t="str">
        <f>'Исходные данные'!A1348</f>
        <v>31.10.2011</v>
      </c>
      <c r="C1098" s="1">
        <f>'Исходные данные'!B1348</f>
        <v>621.9</v>
      </c>
      <c r="D1098" s="5" t="str">
        <f>'Исходные данные'!A1100</f>
        <v>29.10.2012</v>
      </c>
      <c r="E1098" s="1">
        <f>'Исходные данные'!B1100</f>
        <v>439.86</v>
      </c>
      <c r="F1098" s="12">
        <f t="shared" si="153"/>
        <v>0.70728412928123496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-0.3463228136462933</v>
      </c>
      <c r="J1098" s="18">
        <f t="shared" si="156"/>
        <v>-4.6627155775176727E-5</v>
      </c>
      <c r="K1098" s="12">
        <f t="shared" si="160"/>
        <v>0.76443688893713513</v>
      </c>
      <c r="L1098" s="12">
        <f t="shared" si="157"/>
        <v>-0.26861580909762817</v>
      </c>
      <c r="M1098" s="12">
        <f t="shared" si="161"/>
        <v>7.2154452897173274E-2</v>
      </c>
      <c r="N1098" s="18">
        <f t="shared" si="158"/>
        <v>9.7145113822771076E-6</v>
      </c>
    </row>
    <row r="1099" spans="1:14" x14ac:dyDescent="0.2">
      <c r="A1099" s="4">
        <v>1097</v>
      </c>
      <c r="B1099" s="1" t="str">
        <f>'Исходные данные'!A1349</f>
        <v>28.10.2011</v>
      </c>
      <c r="C1099" s="1">
        <f>'Исходные данные'!B1349</f>
        <v>624.53</v>
      </c>
      <c r="D1099" s="5" t="str">
        <f>'Исходные данные'!A1101</f>
        <v>26.10.2012</v>
      </c>
      <c r="E1099" s="1">
        <f>'Исходные данные'!B1101</f>
        <v>443.75</v>
      </c>
      <c r="F1099" s="12">
        <f t="shared" si="153"/>
        <v>0.7105343218100012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-0.34173802605294284</v>
      </c>
      <c r="J1099" s="18">
        <f t="shared" si="156"/>
        <v>-4.5881467408773595E-5</v>
      </c>
      <c r="K1099" s="12">
        <f t="shared" si="160"/>
        <v>0.76794971633178011</v>
      </c>
      <c r="L1099" s="12">
        <f t="shared" si="157"/>
        <v>-0.26403102150427776</v>
      </c>
      <c r="M1099" s="12">
        <f t="shared" si="161"/>
        <v>6.9712380316592243E-2</v>
      </c>
      <c r="N1099" s="18">
        <f t="shared" si="158"/>
        <v>9.3595270693939023E-6</v>
      </c>
    </row>
    <row r="1100" spans="1:14" x14ac:dyDescent="0.2">
      <c r="A1100" s="4">
        <v>1098</v>
      </c>
      <c r="B1100" s="1" t="str">
        <f>'Исходные данные'!A1350</f>
        <v>27.10.2011</v>
      </c>
      <c r="C1100" s="1">
        <f>'Исходные данные'!B1350</f>
        <v>626.96</v>
      </c>
      <c r="D1100" s="5" t="str">
        <f>'Исходные данные'!A1102</f>
        <v>25.10.2012</v>
      </c>
      <c r="E1100" s="1">
        <f>'Исходные данные'!B1102</f>
        <v>453.52</v>
      </c>
      <c r="F1100" s="12">
        <f t="shared" si="153"/>
        <v>0.72336353196376157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-0.32384337272856101</v>
      </c>
      <c r="J1100" s="18">
        <f t="shared" si="156"/>
        <v>-4.3357594172221873E-5</v>
      </c>
      <c r="K1100" s="12">
        <f t="shared" si="160"/>
        <v>0.78181560288493612</v>
      </c>
      <c r="L1100" s="12">
        <f t="shared" si="157"/>
        <v>-0.24613636817989581</v>
      </c>
      <c r="M1100" s="12">
        <f t="shared" si="161"/>
        <v>6.0583111740789106E-2</v>
      </c>
      <c r="N1100" s="18">
        <f t="shared" si="158"/>
        <v>8.111137030274149E-6</v>
      </c>
    </row>
    <row r="1101" spans="1:14" x14ac:dyDescent="0.2">
      <c r="A1101" s="4">
        <v>1099</v>
      </c>
      <c r="B1101" s="1" t="str">
        <f>'Исходные данные'!A1351</f>
        <v>26.10.2011</v>
      </c>
      <c r="C1101" s="1">
        <f>'Исходные данные'!B1351</f>
        <v>617.85</v>
      </c>
      <c r="D1101" s="5" t="str">
        <f>'Исходные данные'!A1103</f>
        <v>24.10.2012</v>
      </c>
      <c r="E1101" s="1">
        <f>'Исходные данные'!B1103</f>
        <v>457.01</v>
      </c>
      <c r="F1101" s="12">
        <f t="shared" si="153"/>
        <v>0.73967791535162253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-0.30154043705732431</v>
      </c>
      <c r="J1101" s="18">
        <f t="shared" si="156"/>
        <v>-4.0258898802478617E-5</v>
      </c>
      <c r="K1101" s="12">
        <f t="shared" si="160"/>
        <v>0.79944828537509438</v>
      </c>
      <c r="L1101" s="12">
        <f t="shared" si="157"/>
        <v>-0.22383343250865922</v>
      </c>
      <c r="M1101" s="12">
        <f t="shared" si="161"/>
        <v>5.0101405508608393E-2</v>
      </c>
      <c r="N1101" s="18">
        <f t="shared" si="158"/>
        <v>6.6890777035305663E-6</v>
      </c>
    </row>
    <row r="1102" spans="1:14" x14ac:dyDescent="0.2">
      <c r="A1102" s="4">
        <v>1100</v>
      </c>
      <c r="B1102" s="1" t="str">
        <f>'Исходные данные'!A1352</f>
        <v>25.10.2011</v>
      </c>
      <c r="C1102" s="1">
        <f>'Исходные данные'!B1352</f>
        <v>617.1</v>
      </c>
      <c r="D1102" s="5" t="str">
        <f>'Исходные данные'!A1104</f>
        <v>23.10.2012</v>
      </c>
      <c r="E1102" s="1">
        <f>'Исходные данные'!B1104</f>
        <v>465.66</v>
      </c>
      <c r="F1102" s="12">
        <f t="shared" si="153"/>
        <v>0.75459406903257176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-0.28157533123291867</v>
      </c>
      <c r="J1102" s="18">
        <f t="shared" si="156"/>
        <v>-3.7488417211446662E-5</v>
      </c>
      <c r="K1102" s="12">
        <f t="shared" si="160"/>
        <v>0.8155697528910707</v>
      </c>
      <c r="L1102" s="12">
        <f t="shared" si="157"/>
        <v>-0.20386832668425356</v>
      </c>
      <c r="M1102" s="12">
        <f t="shared" si="161"/>
        <v>4.1562294625037431E-2</v>
      </c>
      <c r="N1102" s="18">
        <f t="shared" si="158"/>
        <v>5.5335267984808255E-6</v>
      </c>
    </row>
    <row r="1103" spans="1:14" x14ac:dyDescent="0.2">
      <c r="A1103" s="4">
        <v>1101</v>
      </c>
      <c r="B1103" s="1" t="str">
        <f>'Исходные данные'!A1353</f>
        <v>24.10.2011</v>
      </c>
      <c r="C1103" s="1">
        <f>'Исходные данные'!B1353</f>
        <v>622.70000000000005</v>
      </c>
      <c r="D1103" s="5" t="str">
        <f>'Исходные данные'!A1105</f>
        <v>22.10.2012</v>
      </c>
      <c r="E1103" s="1">
        <f>'Исходные данные'!B1105</f>
        <v>469.99</v>
      </c>
      <c r="F1103" s="12">
        <f t="shared" si="153"/>
        <v>0.75476152240244099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-0.28135344399639667</v>
      </c>
      <c r="J1103" s="18">
        <f t="shared" si="156"/>
        <v>-3.7354326108757235E-5</v>
      </c>
      <c r="K1103" s="12">
        <f t="shared" si="160"/>
        <v>0.81575073748807414</v>
      </c>
      <c r="L1103" s="12">
        <f t="shared" si="157"/>
        <v>-0.20364643944773153</v>
      </c>
      <c r="M1103" s="12">
        <f t="shared" si="161"/>
        <v>4.1471872299738484E-2</v>
      </c>
      <c r="N1103" s="18">
        <f t="shared" si="158"/>
        <v>5.5060774100387675E-6</v>
      </c>
    </row>
    <row r="1104" spans="1:14" x14ac:dyDescent="0.2">
      <c r="A1104" s="4">
        <v>1102</v>
      </c>
      <c r="B1104" s="1" t="str">
        <f>'Исходные данные'!A1354</f>
        <v>21.10.2011</v>
      </c>
      <c r="C1104" s="1">
        <f>'Исходные данные'!B1354</f>
        <v>611.64</v>
      </c>
      <c r="D1104" s="5" t="str">
        <f>'Исходные данные'!A1106</f>
        <v>19.10.2012</v>
      </c>
      <c r="E1104" s="1">
        <f>'Исходные данные'!B1106</f>
        <v>471.83</v>
      </c>
      <c r="F1104" s="12">
        <f t="shared" si="153"/>
        <v>0.77141782748021714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-0.25952512292253016</v>
      </c>
      <c r="J1104" s="18">
        <f t="shared" si="156"/>
        <v>-3.4360086230055739E-5</v>
      </c>
      <c r="K1104" s="12">
        <f t="shared" si="160"/>
        <v>0.83375297097206647</v>
      </c>
      <c r="L1104" s="12">
        <f t="shared" si="157"/>
        <v>-0.18181811837386505</v>
      </c>
      <c r="M1104" s="12">
        <f t="shared" si="161"/>
        <v>3.3057828169012711E-2</v>
      </c>
      <c r="N1104" s="18">
        <f t="shared" si="158"/>
        <v>4.3767239705911107E-6</v>
      </c>
    </row>
    <row r="1105" spans="1:14" x14ac:dyDescent="0.2">
      <c r="A1105" s="4">
        <v>1103</v>
      </c>
      <c r="B1105" s="1" t="str">
        <f>'Исходные данные'!A1355</f>
        <v>20.10.2011</v>
      </c>
      <c r="C1105" s="1">
        <f>'Исходные данные'!B1355</f>
        <v>607.25</v>
      </c>
      <c r="D1105" s="5" t="str">
        <f>'Исходные данные'!A1107</f>
        <v>18.10.2012</v>
      </c>
      <c r="E1105" s="1">
        <f>'Исходные данные'!B1107</f>
        <v>476.33</v>
      </c>
      <c r="F1105" s="12">
        <f t="shared" si="153"/>
        <v>0.78440510498147387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-0.24282967654563939</v>
      </c>
      <c r="J1105" s="18">
        <f t="shared" si="156"/>
        <v>-3.2059944809445096E-5</v>
      </c>
      <c r="K1105" s="12">
        <f t="shared" si="160"/>
        <v>0.84778969765348244</v>
      </c>
      <c r="L1105" s="12">
        <f t="shared" si="157"/>
        <v>-0.1651226719969742</v>
      </c>
      <c r="M1105" s="12">
        <f t="shared" si="161"/>
        <v>2.7265496807420245E-2</v>
      </c>
      <c r="N1105" s="18">
        <f t="shared" si="158"/>
        <v>3.5997672742594266E-6</v>
      </c>
    </row>
    <row r="1106" spans="1:14" x14ac:dyDescent="0.2">
      <c r="A1106" s="4">
        <v>1104</v>
      </c>
      <c r="B1106" s="1" t="str">
        <f>'Исходные данные'!A1356</f>
        <v>19.10.2011</v>
      </c>
      <c r="C1106" s="1">
        <f>'Исходные данные'!B1356</f>
        <v>610.53</v>
      </c>
      <c r="D1106" s="5" t="str">
        <f>'Исходные данные'!A1108</f>
        <v>17.10.2012</v>
      </c>
      <c r="E1106" s="1">
        <f>'Исходные данные'!B1108</f>
        <v>472.59</v>
      </c>
      <c r="F1106" s="12">
        <f t="shared" si="153"/>
        <v>0.77406515650336594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-0.25609922740657942</v>
      </c>
      <c r="J1106" s="18">
        <f t="shared" si="156"/>
        <v>-3.371750625140234E-5</v>
      </c>
      <c r="K1106" s="12">
        <f t="shared" si="160"/>
        <v>0.83661421990819829</v>
      </c>
      <c r="L1106" s="12">
        <f t="shared" si="157"/>
        <v>-0.17839222285791431</v>
      </c>
      <c r="M1106" s="12">
        <f t="shared" si="161"/>
        <v>3.1823785176187676E-2</v>
      </c>
      <c r="N1106" s="18">
        <f t="shared" si="158"/>
        <v>4.1898551842090651E-6</v>
      </c>
    </row>
    <row r="1107" spans="1:14" x14ac:dyDescent="0.2">
      <c r="A1107" s="4">
        <v>1105</v>
      </c>
      <c r="B1107" s="1" t="str">
        <f>'Исходные данные'!A1357</f>
        <v>18.10.2011</v>
      </c>
      <c r="C1107" s="1">
        <f>'Исходные данные'!B1357</f>
        <v>604.17999999999995</v>
      </c>
      <c r="D1107" s="5" t="str">
        <f>'Исходные данные'!A1109</f>
        <v>16.10.2012</v>
      </c>
      <c r="E1107" s="1">
        <f>'Исходные данные'!B1109</f>
        <v>469.5</v>
      </c>
      <c r="F1107" s="12">
        <f t="shared" si="153"/>
        <v>0.77708629878513036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-0.25220386813440365</v>
      </c>
      <c r="J1107" s="18">
        <f t="shared" si="156"/>
        <v>-3.3111975417756774E-5</v>
      </c>
      <c r="K1107" s="12">
        <f t="shared" si="160"/>
        <v>0.83987948843508486</v>
      </c>
      <c r="L1107" s="12">
        <f t="shared" si="157"/>
        <v>-0.17449686358573857</v>
      </c>
      <c r="M1107" s="12">
        <f t="shared" si="161"/>
        <v>3.0449155401259767E-2</v>
      </c>
      <c r="N1107" s="18">
        <f t="shared" si="158"/>
        <v>3.9976852559639009E-6</v>
      </c>
    </row>
    <row r="1108" spans="1:14" x14ac:dyDescent="0.2">
      <c r="A1108" s="4">
        <v>1106</v>
      </c>
      <c r="B1108" s="1" t="str">
        <f>'Исходные данные'!A1358</f>
        <v>17.10.2011</v>
      </c>
      <c r="C1108" s="1">
        <f>'Исходные данные'!B1358</f>
        <v>609.12</v>
      </c>
      <c r="D1108" s="5" t="str">
        <f>'Исходные данные'!A1110</f>
        <v>15.10.2012</v>
      </c>
      <c r="E1108" s="1">
        <f>'Исходные данные'!B1110</f>
        <v>471.89</v>
      </c>
      <c r="F1108" s="12">
        <f t="shared" si="153"/>
        <v>0.7747077751510375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-0.25526938505665825</v>
      </c>
      <c r="J1108" s="18">
        <f t="shared" si="156"/>
        <v>-3.3420908338802187E-5</v>
      </c>
      <c r="K1108" s="12">
        <f t="shared" si="160"/>
        <v>0.83730876596043091</v>
      </c>
      <c r="L1108" s="12">
        <f t="shared" si="157"/>
        <v>-0.17756238050799306</v>
      </c>
      <c r="M1108" s="12">
        <f t="shared" si="161"/>
        <v>3.1528398971665227E-2</v>
      </c>
      <c r="N1108" s="18">
        <f t="shared" si="158"/>
        <v>4.1278264993169201E-6</v>
      </c>
    </row>
    <row r="1109" spans="1:14" x14ac:dyDescent="0.2">
      <c r="A1109" s="4">
        <v>1107</v>
      </c>
      <c r="B1109" s="1" t="str">
        <f>'Исходные данные'!A1359</f>
        <v>14.10.2011</v>
      </c>
      <c r="C1109" s="1">
        <f>'Исходные данные'!B1359</f>
        <v>606.33000000000004</v>
      </c>
      <c r="D1109" s="5" t="str">
        <f>'Исходные данные'!A1111</f>
        <v>12.10.2012</v>
      </c>
      <c r="E1109" s="1">
        <f>'Исходные данные'!B1111</f>
        <v>473.73</v>
      </c>
      <c r="F1109" s="12">
        <f t="shared" si="153"/>
        <v>0.78130720894562367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-0.24678685316212637</v>
      </c>
      <c r="J1109" s="18">
        <f t="shared" si="156"/>
        <v>-3.2220161039765439E-5</v>
      </c>
      <c r="K1109" s="12">
        <f t="shared" si="160"/>
        <v>0.84444147321318197</v>
      </c>
      <c r="L1109" s="12">
        <f t="shared" si="157"/>
        <v>-0.16907984861346129</v>
      </c>
      <c r="M1109" s="12">
        <f t="shared" si="161"/>
        <v>2.8587995207150902E-2</v>
      </c>
      <c r="N1109" s="18">
        <f t="shared" si="158"/>
        <v>3.7324103677975201E-6</v>
      </c>
    </row>
    <row r="1110" spans="1:14" x14ac:dyDescent="0.2">
      <c r="A1110" s="4">
        <v>1108</v>
      </c>
      <c r="B1110" s="1" t="str">
        <f>'Исходные данные'!A1360</f>
        <v>13.10.2011</v>
      </c>
      <c r="C1110" s="1">
        <f>'Исходные данные'!B1360</f>
        <v>597.14</v>
      </c>
      <c r="D1110" s="5" t="str">
        <f>'Исходные данные'!A1112</f>
        <v>11.10.2012</v>
      </c>
      <c r="E1110" s="1">
        <f>'Исходные данные'!B1112</f>
        <v>479.07</v>
      </c>
      <c r="F1110" s="12">
        <f t="shared" si="153"/>
        <v>0.80227417356063901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-0.22030486724216145</v>
      </c>
      <c r="J1110" s="18">
        <f t="shared" si="156"/>
        <v>-2.8682430379519736E-5</v>
      </c>
      <c r="K1110" s="12">
        <f t="shared" si="160"/>
        <v>0.86710269313486388</v>
      </c>
      <c r="L1110" s="12">
        <f t="shared" si="157"/>
        <v>-0.14259786269349631</v>
      </c>
      <c r="M1110" s="12">
        <f t="shared" si="161"/>
        <v>2.0334150444753153E-2</v>
      </c>
      <c r="N1110" s="18">
        <f t="shared" si="158"/>
        <v>2.6473897819843301E-6</v>
      </c>
    </row>
    <row r="1111" spans="1:14" x14ac:dyDescent="0.2">
      <c r="A1111" s="4">
        <v>1109</v>
      </c>
      <c r="B1111" s="1" t="str">
        <f>'Исходные данные'!A1361</f>
        <v>12.10.2011</v>
      </c>
      <c r="C1111" s="1">
        <f>'Исходные данные'!B1361</f>
        <v>593.92999999999995</v>
      </c>
      <c r="D1111" s="5" t="str">
        <f>'Исходные данные'!A1113</f>
        <v>10.10.2012</v>
      </c>
      <c r="E1111" s="1">
        <f>'Исходные данные'!B1113</f>
        <v>478.63</v>
      </c>
      <c r="F1111" s="12">
        <f t="shared" si="153"/>
        <v>0.80586937854629337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-0.21583361096582554</v>
      </c>
      <c r="J1111" s="18">
        <f t="shared" si="156"/>
        <v>-2.802186922494187E-5</v>
      </c>
      <c r="K1111" s="12">
        <f t="shared" si="160"/>
        <v>0.87098841204264965</v>
      </c>
      <c r="L1111" s="12">
        <f t="shared" si="157"/>
        <v>-0.1381266064171604</v>
      </c>
      <c r="M1111" s="12">
        <f t="shared" si="161"/>
        <v>1.9078959400321067E-2</v>
      </c>
      <c r="N1111" s="18">
        <f t="shared" si="158"/>
        <v>2.4770382280655247E-6</v>
      </c>
    </row>
    <row r="1112" spans="1:14" x14ac:dyDescent="0.2">
      <c r="A1112" s="4">
        <v>1110</v>
      </c>
      <c r="B1112" s="1" t="str">
        <f>'Исходные данные'!A1362</f>
        <v>11.10.2011</v>
      </c>
      <c r="C1112" s="1">
        <f>'Исходные данные'!B1362</f>
        <v>586.48</v>
      </c>
      <c r="D1112" s="5" t="str">
        <f>'Исходные данные'!A1114</f>
        <v>09.10.2012</v>
      </c>
      <c r="E1112" s="1">
        <f>'Исходные данные'!B1114</f>
        <v>484.08</v>
      </c>
      <c r="F1112" s="12">
        <f t="shared" si="153"/>
        <v>0.82539899058791433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-0.19188838460126512</v>
      </c>
      <c r="J1112" s="18">
        <f t="shared" si="156"/>
        <v>-2.4843505798543171E-5</v>
      </c>
      <c r="K1112" s="12">
        <f t="shared" si="160"/>
        <v>0.89209613276362409</v>
      </c>
      <c r="L1112" s="12">
        <f t="shared" si="157"/>
        <v>-0.11418138005260006</v>
      </c>
      <c r="M1112" s="12">
        <f t="shared" si="161"/>
        <v>1.3037387550716236E-2</v>
      </c>
      <c r="N1112" s="18">
        <f t="shared" si="158"/>
        <v>1.6879313142747564E-6</v>
      </c>
    </row>
    <row r="1113" spans="1:14" x14ac:dyDescent="0.2">
      <c r="A1113" s="4">
        <v>1111</v>
      </c>
      <c r="B1113" s="1" t="str">
        <f>'Исходные данные'!A1363</f>
        <v>10.10.2011</v>
      </c>
      <c r="C1113" s="1">
        <f>'Исходные данные'!B1363</f>
        <v>585.47</v>
      </c>
      <c r="D1113" s="5" t="str">
        <f>'Исходные данные'!A1115</f>
        <v>08.10.2012</v>
      </c>
      <c r="E1113" s="1">
        <f>'Исходные данные'!B1115</f>
        <v>483.2</v>
      </c>
      <c r="F1113" s="12">
        <f t="shared" si="153"/>
        <v>0.82531982851384356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-0.19198429684654325</v>
      </c>
      <c r="J1113" s="18">
        <f t="shared" si="156"/>
        <v>-2.4786549387769018E-5</v>
      </c>
      <c r="K1113" s="12">
        <f t="shared" si="160"/>
        <v>0.89201057392366268</v>
      </c>
      <c r="L1113" s="12">
        <f t="shared" si="157"/>
        <v>-0.11427729229787811</v>
      </c>
      <c r="M1113" s="12">
        <f t="shared" si="161"/>
        <v>1.3059299534934612E-2</v>
      </c>
      <c r="N1113" s="18">
        <f t="shared" si="158"/>
        <v>1.6860492144889401E-6</v>
      </c>
    </row>
    <row r="1114" spans="1:14" x14ac:dyDescent="0.2">
      <c r="A1114" s="4">
        <v>1112</v>
      </c>
      <c r="B1114" s="1" t="str">
        <f>'Исходные данные'!A1364</f>
        <v>07.10.2011</v>
      </c>
      <c r="C1114" s="1">
        <f>'Исходные данные'!B1364</f>
        <v>578.01</v>
      </c>
      <c r="D1114" s="5" t="str">
        <f>'Исходные данные'!A1116</f>
        <v>05.10.2012</v>
      </c>
      <c r="E1114" s="1">
        <f>'Исходные данные'!B1116</f>
        <v>485.3</v>
      </c>
      <c r="F1114" s="12">
        <f t="shared" si="153"/>
        <v>0.83960485112714311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-0.17482391314960805</v>
      </c>
      <c r="J1114" s="18">
        <f t="shared" si="156"/>
        <v>-2.2508024041196316E-5</v>
      </c>
      <c r="K1114" s="12">
        <f t="shared" si="160"/>
        <v>0.90744991123214236</v>
      </c>
      <c r="L1114" s="12">
        <f t="shared" si="157"/>
        <v>-9.7116908600942894E-2</v>
      </c>
      <c r="M1114" s="12">
        <f t="shared" si="161"/>
        <v>9.431693936203845E-3</v>
      </c>
      <c r="N1114" s="18">
        <f t="shared" si="158"/>
        <v>1.2143006642553097E-6</v>
      </c>
    </row>
    <row r="1115" spans="1:14" x14ac:dyDescent="0.2">
      <c r="A1115" s="4">
        <v>1113</v>
      </c>
      <c r="B1115" s="1" t="str">
        <f>'Исходные данные'!A1365</f>
        <v>06.10.2011</v>
      </c>
      <c r="C1115" s="1">
        <f>'Исходные данные'!B1365</f>
        <v>569.58000000000004</v>
      </c>
      <c r="D1115" s="5" t="str">
        <f>'Исходные данные'!A1117</f>
        <v>04.10.2012</v>
      </c>
      <c r="E1115" s="1">
        <f>'Исходные данные'!B1117</f>
        <v>481.85</v>
      </c>
      <c r="F1115" s="12">
        <f t="shared" si="153"/>
        <v>0.84597422662312582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-0.16726638482446568</v>
      </c>
      <c r="J1115" s="18">
        <f t="shared" si="156"/>
        <v>-2.147491102935949E-5</v>
      </c>
      <c r="K1115" s="12">
        <f t="shared" si="160"/>
        <v>0.9143339701089751</v>
      </c>
      <c r="L1115" s="12">
        <f t="shared" si="157"/>
        <v>-8.9559380275800599E-2</v>
      </c>
      <c r="M1115" s="12">
        <f t="shared" si="161"/>
        <v>8.0208825953854146E-3</v>
      </c>
      <c r="N1115" s="18">
        <f t="shared" si="158"/>
        <v>1.0297809705973002E-6</v>
      </c>
    </row>
    <row r="1116" spans="1:14" x14ac:dyDescent="0.2">
      <c r="A1116" s="4">
        <v>1114</v>
      </c>
      <c r="B1116" s="1" t="str">
        <f>'Исходные данные'!A1366</f>
        <v>05.10.2011</v>
      </c>
      <c r="C1116" s="1">
        <f>'Исходные данные'!B1366</f>
        <v>560.03</v>
      </c>
      <c r="D1116" s="5" t="str">
        <f>'Исходные данные'!A1118</f>
        <v>03.10.2012</v>
      </c>
      <c r="E1116" s="1">
        <f>'Исходные данные'!B1118</f>
        <v>488.49</v>
      </c>
      <c r="F1116" s="12">
        <f t="shared" si="153"/>
        <v>0.87225684338339027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-0.13667135327862992</v>
      </c>
      <c r="J1116" s="18">
        <f t="shared" si="156"/>
        <v>-1.7497917590416327E-5</v>
      </c>
      <c r="K1116" s="12">
        <f t="shared" si="160"/>
        <v>0.94274037844979441</v>
      </c>
      <c r="L1116" s="12">
        <f t="shared" si="157"/>
        <v>-5.8964348729964797E-2</v>
      </c>
      <c r="M1116" s="12">
        <f t="shared" si="161"/>
        <v>3.4767944211488711E-3</v>
      </c>
      <c r="N1116" s="18">
        <f t="shared" si="158"/>
        <v>4.4513104466051025E-7</v>
      </c>
    </row>
    <row r="1117" spans="1:14" x14ac:dyDescent="0.2">
      <c r="A1117" s="4">
        <v>1115</v>
      </c>
      <c r="B1117" s="1" t="str">
        <f>'Исходные данные'!A1367</f>
        <v>04.10.2011</v>
      </c>
      <c r="C1117" s="1">
        <f>'Исходные данные'!B1367</f>
        <v>568.75</v>
      </c>
      <c r="D1117" s="5" t="str">
        <f>'Исходные данные'!A1119</f>
        <v>02.10.2012</v>
      </c>
      <c r="E1117" s="1">
        <f>'Исходные данные'!B1119</f>
        <v>490.03</v>
      </c>
      <c r="F1117" s="12">
        <f t="shared" si="153"/>
        <v>0.86159120879120876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-0.14897435654483457</v>
      </c>
      <c r="J1117" s="18">
        <f t="shared" si="156"/>
        <v>-1.9019826885935559E-5</v>
      </c>
      <c r="K1117" s="12">
        <f t="shared" si="160"/>
        <v>0.93121289721750222</v>
      </c>
      <c r="L1117" s="12">
        <f t="shared" si="157"/>
        <v>-7.1267351996169501E-2</v>
      </c>
      <c r="M1117" s="12">
        <f t="shared" si="161"/>
        <v>5.079035460545887E-3</v>
      </c>
      <c r="N1117" s="18">
        <f t="shared" si="158"/>
        <v>6.4844968924593268E-7</v>
      </c>
    </row>
    <row r="1118" spans="1:14" x14ac:dyDescent="0.2">
      <c r="A1118" s="4">
        <v>1116</v>
      </c>
      <c r="B1118" s="1" t="str">
        <f>'Исходные данные'!A1368</f>
        <v>03.10.2011</v>
      </c>
      <c r="C1118" s="1">
        <f>'Исходные данные'!B1368</f>
        <v>581.53</v>
      </c>
      <c r="D1118" s="5" t="str">
        <f>'Исходные данные'!A1120</f>
        <v>01.10.2012</v>
      </c>
      <c r="E1118" s="1">
        <f>'Исходные данные'!B1120</f>
        <v>486.08</v>
      </c>
      <c r="F1118" s="12">
        <f t="shared" si="153"/>
        <v>0.83586401389438203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-0.17928934193422755</v>
      </c>
      <c r="J1118" s="18">
        <f t="shared" si="156"/>
        <v>-2.2826308580933285E-5</v>
      </c>
      <c r="K1118" s="12">
        <f t="shared" si="160"/>
        <v>0.90340679212647523</v>
      </c>
      <c r="L1118" s="12">
        <f t="shared" si="157"/>
        <v>-0.10158233738556244</v>
      </c>
      <c r="M1118" s="12">
        <f t="shared" si="161"/>
        <v>1.0318971268714183E-2</v>
      </c>
      <c r="N1118" s="18">
        <f t="shared" si="158"/>
        <v>1.3137647775173612E-6</v>
      </c>
    </row>
    <row r="1119" spans="1:14" x14ac:dyDescent="0.2">
      <c r="A1119" s="4">
        <v>1117</v>
      </c>
      <c r="B1119" s="1" t="str">
        <f>'Исходные данные'!A1369</f>
        <v>30.09.2011</v>
      </c>
      <c r="C1119" s="1">
        <f>'Исходные данные'!B1369</f>
        <v>585.23</v>
      </c>
      <c r="D1119" s="5" t="str">
        <f>'Исходные данные'!A1121</f>
        <v>28.09.2012</v>
      </c>
      <c r="E1119" s="1">
        <f>'Исходные данные'!B1121</f>
        <v>480.69</v>
      </c>
      <c r="F1119" s="12">
        <f t="shared" si="153"/>
        <v>0.8213693761427131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-0.19678236066903881</v>
      </c>
      <c r="J1119" s="18">
        <f t="shared" si="156"/>
        <v>-2.4983515346034853E-5</v>
      </c>
      <c r="K1119" s="12">
        <f t="shared" si="160"/>
        <v>0.88774090153111207</v>
      </c>
      <c r="L1119" s="12">
        <f t="shared" si="157"/>
        <v>-0.11907535612037366</v>
      </c>
      <c r="M1119" s="12">
        <f t="shared" si="161"/>
        <v>1.4178940435193747E-2</v>
      </c>
      <c r="N1119" s="18">
        <f t="shared" si="158"/>
        <v>1.800160211254708E-6</v>
      </c>
    </row>
    <row r="1120" spans="1:14" x14ac:dyDescent="0.2">
      <c r="A1120" s="4">
        <v>1118</v>
      </c>
      <c r="B1120" s="1" t="str">
        <f>'Исходные данные'!A1370</f>
        <v>29.09.2011</v>
      </c>
      <c r="C1120" s="1">
        <f>'Исходные данные'!B1370</f>
        <v>593.29</v>
      </c>
      <c r="D1120" s="5" t="str">
        <f>'Исходные данные'!A1122</f>
        <v>27.09.2012</v>
      </c>
      <c r="E1120" s="1">
        <f>'Исходные данные'!B1122</f>
        <v>477.39</v>
      </c>
      <c r="F1120" s="12">
        <f t="shared" si="153"/>
        <v>0.80464865411518827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-0.21734955135286257</v>
      </c>
      <c r="J1120" s="18">
        <f t="shared" si="156"/>
        <v>-2.7517710520801026E-5</v>
      </c>
      <c r="K1120" s="12">
        <f t="shared" si="160"/>
        <v>0.86966904582512705</v>
      </c>
      <c r="L1120" s="12">
        <f t="shared" si="157"/>
        <v>-0.13964254680419744</v>
      </c>
      <c r="M1120" s="12">
        <f t="shared" si="161"/>
        <v>1.95000408779624E-2</v>
      </c>
      <c r="N1120" s="18">
        <f t="shared" si="158"/>
        <v>2.4688179786136412E-6</v>
      </c>
    </row>
    <row r="1121" spans="1:14" x14ac:dyDescent="0.2">
      <c r="A1121" s="4">
        <v>1119</v>
      </c>
      <c r="B1121" s="1" t="str">
        <f>'Исходные данные'!A1371</f>
        <v>28.09.2011</v>
      </c>
      <c r="C1121" s="1">
        <f>'Исходные данные'!B1371</f>
        <v>591.6</v>
      </c>
      <c r="D1121" s="5" t="str">
        <f>'Исходные данные'!A1123</f>
        <v>26.09.2012</v>
      </c>
      <c r="E1121" s="1">
        <f>'Исходные данные'!B1123</f>
        <v>477.31</v>
      </c>
      <c r="F1121" s="12">
        <f t="shared" si="153"/>
        <v>0.80681203515889111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-0.21466455586052502</v>
      </c>
      <c r="J1121" s="18">
        <f t="shared" si="156"/>
        <v>-2.7101920138293823E-5</v>
      </c>
      <c r="K1121" s="12">
        <f t="shared" si="160"/>
        <v>0.87200724090991477</v>
      </c>
      <c r="L1121" s="12">
        <f t="shared" si="157"/>
        <v>-0.13695755131185994</v>
      </c>
      <c r="M1121" s="12">
        <f t="shared" si="161"/>
        <v>1.8757370861340678E-2</v>
      </c>
      <c r="N1121" s="18">
        <f t="shared" si="158"/>
        <v>2.3681635053842528E-6</v>
      </c>
    </row>
    <row r="1122" spans="1:14" x14ac:dyDescent="0.2">
      <c r="A1122" s="4">
        <v>1120</v>
      </c>
      <c r="B1122" s="1" t="str">
        <f>'Исходные данные'!A1372</f>
        <v>27.09.2011</v>
      </c>
      <c r="C1122" s="1">
        <f>'Исходные данные'!B1372</f>
        <v>600.07000000000005</v>
      </c>
      <c r="D1122" s="5" t="str">
        <f>'Исходные данные'!A1124</f>
        <v>25.09.2012</v>
      </c>
      <c r="E1122" s="1">
        <f>'Исходные данные'!B1124</f>
        <v>489.46</v>
      </c>
      <c r="F1122" s="12">
        <f t="shared" si="153"/>
        <v>0.81567150499108432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-0.20374357248293121</v>
      </c>
      <c r="J1122" s="18">
        <f t="shared" si="156"/>
        <v>-2.5651325122180692E-5</v>
      </c>
      <c r="K1122" s="12">
        <f t="shared" si="160"/>
        <v>0.88158260853909742</v>
      </c>
      <c r="L1122" s="12">
        <f t="shared" si="157"/>
        <v>-0.12603656793426612</v>
      </c>
      <c r="M1122" s="12">
        <f t="shared" si="161"/>
        <v>1.5885216456648817E-2</v>
      </c>
      <c r="N1122" s="18">
        <f t="shared" si="158"/>
        <v>1.9999494806141709E-6</v>
      </c>
    </row>
    <row r="1123" spans="1:14" x14ac:dyDescent="0.2">
      <c r="A1123" s="4">
        <v>1121</v>
      </c>
      <c r="B1123" s="1" t="str">
        <f>'Исходные данные'!A1373</f>
        <v>26.09.2011</v>
      </c>
      <c r="C1123" s="1">
        <f>'Исходные данные'!B1373</f>
        <v>586.58000000000004</v>
      </c>
      <c r="D1123" s="5" t="str">
        <f>'Исходные данные'!A1125</f>
        <v>24.09.2012</v>
      </c>
      <c r="E1123" s="1">
        <f>'Исходные данные'!B1125</f>
        <v>486.39</v>
      </c>
      <c r="F1123" s="12">
        <f t="shared" si="153"/>
        <v>0.82919635855296792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-0.18729828994852488</v>
      </c>
      <c r="J1123" s="18">
        <f t="shared" si="156"/>
        <v>-2.3515048020686736E-5</v>
      </c>
      <c r="K1123" s="12">
        <f t="shared" si="160"/>
        <v>0.89620035062060488</v>
      </c>
      <c r="L1123" s="12">
        <f t="shared" si="157"/>
        <v>-0.10959128539985975</v>
      </c>
      <c r="M1123" s="12">
        <f t="shared" si="161"/>
        <v>1.2010249835593456E-2</v>
      </c>
      <c r="N1123" s="18">
        <f t="shared" si="158"/>
        <v>1.5078706895938182E-6</v>
      </c>
    </row>
    <row r="1124" spans="1:14" x14ac:dyDescent="0.2">
      <c r="A1124" s="4">
        <v>1122</v>
      </c>
      <c r="B1124" s="1" t="str">
        <f>'Исходные данные'!A1374</f>
        <v>23.09.2011</v>
      </c>
      <c r="C1124" s="1">
        <f>'Исходные данные'!B1374</f>
        <v>591.09</v>
      </c>
      <c r="D1124" s="5" t="str">
        <f>'Исходные данные'!A1126</f>
        <v>21.09.2012</v>
      </c>
      <c r="E1124" s="1">
        <f>'Исходные данные'!B1126</f>
        <v>492.71</v>
      </c>
      <c r="F1124" s="12">
        <f t="shared" si="153"/>
        <v>0.8335617249488233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-0.18204752440567151</v>
      </c>
      <c r="J1124" s="18">
        <f t="shared" si="156"/>
        <v>-2.2792029828448425E-5</v>
      </c>
      <c r="K1124" s="12">
        <f t="shared" si="160"/>
        <v>0.90091846455610292</v>
      </c>
      <c r="L1124" s="12">
        <f t="shared" si="157"/>
        <v>-0.10434051985700639</v>
      </c>
      <c r="M1124" s="12">
        <f t="shared" si="161"/>
        <v>1.0886944084030289E-2</v>
      </c>
      <c r="N1124" s="18">
        <f t="shared" si="158"/>
        <v>1.3630262488542692E-6</v>
      </c>
    </row>
    <row r="1125" spans="1:14" x14ac:dyDescent="0.2">
      <c r="A1125" s="4">
        <v>1123</v>
      </c>
      <c r="B1125" s="1" t="str">
        <f>'Исходные данные'!A1375</f>
        <v>22.09.2011</v>
      </c>
      <c r="C1125" s="1">
        <f>'Исходные данные'!B1375</f>
        <v>633.78</v>
      </c>
      <c r="D1125" s="5" t="str">
        <f>'Исходные данные'!A1127</f>
        <v>20.09.2012</v>
      </c>
      <c r="E1125" s="1">
        <f>'Исходные данные'!B1127</f>
        <v>489.23</v>
      </c>
      <c r="F1125" s="12">
        <f t="shared" si="153"/>
        <v>0.77192401148663581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-0.25886916451877479</v>
      </c>
      <c r="J1125" s="18">
        <f t="shared" si="156"/>
        <v>-3.2319506336015372E-5</v>
      </c>
      <c r="K1125" s="12">
        <f t="shared" si="160"/>
        <v>0.83430005765346793</v>
      </c>
      <c r="L1125" s="12">
        <f t="shared" si="157"/>
        <v>-0.1811621599701097</v>
      </c>
      <c r="M1125" s="12">
        <f t="shared" si="161"/>
        <v>3.281972820503553E-2</v>
      </c>
      <c r="N1125" s="18">
        <f t="shared" si="158"/>
        <v>4.0975039095164943E-6</v>
      </c>
    </row>
    <row r="1126" spans="1:14" x14ac:dyDescent="0.2">
      <c r="A1126" s="4">
        <v>1124</v>
      </c>
      <c r="B1126" s="1" t="str">
        <f>'Исходные данные'!A1376</f>
        <v>21.09.2011</v>
      </c>
      <c r="C1126" s="1">
        <f>'Исходные данные'!B1376</f>
        <v>674.88</v>
      </c>
      <c r="D1126" s="5" t="str">
        <f>'Исходные данные'!A1128</f>
        <v>19.09.2012</v>
      </c>
      <c r="E1126" s="1">
        <f>'Исходные данные'!B1128</f>
        <v>494.82</v>
      </c>
      <c r="F1126" s="12">
        <f t="shared" si="153"/>
        <v>0.733197012802276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-0.31034083721709066</v>
      </c>
      <c r="J1126" s="18">
        <f t="shared" si="156"/>
        <v>-3.863754227480264E-5</v>
      </c>
      <c r="K1126" s="12">
        <f t="shared" si="160"/>
        <v>0.79244368739639826</v>
      </c>
      <c r="L1126" s="12">
        <f t="shared" si="157"/>
        <v>-0.23263383266842555</v>
      </c>
      <c r="M1126" s="12">
        <f t="shared" si="161"/>
        <v>5.4118500102000901E-2</v>
      </c>
      <c r="N1126" s="18">
        <f t="shared" si="158"/>
        <v>6.7377721033769833E-6</v>
      </c>
    </row>
    <row r="1127" spans="1:14" x14ac:dyDescent="0.2">
      <c r="A1127" s="4">
        <v>1125</v>
      </c>
      <c r="B1127" s="1" t="str">
        <f>'Исходные данные'!A1377</f>
        <v>20.09.2011</v>
      </c>
      <c r="C1127" s="1">
        <f>'Исходные данные'!B1377</f>
        <v>671.82</v>
      </c>
      <c r="D1127" s="5" t="str">
        <f>'Исходные данные'!A1129</f>
        <v>18.09.2012</v>
      </c>
      <c r="E1127" s="1">
        <f>'Исходные данные'!B1129</f>
        <v>505.18</v>
      </c>
      <c r="F1127" s="12">
        <f t="shared" si="153"/>
        <v>0.751957369533506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-0.28507564608932984</v>
      </c>
      <c r="J1127" s="18">
        <f t="shared" si="156"/>
        <v>-3.5392957328309869E-5</v>
      </c>
      <c r="K1127" s="12">
        <f t="shared" si="160"/>
        <v>0.81271999240771842</v>
      </c>
      <c r="L1127" s="12">
        <f t="shared" si="157"/>
        <v>-0.20736864154066467</v>
      </c>
      <c r="M1127" s="12">
        <f t="shared" si="161"/>
        <v>4.3001753494420578E-2</v>
      </c>
      <c r="N1127" s="18">
        <f t="shared" si="158"/>
        <v>5.3387907643068677E-6</v>
      </c>
    </row>
    <row r="1128" spans="1:14" x14ac:dyDescent="0.2">
      <c r="A1128" s="4">
        <v>1126</v>
      </c>
      <c r="B1128" s="1" t="str">
        <f>'Исходные данные'!A1378</f>
        <v>19.09.2011</v>
      </c>
      <c r="C1128" s="1">
        <f>'Исходные данные'!B1378</f>
        <v>670.24</v>
      </c>
      <c r="D1128" s="5" t="str">
        <f>'Исходные данные'!A1130</f>
        <v>17.09.2012</v>
      </c>
      <c r="E1128" s="1">
        <f>'Исходные данные'!B1130</f>
        <v>503.15</v>
      </c>
      <c r="F1128" s="12">
        <f t="shared" si="153"/>
        <v>0.75070124134638339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-0.28674752081938254</v>
      </c>
      <c r="J1128" s="18">
        <f t="shared" si="156"/>
        <v>-3.550116265418399E-5</v>
      </c>
      <c r="K1128" s="12">
        <f t="shared" si="160"/>
        <v>0.81136236160035657</v>
      </c>
      <c r="L1128" s="12">
        <f t="shared" si="157"/>
        <v>-0.20904051627071743</v>
      </c>
      <c r="M1128" s="12">
        <f t="shared" si="161"/>
        <v>4.3697937442727972E-2</v>
      </c>
      <c r="N1128" s="18">
        <f t="shared" si="158"/>
        <v>5.4100819437731E-6</v>
      </c>
    </row>
    <row r="1129" spans="1:14" x14ac:dyDescent="0.2">
      <c r="A1129" s="4">
        <v>1127</v>
      </c>
      <c r="B1129" s="1" t="str">
        <f>'Исходные данные'!A1379</f>
        <v>16.09.2011</v>
      </c>
      <c r="C1129" s="1">
        <f>'Исходные данные'!B1379</f>
        <v>670.7</v>
      </c>
      <c r="D1129" s="5" t="str">
        <f>'Исходные данные'!A1131</f>
        <v>14.09.2012</v>
      </c>
      <c r="E1129" s="1">
        <f>'Исходные данные'!B1131</f>
        <v>496.43</v>
      </c>
      <c r="F1129" s="12">
        <f t="shared" si="153"/>
        <v>0.74016698971224093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-0.30087945646841119</v>
      </c>
      <c r="J1129" s="18">
        <f t="shared" si="156"/>
        <v>-3.714681730270628E-5</v>
      </c>
      <c r="K1129" s="12">
        <f t="shared" si="160"/>
        <v>0.7999768798496657</v>
      </c>
      <c r="L1129" s="12">
        <f t="shared" si="157"/>
        <v>-0.22317245191974611</v>
      </c>
      <c r="M1129" s="12">
        <f t="shared" si="161"/>
        <v>4.9805943295871277E-2</v>
      </c>
      <c r="N1129" s="18">
        <f t="shared" si="158"/>
        <v>6.1490814225627304E-6</v>
      </c>
    </row>
    <row r="1130" spans="1:14" x14ac:dyDescent="0.2">
      <c r="A1130" s="4">
        <v>1128</v>
      </c>
      <c r="B1130" s="1" t="str">
        <f>'Исходные данные'!A1380</f>
        <v>15.09.2011</v>
      </c>
      <c r="C1130" s="1">
        <f>'Исходные данные'!B1380</f>
        <v>674.63</v>
      </c>
      <c r="D1130" s="5" t="str">
        <f>'Исходные данные'!A1132</f>
        <v>13.09.2012</v>
      </c>
      <c r="E1130" s="1">
        <f>'Исходные данные'!B1132</f>
        <v>474.63</v>
      </c>
      <c r="F1130" s="12">
        <f t="shared" si="153"/>
        <v>0.70354120036167977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-0.35162883930718064</v>
      </c>
      <c r="J1130" s="18">
        <f t="shared" si="156"/>
        <v>-4.3291210579360396E-5</v>
      </c>
      <c r="K1130" s="12">
        <f t="shared" si="160"/>
        <v>0.76039150912395415</v>
      </c>
      <c r="L1130" s="12">
        <f t="shared" si="157"/>
        <v>-0.27392183475851545</v>
      </c>
      <c r="M1130" s="12">
        <f t="shared" si="161"/>
        <v>7.5033171557471287E-2</v>
      </c>
      <c r="N1130" s="18">
        <f t="shared" si="158"/>
        <v>9.237799825326873E-6</v>
      </c>
    </row>
    <row r="1131" spans="1:14" x14ac:dyDescent="0.2">
      <c r="A1131" s="4">
        <v>1129</v>
      </c>
      <c r="B1131" s="1" t="str">
        <f>'Исходные данные'!A1381</f>
        <v>14.09.2011</v>
      </c>
      <c r="C1131" s="1">
        <f>'Исходные данные'!B1381</f>
        <v>657.36</v>
      </c>
      <c r="D1131" s="5" t="str">
        <f>'Исходные данные'!A1133</f>
        <v>12.09.2012</v>
      </c>
      <c r="E1131" s="1">
        <f>'Исходные данные'!B1133</f>
        <v>478.9</v>
      </c>
      <c r="F1131" s="12">
        <f t="shared" si="153"/>
        <v>0.72852014117074348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-0.31674000627436888</v>
      </c>
      <c r="J1131" s="18">
        <f t="shared" si="156"/>
        <v>-3.8886990472446729E-5</v>
      </c>
      <c r="K1131" s="12">
        <f t="shared" si="160"/>
        <v>0.78738889675151236</v>
      </c>
      <c r="L1131" s="12">
        <f t="shared" si="157"/>
        <v>-0.23903300172570371</v>
      </c>
      <c r="M1131" s="12">
        <f t="shared" si="161"/>
        <v>5.7136775914000154E-2</v>
      </c>
      <c r="N1131" s="18">
        <f t="shared" si="158"/>
        <v>7.0148298812288239E-6</v>
      </c>
    </row>
    <row r="1132" spans="1:14" x14ac:dyDescent="0.2">
      <c r="A1132" s="4">
        <v>1130</v>
      </c>
      <c r="B1132" s="1" t="str">
        <f>'Исходные данные'!A1382</f>
        <v>13.09.2011</v>
      </c>
      <c r="C1132" s="1">
        <f>'Исходные данные'!B1382</f>
        <v>652.84</v>
      </c>
      <c r="D1132" s="5" t="str">
        <f>'Исходные данные'!A1134</f>
        <v>11.09.2012</v>
      </c>
      <c r="E1132" s="1">
        <f>'Исходные данные'!B1134</f>
        <v>475.39</v>
      </c>
      <c r="F1132" s="12">
        <f t="shared" si="153"/>
        <v>0.72818761105324425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-0.31719655649560241</v>
      </c>
      <c r="J1132" s="18">
        <f t="shared" si="156"/>
        <v>-3.8834350499408442E-5</v>
      </c>
      <c r="K1132" s="12">
        <f t="shared" si="160"/>
        <v>0.78702949622494134</v>
      </c>
      <c r="L1132" s="12">
        <f t="shared" si="157"/>
        <v>-0.23948955194693722</v>
      </c>
      <c r="M1132" s="12">
        <f t="shared" si="161"/>
        <v>5.7355245491744623E-2</v>
      </c>
      <c r="N1132" s="18">
        <f t="shared" si="158"/>
        <v>7.0219983817412807E-6</v>
      </c>
    </row>
    <row r="1133" spans="1:14" x14ac:dyDescent="0.2">
      <c r="A1133" s="4">
        <v>1131</v>
      </c>
      <c r="B1133" s="1" t="str">
        <f>'Исходные данные'!A1383</f>
        <v>12.09.2011</v>
      </c>
      <c r="C1133" s="1">
        <f>'Исходные данные'!B1383</f>
        <v>647.16999999999996</v>
      </c>
      <c r="D1133" s="5" t="str">
        <f>'Исходные данные'!A1135</f>
        <v>10.09.2012</v>
      </c>
      <c r="E1133" s="1">
        <f>'Исходные данные'!B1135</f>
        <v>468.2</v>
      </c>
      <c r="F1133" s="12">
        <f t="shared" si="153"/>
        <v>0.72345751502696354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-0.3237134560902461</v>
      </c>
      <c r="J1133" s="18">
        <f t="shared" si="156"/>
        <v>-3.95215986900138E-5</v>
      </c>
      <c r="K1133" s="12">
        <f t="shared" si="160"/>
        <v>0.78191718033800284</v>
      </c>
      <c r="L1133" s="12">
        <f t="shared" si="157"/>
        <v>-0.24600645154158091</v>
      </c>
      <c r="M1133" s="12">
        <f t="shared" si="161"/>
        <v>6.0519174200080073E-2</v>
      </c>
      <c r="N1133" s="18">
        <f t="shared" si="158"/>
        <v>7.3886780755873245E-6</v>
      </c>
    </row>
    <row r="1134" spans="1:14" x14ac:dyDescent="0.2">
      <c r="A1134" s="4">
        <v>1132</v>
      </c>
      <c r="B1134" s="1" t="str">
        <f>'Исходные данные'!A1384</f>
        <v>09.09.2011</v>
      </c>
      <c r="C1134" s="1">
        <f>'Исходные данные'!B1384</f>
        <v>675.41</v>
      </c>
      <c r="D1134" s="5" t="str">
        <f>'Исходные данные'!A1136</f>
        <v>07.09.2012</v>
      </c>
      <c r="E1134" s="1">
        <f>'Исходные данные'!B1136</f>
        <v>462.37</v>
      </c>
      <c r="F1134" s="12">
        <f t="shared" si="153"/>
        <v>0.68457677558816132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-0.37895447752201583</v>
      </c>
      <c r="J1134" s="18">
        <f t="shared" si="156"/>
        <v>-4.6136746311666871E-5</v>
      </c>
      <c r="K1134" s="12">
        <f t="shared" si="160"/>
        <v>0.73989464616015033</v>
      </c>
      <c r="L1134" s="12">
        <f t="shared" si="157"/>
        <v>-0.30124747297335064</v>
      </c>
      <c r="M1134" s="12">
        <f t="shared" si="161"/>
        <v>9.075003997282946E-2</v>
      </c>
      <c r="N1134" s="18">
        <f t="shared" si="158"/>
        <v>1.1048587153207121E-5</v>
      </c>
    </row>
    <row r="1135" spans="1:14" x14ac:dyDescent="0.2">
      <c r="A1135" s="4">
        <v>1133</v>
      </c>
      <c r="B1135" s="1" t="str">
        <f>'Исходные данные'!A1385</f>
        <v>08.09.2011</v>
      </c>
      <c r="C1135" s="1">
        <f>'Исходные данные'!B1385</f>
        <v>681.87</v>
      </c>
      <c r="D1135" s="5" t="str">
        <f>'Исходные данные'!A1137</f>
        <v>06.09.2012</v>
      </c>
      <c r="E1135" s="1">
        <f>'Исходные данные'!B1137</f>
        <v>452.82</v>
      </c>
      <c r="F1135" s="12">
        <f t="shared" si="153"/>
        <v>0.66408552949975796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-0.40934432831334561</v>
      </c>
      <c r="J1135" s="18">
        <f t="shared" si="156"/>
        <v>-4.9697537212374156E-5</v>
      </c>
      <c r="K1135" s="12">
        <f t="shared" si="160"/>
        <v>0.71774758564829799</v>
      </c>
      <c r="L1135" s="12">
        <f t="shared" si="157"/>
        <v>-0.33163732376468047</v>
      </c>
      <c r="M1135" s="12">
        <f t="shared" si="161"/>
        <v>0.10998331451379931</v>
      </c>
      <c r="N1135" s="18">
        <f t="shared" si="158"/>
        <v>1.3352816901876664E-5</v>
      </c>
    </row>
    <row r="1136" spans="1:14" x14ac:dyDescent="0.2">
      <c r="A1136" s="4">
        <v>1134</v>
      </c>
      <c r="B1136" s="1" t="str">
        <f>'Исходные данные'!A1386</f>
        <v>07.09.2011</v>
      </c>
      <c r="C1136" s="1">
        <f>'Исходные данные'!B1386</f>
        <v>668.21</v>
      </c>
      <c r="D1136" s="5" t="str">
        <f>'Исходные данные'!A1138</f>
        <v>05.09.2012</v>
      </c>
      <c r="E1136" s="1">
        <f>'Исходные данные'!B1138</f>
        <v>446.03</v>
      </c>
      <c r="F1136" s="12">
        <f t="shared" si="153"/>
        <v>0.66749973810628382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-0.40421628105794599</v>
      </c>
      <c r="J1136" s="18">
        <f t="shared" si="156"/>
        <v>-4.8937982537471213E-5</v>
      </c>
      <c r="K1136" s="12">
        <f t="shared" si="160"/>
        <v>0.72143768259421326</v>
      </c>
      <c r="L1136" s="12">
        <f t="shared" si="157"/>
        <v>-0.32650927650928085</v>
      </c>
      <c r="M1136" s="12">
        <f t="shared" si="161"/>
        <v>0.10660830764661385</v>
      </c>
      <c r="N1136" s="18">
        <f t="shared" si="158"/>
        <v>1.2906940522792653E-5</v>
      </c>
    </row>
    <row r="1137" spans="1:14" x14ac:dyDescent="0.2">
      <c r="A1137" s="4">
        <v>1135</v>
      </c>
      <c r="B1137" s="1" t="str">
        <f>'Исходные данные'!A1387</f>
        <v>06.09.2011</v>
      </c>
      <c r="C1137" s="1">
        <f>'Исходные данные'!B1387</f>
        <v>649.42999999999995</v>
      </c>
      <c r="D1137" s="5" t="str">
        <f>'Исходные данные'!A1139</f>
        <v>04.09.2012</v>
      </c>
      <c r="E1137" s="1">
        <f>'Исходные данные'!B1139</f>
        <v>448.83</v>
      </c>
      <c r="F1137" s="12">
        <f t="shared" si="153"/>
        <v>0.69111374590025099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-0.36945085819653689</v>
      </c>
      <c r="J1137" s="18">
        <f t="shared" si="156"/>
        <v>-4.4604133671240196E-5</v>
      </c>
      <c r="K1137" s="12">
        <f t="shared" si="160"/>
        <v>0.74695984250992054</v>
      </c>
      <c r="L1137" s="12">
        <f t="shared" si="157"/>
        <v>-0.29174385364787186</v>
      </c>
      <c r="M1137" s="12">
        <f t="shared" si="161"/>
        <v>8.5114476141310721E-2</v>
      </c>
      <c r="N1137" s="18">
        <f t="shared" si="158"/>
        <v>1.0275947089951014E-5</v>
      </c>
    </row>
    <row r="1138" spans="1:14" x14ac:dyDescent="0.2">
      <c r="A1138" s="4">
        <v>1136</v>
      </c>
      <c r="B1138" s="1" t="str">
        <f>'Исходные данные'!A1388</f>
        <v>05.09.2011</v>
      </c>
      <c r="C1138" s="1">
        <f>'Исходные данные'!B1388</f>
        <v>652.12</v>
      </c>
      <c r="D1138" s="5" t="str">
        <f>'Исходные данные'!A1140</f>
        <v>03.09.2012</v>
      </c>
      <c r="E1138" s="1">
        <f>'Исходные данные'!B1140</f>
        <v>449.16</v>
      </c>
      <c r="F1138" s="12">
        <f t="shared" si="153"/>
        <v>0.68876893823222718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-0.37284942236711566</v>
      </c>
      <c r="J1138" s="18">
        <f t="shared" si="156"/>
        <v>-4.4888807982402333E-5</v>
      </c>
      <c r="K1138" s="12">
        <f t="shared" si="160"/>
        <v>0.74442556045170216</v>
      </c>
      <c r="L1138" s="12">
        <f t="shared" si="157"/>
        <v>-0.29514241781845058</v>
      </c>
      <c r="M1138" s="12">
        <f t="shared" si="161"/>
        <v>8.7109046795720693E-2</v>
      </c>
      <c r="N1138" s="18">
        <f t="shared" si="158"/>
        <v>1.0487400651765304E-5</v>
      </c>
    </row>
    <row r="1139" spans="1:14" x14ac:dyDescent="0.2">
      <c r="A1139" s="4">
        <v>1137</v>
      </c>
      <c r="B1139" s="1" t="str">
        <f>'Исходные данные'!A1389</f>
        <v>02.09.2011</v>
      </c>
      <c r="C1139" s="1">
        <f>'Исходные данные'!B1389</f>
        <v>664.74</v>
      </c>
      <c r="D1139" s="5" t="str">
        <f>'Исходные данные'!A1141</f>
        <v>31.08.2012</v>
      </c>
      <c r="E1139" s="1">
        <f>'Исходные данные'!B1141</f>
        <v>446.96</v>
      </c>
      <c r="F1139" s="12">
        <f t="shared" si="153"/>
        <v>0.67238318741161951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-0.39692688160974332</v>
      </c>
      <c r="J1139" s="18">
        <f t="shared" si="156"/>
        <v>-4.7654210611940602E-5</v>
      </c>
      <c r="K1139" s="12">
        <f t="shared" si="160"/>
        <v>0.72671574361623381</v>
      </c>
      <c r="L1139" s="12">
        <f t="shared" si="157"/>
        <v>-0.31921987706107813</v>
      </c>
      <c r="M1139" s="12">
        <f t="shared" si="161"/>
        <v>0.10190132991088965</v>
      </c>
      <c r="N1139" s="18">
        <f t="shared" si="158"/>
        <v>1.2234060382901458E-5</v>
      </c>
    </row>
    <row r="1140" spans="1:14" x14ac:dyDescent="0.2">
      <c r="A1140" s="4">
        <v>1138</v>
      </c>
      <c r="B1140" s="1" t="str">
        <f>'Исходные данные'!A1390</f>
        <v>01.09.2011</v>
      </c>
      <c r="C1140" s="1">
        <f>'Исходные данные'!B1390</f>
        <v>671.42</v>
      </c>
      <c r="D1140" s="5" t="str">
        <f>'Исходные данные'!A1142</f>
        <v>30.08.2012</v>
      </c>
      <c r="E1140" s="1">
        <f>'Исходные данные'!B1142</f>
        <v>444.71</v>
      </c>
      <c r="F1140" s="12">
        <f t="shared" si="153"/>
        <v>0.66234249798933609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-0.41197248827014904</v>
      </c>
      <c r="J1140" s="18">
        <f t="shared" si="156"/>
        <v>-4.9322507969101054E-5</v>
      </c>
      <c r="K1140" s="12">
        <f t="shared" si="160"/>
        <v>0.71586370683639766</v>
      </c>
      <c r="L1140" s="12">
        <f t="shared" si="157"/>
        <v>-0.33426548372148385</v>
      </c>
      <c r="M1140" s="12">
        <f t="shared" si="161"/>
        <v>0.1117334136075574</v>
      </c>
      <c r="N1140" s="18">
        <f t="shared" si="158"/>
        <v>1.3377039341180035E-5</v>
      </c>
    </row>
    <row r="1141" spans="1:14" x14ac:dyDescent="0.2">
      <c r="A1141" s="4">
        <v>1139</v>
      </c>
      <c r="B1141" s="1" t="str">
        <f>'Исходные данные'!A1391</f>
        <v>31.08.2011</v>
      </c>
      <c r="C1141" s="1">
        <f>'Исходные данные'!B1391</f>
        <v>666.65</v>
      </c>
      <c r="D1141" s="5" t="str">
        <f>'Исходные данные'!A1143</f>
        <v>29.08.2012</v>
      </c>
      <c r="E1141" s="1">
        <f>'Исходные данные'!B1143</f>
        <v>441.87</v>
      </c>
      <c r="F1141" s="12">
        <f t="shared" si="153"/>
        <v>0.66282157053926349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-0.41124944939190605</v>
      </c>
      <c r="J1141" s="18">
        <f t="shared" si="156"/>
        <v>-4.909852392822691E-5</v>
      </c>
      <c r="K1141" s="12">
        <f t="shared" si="160"/>
        <v>0.71638149129455286</v>
      </c>
      <c r="L1141" s="12">
        <f t="shared" si="157"/>
        <v>-0.33354244484324097</v>
      </c>
      <c r="M1141" s="12">
        <f t="shared" si="161"/>
        <v>0.11125056251200625</v>
      </c>
      <c r="N1141" s="18">
        <f t="shared" si="158"/>
        <v>1.3282056458923363E-5</v>
      </c>
    </row>
    <row r="1142" spans="1:14" x14ac:dyDescent="0.2">
      <c r="A1142" s="4">
        <v>1140</v>
      </c>
      <c r="B1142" s="1" t="str">
        <f>'Исходные данные'!A1392</f>
        <v>30.08.2011</v>
      </c>
      <c r="C1142" s="1">
        <f>'Исходные данные'!B1392</f>
        <v>652.84</v>
      </c>
      <c r="D1142" s="5" t="str">
        <f>'Исходные данные'!A1144</f>
        <v>28.08.2012</v>
      </c>
      <c r="E1142" s="1">
        <f>'Исходные данные'!B1144</f>
        <v>452.36</v>
      </c>
      <c r="F1142" s="12">
        <f t="shared" si="153"/>
        <v>0.69291097359230436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-0.36685375327936892</v>
      </c>
      <c r="J1142" s="18">
        <f t="shared" si="156"/>
        <v>-4.3675938168849727E-5</v>
      </c>
      <c r="K1142" s="12">
        <f t="shared" si="160"/>
        <v>0.74890229687691046</v>
      </c>
      <c r="L1142" s="12">
        <f t="shared" si="157"/>
        <v>-0.28914674873070373</v>
      </c>
      <c r="M1142" s="12">
        <f t="shared" si="161"/>
        <v>8.3605842301536559E-2</v>
      </c>
      <c r="N1142" s="18">
        <f t="shared" si="158"/>
        <v>9.9537310611505415E-6</v>
      </c>
    </row>
    <row r="1143" spans="1:14" x14ac:dyDescent="0.2">
      <c r="A1143" s="4">
        <v>1141</v>
      </c>
      <c r="B1143" s="1" t="str">
        <f>'Исходные данные'!A1393</f>
        <v>29.08.2011</v>
      </c>
      <c r="C1143" s="1">
        <f>'Исходные данные'!B1393</f>
        <v>650.26</v>
      </c>
      <c r="D1143" s="5" t="str">
        <f>'Исходные данные'!A1145</f>
        <v>27.08.2012</v>
      </c>
      <c r="E1143" s="1">
        <f>'Исходные данные'!B1145</f>
        <v>457.23</v>
      </c>
      <c r="F1143" s="12">
        <f t="shared" si="153"/>
        <v>0.7031495094269985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-0.35218573634514172</v>
      </c>
      <c r="J1143" s="18">
        <f t="shared" si="156"/>
        <v>-4.1812603300962456E-5</v>
      </c>
      <c r="K1143" s="12">
        <f t="shared" si="160"/>
        <v>0.7599681672346954</v>
      </c>
      <c r="L1143" s="12">
        <f t="shared" si="157"/>
        <v>-0.27447873179647658</v>
      </c>
      <c r="M1143" s="12">
        <f t="shared" si="161"/>
        <v>7.5338574208601974E-2</v>
      </c>
      <c r="N1143" s="18">
        <f t="shared" si="158"/>
        <v>8.9444335518383929E-6</v>
      </c>
    </row>
    <row r="1144" spans="1:14" x14ac:dyDescent="0.2">
      <c r="A1144" s="4">
        <v>1142</v>
      </c>
      <c r="B1144" s="1" t="str">
        <f>'Исходные данные'!A1394</f>
        <v>26.08.2011</v>
      </c>
      <c r="C1144" s="1">
        <f>'Исходные данные'!B1394</f>
        <v>626.16999999999996</v>
      </c>
      <c r="D1144" s="5" t="str">
        <f>'Исходные данные'!A1146</f>
        <v>24.08.2012</v>
      </c>
      <c r="E1144" s="1">
        <f>'Исходные данные'!B1146</f>
        <v>458.33</v>
      </c>
      <c r="F1144" s="12">
        <f t="shared" si="153"/>
        <v>0.73195777504511561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-0.31203245104922861</v>
      </c>
      <c r="J1144" s="18">
        <f t="shared" si="156"/>
        <v>-3.6942082774693031E-5</v>
      </c>
      <c r="K1144" s="12">
        <f t="shared" si="160"/>
        <v>0.79110431186608654</v>
      </c>
      <c r="L1144" s="12">
        <f t="shared" si="157"/>
        <v>-0.23432544650056344</v>
      </c>
      <c r="M1144" s="12">
        <f t="shared" si="161"/>
        <v>5.4908414877688307E-2</v>
      </c>
      <c r="N1144" s="18">
        <f t="shared" si="158"/>
        <v>6.5007059381741259E-6</v>
      </c>
    </row>
    <row r="1145" spans="1:14" x14ac:dyDescent="0.2">
      <c r="A1145" s="4">
        <v>1143</v>
      </c>
      <c r="B1145" s="1" t="str">
        <f>'Исходные данные'!A1395</f>
        <v>25.08.2011</v>
      </c>
      <c r="C1145" s="1">
        <f>'Исходные данные'!B1395</f>
        <v>636.96</v>
      </c>
      <c r="D1145" s="5" t="str">
        <f>'Исходные данные'!A1147</f>
        <v>23.08.2012</v>
      </c>
      <c r="E1145" s="1">
        <f>'Исходные данные'!B1147</f>
        <v>462.26</v>
      </c>
      <c r="F1145" s="12">
        <f t="shared" si="153"/>
        <v>0.72572846018588288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-0.32057935590346415</v>
      </c>
      <c r="J1145" s="18">
        <f t="shared" si="156"/>
        <v>-3.7848034935421703E-5</v>
      </c>
      <c r="K1145" s="12">
        <f t="shared" si="160"/>
        <v>0.78437163135756027</v>
      </c>
      <c r="L1145" s="12">
        <f t="shared" si="157"/>
        <v>-0.24287235135479901</v>
      </c>
      <c r="M1145" s="12">
        <f t="shared" si="161"/>
        <v>5.8986979052608822E-2</v>
      </c>
      <c r="N1145" s="18">
        <f t="shared" si="158"/>
        <v>6.9640830041171173E-6</v>
      </c>
    </row>
    <row r="1146" spans="1:14" x14ac:dyDescent="0.2">
      <c r="A1146" s="4">
        <v>1144</v>
      </c>
      <c r="B1146" s="1" t="str">
        <f>'Исходные данные'!A1396</f>
        <v>24.08.2011</v>
      </c>
      <c r="C1146" s="1">
        <f>'Исходные данные'!B1396</f>
        <v>638.88</v>
      </c>
      <c r="D1146" s="5" t="str">
        <f>'Исходные данные'!A1148</f>
        <v>22.08.2012</v>
      </c>
      <c r="E1146" s="1">
        <f>'Исходные данные'!B1148</f>
        <v>452.88</v>
      </c>
      <c r="F1146" s="12">
        <f t="shared" si="153"/>
        <v>0.70886551465063863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-0.34408945358650672</v>
      </c>
      <c r="J1146" s="18">
        <f t="shared" si="156"/>
        <v>-4.0510286523361789E-5</v>
      </c>
      <c r="K1146" s="12">
        <f t="shared" si="160"/>
        <v>0.76614605963947524</v>
      </c>
      <c r="L1146" s="12">
        <f t="shared" si="157"/>
        <v>-0.26638244903784158</v>
      </c>
      <c r="M1146" s="12">
        <f t="shared" si="161"/>
        <v>7.0959609155398118E-2</v>
      </c>
      <c r="N1146" s="18">
        <f t="shared" si="158"/>
        <v>8.3542057697744851E-6</v>
      </c>
    </row>
    <row r="1147" spans="1:14" x14ac:dyDescent="0.2">
      <c r="A1147" s="4">
        <v>1145</v>
      </c>
      <c r="B1147" s="1" t="str">
        <f>'Исходные данные'!A1397</f>
        <v>23.08.2011</v>
      </c>
      <c r="C1147" s="1">
        <f>'Исходные данные'!B1397</f>
        <v>645.79</v>
      </c>
      <c r="D1147" s="5" t="str">
        <f>'Исходные данные'!A1149</f>
        <v>21.08.2012</v>
      </c>
      <c r="E1147" s="1">
        <f>'Исходные данные'!B1149</f>
        <v>455.56</v>
      </c>
      <c r="F1147" s="12">
        <f t="shared" si="153"/>
        <v>0.70543055792130571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-0.34894694212795918</v>
      </c>
      <c r="J1147" s="18">
        <f t="shared" si="156"/>
        <v>-4.0967505392995028E-5</v>
      </c>
      <c r="K1147" s="12">
        <f t="shared" si="160"/>
        <v>0.76243353799916447</v>
      </c>
      <c r="L1147" s="12">
        <f t="shared" si="157"/>
        <v>-0.2712399375792941</v>
      </c>
      <c r="M1147" s="12">
        <f t="shared" si="161"/>
        <v>7.3571103738019214E-2</v>
      </c>
      <c r="N1147" s="18">
        <f t="shared" si="158"/>
        <v>8.6374867502081536E-6</v>
      </c>
    </row>
    <row r="1148" spans="1:14" x14ac:dyDescent="0.2">
      <c r="A1148" s="4">
        <v>1146</v>
      </c>
      <c r="B1148" s="1" t="str">
        <f>'Исходные данные'!A1398</f>
        <v>22.08.2011</v>
      </c>
      <c r="C1148" s="1">
        <f>'Исходные данные'!B1398</f>
        <v>639.84</v>
      </c>
      <c r="D1148" s="5" t="str">
        <f>'Исходные данные'!A1150</f>
        <v>20.08.2012</v>
      </c>
      <c r="E1148" s="1">
        <f>'Исходные данные'!B1150</f>
        <v>447.11</v>
      </c>
      <c r="F1148" s="12">
        <f t="shared" si="153"/>
        <v>0.69878407101775442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-0.35841349574770359</v>
      </c>
      <c r="J1148" s="18">
        <f t="shared" si="156"/>
        <v>-4.1961465387190563E-5</v>
      </c>
      <c r="K1148" s="12">
        <f t="shared" si="160"/>
        <v>0.75524997546669903</v>
      </c>
      <c r="L1148" s="12">
        <f t="shared" si="157"/>
        <v>-0.2807064911990384</v>
      </c>
      <c r="M1148" s="12">
        <f t="shared" si="161"/>
        <v>7.8796134201275667E-2</v>
      </c>
      <c r="N1148" s="18">
        <f t="shared" si="158"/>
        <v>9.2251025621499254E-6</v>
      </c>
    </row>
    <row r="1149" spans="1:14" x14ac:dyDescent="0.2">
      <c r="A1149" s="4">
        <v>1147</v>
      </c>
      <c r="B1149" s="1" t="str">
        <f>'Исходные данные'!A1399</f>
        <v>19.08.2011</v>
      </c>
      <c r="C1149" s="1">
        <f>'Исходные данные'!B1399</f>
        <v>635.01</v>
      </c>
      <c r="D1149" s="5" t="str">
        <f>'Исходные данные'!A1151</f>
        <v>17.08.2012</v>
      </c>
      <c r="E1149" s="1">
        <f>'Исходные данные'!B1151</f>
        <v>451.68</v>
      </c>
      <c r="F1149" s="12">
        <f t="shared" si="153"/>
        <v>0.71129588510417163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-0.34066678229500952</v>
      </c>
      <c r="J1149" s="18">
        <f t="shared" si="156"/>
        <v>-3.9772441332399443E-5</v>
      </c>
      <c r="K1149" s="12">
        <f t="shared" si="160"/>
        <v>0.76877281846460477</v>
      </c>
      <c r="L1149" s="12">
        <f t="shared" si="157"/>
        <v>-0.26295977774634433</v>
      </c>
      <c r="M1149" s="12">
        <f t="shared" si="161"/>
        <v>6.9147844712406661E-2</v>
      </c>
      <c r="N1149" s="18">
        <f t="shared" si="158"/>
        <v>8.0729285625050174E-6</v>
      </c>
    </row>
    <row r="1150" spans="1:14" x14ac:dyDescent="0.2">
      <c r="A1150" s="4">
        <v>1148</v>
      </c>
      <c r="B1150" s="1" t="str">
        <f>'Исходные данные'!A1400</f>
        <v>18.08.2011</v>
      </c>
      <c r="C1150" s="1">
        <f>'Исходные данные'!B1400</f>
        <v>664.52</v>
      </c>
      <c r="D1150" s="5" t="str">
        <f>'Исходные данные'!A1152</f>
        <v>16.08.2012</v>
      </c>
      <c r="E1150" s="1">
        <f>'Исходные данные'!B1152</f>
        <v>453.28</v>
      </c>
      <c r="F1150" s="12">
        <f t="shared" si="153"/>
        <v>0.68211641485583574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-0.38255493943607166</v>
      </c>
      <c r="J1150" s="18">
        <f t="shared" si="156"/>
        <v>-4.453817779142704E-5</v>
      </c>
      <c r="K1150" s="12">
        <f t="shared" si="160"/>
        <v>0.73723547366352804</v>
      </c>
      <c r="L1150" s="12">
        <f t="shared" si="157"/>
        <v>-0.30484793488740658</v>
      </c>
      <c r="M1150" s="12">
        <f t="shared" si="161"/>
        <v>9.2932263405116317E-2</v>
      </c>
      <c r="N1150" s="18">
        <f t="shared" si="158"/>
        <v>1.0819449034426776E-5</v>
      </c>
    </row>
    <row r="1151" spans="1:14" x14ac:dyDescent="0.2">
      <c r="A1151" s="4">
        <v>1149</v>
      </c>
      <c r="B1151" s="1" t="str">
        <f>'Исходные данные'!A1401</f>
        <v>17.08.2011</v>
      </c>
      <c r="C1151" s="1">
        <f>'Исходные данные'!B1401</f>
        <v>661.47</v>
      </c>
      <c r="D1151" s="5" t="str">
        <f>'Исходные данные'!A1153</f>
        <v>15.08.2012</v>
      </c>
      <c r="E1151" s="1">
        <f>'Исходные данные'!B1153</f>
        <v>455.76</v>
      </c>
      <c r="F1151" s="12">
        <f t="shared" si="153"/>
        <v>0.68901083949385455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-0.37249827588053824</v>
      </c>
      <c r="J1151" s="18">
        <f t="shared" si="156"/>
        <v>-4.3246310993244556E-5</v>
      </c>
      <c r="K1151" s="12">
        <f t="shared" si="160"/>
        <v>0.74468700877241645</v>
      </c>
      <c r="L1151" s="12">
        <f t="shared" si="157"/>
        <v>-0.29479127133187305</v>
      </c>
      <c r="M1151" s="12">
        <f t="shared" si="161"/>
        <v>8.6901893653461834E-2</v>
      </c>
      <c r="N1151" s="18">
        <f t="shared" si="158"/>
        <v>1.0089137486490653E-5</v>
      </c>
    </row>
    <row r="1152" spans="1:14" x14ac:dyDescent="0.2">
      <c r="A1152" s="4">
        <v>1150</v>
      </c>
      <c r="B1152" s="1" t="str">
        <f>'Исходные данные'!A1402</f>
        <v>16.08.2011</v>
      </c>
      <c r="C1152" s="1">
        <f>'Исходные данные'!B1402</f>
        <v>631.67999999999995</v>
      </c>
      <c r="D1152" s="5" t="str">
        <f>'Исходные данные'!A1154</f>
        <v>14.08.2012</v>
      </c>
      <c r="E1152" s="1">
        <f>'Исходные данные'!B1154</f>
        <v>455.2</v>
      </c>
      <c r="F1152" s="12">
        <f t="shared" si="153"/>
        <v>0.72061803444782169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-0.32764605399294089</v>
      </c>
      <c r="J1152" s="18">
        <f t="shared" si="156"/>
        <v>-3.7932888234009844E-5</v>
      </c>
      <c r="K1152" s="12">
        <f t="shared" si="160"/>
        <v>0.77884825285857173</v>
      </c>
      <c r="L1152" s="12">
        <f t="shared" si="157"/>
        <v>-0.24993904944427586</v>
      </c>
      <c r="M1152" s="12">
        <f t="shared" si="161"/>
        <v>6.2469528437108048E-2</v>
      </c>
      <c r="N1152" s="18">
        <f t="shared" si="158"/>
        <v>7.2323460373100465E-6</v>
      </c>
    </row>
    <row r="1153" spans="1:14" x14ac:dyDescent="0.2">
      <c r="A1153" s="4">
        <v>1151</v>
      </c>
      <c r="B1153" s="1" t="str">
        <f>'Исходные данные'!A1403</f>
        <v>15.08.2011</v>
      </c>
      <c r="C1153" s="1">
        <f>'Исходные данные'!B1403</f>
        <v>627.79</v>
      </c>
      <c r="D1153" s="5" t="str">
        <f>'Исходные данные'!A1155</f>
        <v>13.08.2012</v>
      </c>
      <c r="E1153" s="1">
        <f>'Исходные данные'!B1155</f>
        <v>453.37</v>
      </c>
      <c r="F1153" s="12">
        <f t="shared" si="153"/>
        <v>0.7221682409722997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-0.32549714649716877</v>
      </c>
      <c r="J1153" s="18">
        <f t="shared" si="156"/>
        <v>-3.7578922595777707E-5</v>
      </c>
      <c r="K1153" s="12">
        <f t="shared" si="160"/>
        <v>0.78052372528008118</v>
      </c>
      <c r="L1153" s="12">
        <f t="shared" si="157"/>
        <v>-0.24779014194850371</v>
      </c>
      <c r="M1153" s="12">
        <f t="shared" si="161"/>
        <v>6.1399954446859493E-2</v>
      </c>
      <c r="N1153" s="18">
        <f t="shared" si="158"/>
        <v>7.0886769987794035E-6</v>
      </c>
    </row>
    <row r="1154" spans="1:14" x14ac:dyDescent="0.2">
      <c r="A1154" s="4">
        <v>1152</v>
      </c>
      <c r="B1154" s="1" t="str">
        <f>'Исходные данные'!A1404</f>
        <v>12.08.2011</v>
      </c>
      <c r="C1154" s="1">
        <f>'Исходные данные'!B1404</f>
        <v>606.32000000000005</v>
      </c>
      <c r="D1154" s="5" t="str">
        <f>'Исходные данные'!A1156</f>
        <v>10.08.2012</v>
      </c>
      <c r="E1154" s="1">
        <f>'Исходные данные'!B1156</f>
        <v>451.83</v>
      </c>
      <c r="F1154" s="12">
        <f t="shared" ref="F1154:F1217" si="162">E1154/C1154</f>
        <v>0.74520055416281827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-0.29410189661190678</v>
      </c>
      <c r="J1154" s="18">
        <f t="shared" ref="J1154:J1217" si="165">H1154*I1154</f>
        <v>-3.3859546220170246E-5</v>
      </c>
      <c r="K1154" s="12">
        <f t="shared" si="160"/>
        <v>0.80541718621250491</v>
      </c>
      <c r="L1154" s="12">
        <f t="shared" ref="L1154:L1217" si="166">LN(K1154)</f>
        <v>-0.21639489206324172</v>
      </c>
      <c r="M1154" s="12">
        <f t="shared" si="161"/>
        <v>4.6826749311061927E-2</v>
      </c>
      <c r="N1154" s="18">
        <f t="shared" ref="N1154:N1217" si="167">M1154*H1154</f>
        <v>5.3910991425209189E-6</v>
      </c>
    </row>
    <row r="1155" spans="1:14" x14ac:dyDescent="0.2">
      <c r="A1155" s="4">
        <v>1153</v>
      </c>
      <c r="B1155" s="1" t="str">
        <f>'Исходные данные'!A1405</f>
        <v>11.08.2011</v>
      </c>
      <c r="C1155" s="1">
        <f>'Исходные данные'!B1405</f>
        <v>594.19000000000005</v>
      </c>
      <c r="D1155" s="5" t="str">
        <f>'Исходные данные'!A1157</f>
        <v>09.08.2012</v>
      </c>
      <c r="E1155" s="1">
        <f>'Исходные данные'!B1157</f>
        <v>458.08</v>
      </c>
      <c r="F1155" s="12">
        <f t="shared" si="162"/>
        <v>0.77093185681347709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-0.26015529218670025</v>
      </c>
      <c r="J1155" s="18">
        <f t="shared" si="165"/>
        <v>-2.986772490011134E-5</v>
      </c>
      <c r="K1155" s="12">
        <f t="shared" ref="K1155:K1218" si="169">F1155/GEOMEAN(F$2:F$1242)</f>
        <v>0.83322773098827807</v>
      </c>
      <c r="L1155" s="12">
        <f t="shared" si="166"/>
        <v>-0.18244828763803514</v>
      </c>
      <c r="M1155" s="12">
        <f t="shared" ref="M1155:M1218" si="170">POWER(L1155-AVERAGE(L$2:L$1242),2)</f>
        <v>3.3287377662051115E-2</v>
      </c>
      <c r="N1155" s="18">
        <f t="shared" si="167"/>
        <v>3.8216337261467439E-6</v>
      </c>
    </row>
    <row r="1156" spans="1:14" x14ac:dyDescent="0.2">
      <c r="A1156" s="4">
        <v>1154</v>
      </c>
      <c r="B1156" s="1" t="str">
        <f>'Исходные данные'!A1406</f>
        <v>10.08.2011</v>
      </c>
      <c r="C1156" s="1">
        <f>'Исходные данные'!B1406</f>
        <v>630.54</v>
      </c>
      <c r="D1156" s="5" t="str">
        <f>'Исходные данные'!A1158</f>
        <v>08.08.2012</v>
      </c>
      <c r="E1156" s="1">
        <f>'Исходные данные'!B1158</f>
        <v>451.65</v>
      </c>
      <c r="F1156" s="12">
        <f t="shared" si="162"/>
        <v>0.71629079836330767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-0.33366905150970755</v>
      </c>
      <c r="J1156" s="18">
        <f t="shared" si="165"/>
        <v>-3.8200722228753128E-5</v>
      </c>
      <c r="K1156" s="12">
        <f t="shared" si="169"/>
        <v>0.77417135039010554</v>
      </c>
      <c r="L1156" s="12">
        <f t="shared" si="166"/>
        <v>-0.25596204696104247</v>
      </c>
      <c r="M1156" s="12">
        <f t="shared" si="170"/>
        <v>6.5516569484486767E-2</v>
      </c>
      <c r="N1156" s="18">
        <f t="shared" si="167"/>
        <v>7.5007863658127372E-6</v>
      </c>
    </row>
    <row r="1157" spans="1:14" x14ac:dyDescent="0.2">
      <c r="A1157" s="4">
        <v>1155</v>
      </c>
      <c r="B1157" s="1" t="str">
        <f>'Исходные данные'!A1407</f>
        <v>09.08.2011</v>
      </c>
      <c r="C1157" s="1">
        <f>'Исходные данные'!B1407</f>
        <v>624.91999999999996</v>
      </c>
      <c r="D1157" s="5" t="str">
        <f>'Исходные данные'!A1159</f>
        <v>07.08.2012</v>
      </c>
      <c r="E1157" s="1">
        <f>'Исходные данные'!B1159</f>
        <v>450.92</v>
      </c>
      <c r="F1157" s="12">
        <f t="shared" si="162"/>
        <v>0.72156436023811055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-0.32633370136737172</v>
      </c>
      <c r="J1157" s="18">
        <f t="shared" si="165"/>
        <v>-3.7256644966587615E-5</v>
      </c>
      <c r="K1157" s="12">
        <f t="shared" si="169"/>
        <v>0.77987104739488433</v>
      </c>
      <c r="L1157" s="12">
        <f t="shared" si="166"/>
        <v>-0.24862669681870656</v>
      </c>
      <c r="M1157" s="12">
        <f t="shared" si="170"/>
        <v>6.1815234370980902E-2</v>
      </c>
      <c r="N1157" s="18">
        <f t="shared" si="167"/>
        <v>7.0572798054142572E-6</v>
      </c>
    </row>
    <row r="1158" spans="1:14" x14ac:dyDescent="0.2">
      <c r="A1158" s="4">
        <v>1156</v>
      </c>
      <c r="B1158" s="1" t="str">
        <f>'Исходные данные'!A1408</f>
        <v>08.08.2011</v>
      </c>
      <c r="C1158" s="1">
        <f>'Исходные данные'!B1408</f>
        <v>687.56</v>
      </c>
      <c r="D1158" s="5" t="str">
        <f>'Исходные данные'!A1160</f>
        <v>06.08.2012</v>
      </c>
      <c r="E1158" s="1">
        <f>'Исходные данные'!B1160</f>
        <v>449.91</v>
      </c>
      <c r="F1158" s="12">
        <f t="shared" si="162"/>
        <v>0.65435743789632916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-0.42410153569825765</v>
      </c>
      <c r="J1158" s="18">
        <f t="shared" si="165"/>
        <v>-4.828339848340684E-5</v>
      </c>
      <c r="K1158" s="12">
        <f t="shared" si="169"/>
        <v>0.70723340644823895</v>
      </c>
      <c r="L1158" s="12">
        <f t="shared" si="166"/>
        <v>-0.34639453114959257</v>
      </c>
      <c r="M1158" s="12">
        <f t="shared" si="170"/>
        <v>0.11998917121034586</v>
      </c>
      <c r="N1158" s="18">
        <f t="shared" si="167"/>
        <v>1.366060832037364E-5</v>
      </c>
    </row>
    <row r="1159" spans="1:14" x14ac:dyDescent="0.2">
      <c r="A1159" s="4">
        <v>1157</v>
      </c>
      <c r="B1159" s="1" t="str">
        <f>'Исходные данные'!A1409</f>
        <v>05.08.2011</v>
      </c>
      <c r="C1159" s="1">
        <f>'Исходные данные'!B1409</f>
        <v>717.22</v>
      </c>
      <c r="D1159" s="5" t="str">
        <f>'Исходные данные'!A1161</f>
        <v>03.08.2012</v>
      </c>
      <c r="E1159" s="1">
        <f>'Исходные данные'!B1161</f>
        <v>440.89</v>
      </c>
      <c r="F1159" s="12">
        <f t="shared" si="162"/>
        <v>0.61472072725244686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-0.48658721633971092</v>
      </c>
      <c r="J1159" s="18">
        <f t="shared" si="165"/>
        <v>-5.5242694069977487E-5</v>
      </c>
      <c r="K1159" s="12">
        <f t="shared" si="169"/>
        <v>0.66439381410067366</v>
      </c>
      <c r="L1159" s="12">
        <f t="shared" si="166"/>
        <v>-0.40888021179104578</v>
      </c>
      <c r="M1159" s="12">
        <f t="shared" si="170"/>
        <v>0.16718302759429021</v>
      </c>
      <c r="N1159" s="18">
        <f t="shared" si="167"/>
        <v>1.8980442841383885E-5</v>
      </c>
    </row>
    <row r="1160" spans="1:14" x14ac:dyDescent="0.2">
      <c r="A1160" s="4">
        <v>1158</v>
      </c>
      <c r="B1160" s="1" t="str">
        <f>'Исходные данные'!A1410</f>
        <v>04.08.2011</v>
      </c>
      <c r="C1160" s="1">
        <f>'Исходные данные'!B1410</f>
        <v>755.33</v>
      </c>
      <c r="D1160" s="5" t="str">
        <f>'Исходные данные'!A1162</f>
        <v>02.08.2012</v>
      </c>
      <c r="E1160" s="1">
        <f>'Исходные данные'!B1162</f>
        <v>442.63</v>
      </c>
      <c r="F1160" s="12">
        <f t="shared" si="162"/>
        <v>0.58600876438113136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-0.53442053323517436</v>
      </c>
      <c r="J1160" s="18">
        <f t="shared" si="165"/>
        <v>-6.0503912669079187E-5</v>
      </c>
      <c r="K1160" s="12">
        <f t="shared" si="169"/>
        <v>0.63336175405016504</v>
      </c>
      <c r="L1160" s="12">
        <f t="shared" si="166"/>
        <v>-0.45671352868650927</v>
      </c>
      <c r="M1160" s="12">
        <f t="shared" si="170"/>
        <v>0.20858724728528266</v>
      </c>
      <c r="N1160" s="18">
        <f t="shared" si="167"/>
        <v>2.3615006925788766E-5</v>
      </c>
    </row>
    <row r="1161" spans="1:14" x14ac:dyDescent="0.2">
      <c r="A1161" s="4">
        <v>1159</v>
      </c>
      <c r="B1161" s="1" t="str">
        <f>'Исходные данные'!A1411</f>
        <v>03.08.2011</v>
      </c>
      <c r="C1161" s="1">
        <f>'Исходные данные'!B1411</f>
        <v>769.32</v>
      </c>
      <c r="D1161" s="5" t="str">
        <f>'Исходные данные'!A1163</f>
        <v>01.08.2012</v>
      </c>
      <c r="E1161" s="1">
        <f>'Исходные данные'!B1163</f>
        <v>443.49</v>
      </c>
      <c r="F1161" s="12">
        <f t="shared" si="162"/>
        <v>0.576470129464982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-0.55083175420605812</v>
      </c>
      <c r="J1161" s="18">
        <f t="shared" si="165"/>
        <v>-6.2187838533300636E-5</v>
      </c>
      <c r="K1161" s="12">
        <f t="shared" si="169"/>
        <v>0.6230523407632893</v>
      </c>
      <c r="L1161" s="12">
        <f t="shared" si="166"/>
        <v>-0.47312474965739293</v>
      </c>
      <c r="M1161" s="12">
        <f t="shared" si="170"/>
        <v>0.22384702873837048</v>
      </c>
      <c r="N1161" s="18">
        <f t="shared" si="167"/>
        <v>2.5271896133521398E-5</v>
      </c>
    </row>
    <row r="1162" spans="1:14" x14ac:dyDescent="0.2">
      <c r="A1162" s="4">
        <v>1160</v>
      </c>
      <c r="B1162" s="1" t="str">
        <f>'Исходные данные'!A1412</f>
        <v>02.08.2011</v>
      </c>
      <c r="C1162" s="1">
        <f>'Исходные данные'!B1412</f>
        <v>775.81</v>
      </c>
      <c r="D1162" s="5" t="str">
        <f>'Исходные данные'!A1164</f>
        <v>31.07.2012</v>
      </c>
      <c r="E1162" s="1">
        <f>'Исходные данные'!B1164</f>
        <v>444.18</v>
      </c>
      <c r="F1162" s="12">
        <f t="shared" si="162"/>
        <v>0.57253709026694688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-0.55767775915981288</v>
      </c>
      <c r="J1162" s="18">
        <f t="shared" si="165"/>
        <v>-6.2785012913136641E-5</v>
      </c>
      <c r="K1162" s="12">
        <f t="shared" si="169"/>
        <v>0.61880148863167261</v>
      </c>
      <c r="L1162" s="12">
        <f t="shared" si="166"/>
        <v>-0.47997075461114774</v>
      </c>
      <c r="M1162" s="12">
        <f t="shared" si="170"/>
        <v>0.23037192528199435</v>
      </c>
      <c r="N1162" s="18">
        <f t="shared" si="167"/>
        <v>2.5935953274244286E-5</v>
      </c>
    </row>
    <row r="1163" spans="1:14" x14ac:dyDescent="0.2">
      <c r="A1163" s="4">
        <v>1161</v>
      </c>
      <c r="B1163" s="1" t="str">
        <f>'Исходные данные'!A1413</f>
        <v>01.08.2011</v>
      </c>
      <c r="C1163" s="1">
        <f>'Исходные данные'!B1413</f>
        <v>783.62</v>
      </c>
      <c r="D1163" s="5" t="str">
        <f>'Исходные данные'!A1165</f>
        <v>30.07.2012</v>
      </c>
      <c r="E1163" s="1">
        <f>'Исходные данные'!B1165</f>
        <v>449.16</v>
      </c>
      <c r="F1163" s="12">
        <f t="shared" si="162"/>
        <v>0.57318598300196522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-0.55654503726647164</v>
      </c>
      <c r="J1163" s="18">
        <f t="shared" si="165"/>
        <v>-6.24826077940795E-5</v>
      </c>
      <c r="K1163" s="12">
        <f t="shared" si="169"/>
        <v>0.61950281575478428</v>
      </c>
      <c r="L1163" s="12">
        <f t="shared" si="166"/>
        <v>-0.47883803271780639</v>
      </c>
      <c r="M1163" s="12">
        <f t="shared" si="170"/>
        <v>0.22928586157705877</v>
      </c>
      <c r="N1163" s="18">
        <f t="shared" si="167"/>
        <v>2.5741633834365774E-5</v>
      </c>
    </row>
    <row r="1164" spans="1:14" x14ac:dyDescent="0.2">
      <c r="A1164" s="4">
        <v>1162</v>
      </c>
      <c r="B1164" s="1" t="str">
        <f>'Исходные данные'!A1414</f>
        <v>29.07.2011</v>
      </c>
      <c r="C1164" s="1">
        <f>'Исходные данные'!B1414</f>
        <v>769.1</v>
      </c>
      <c r="D1164" s="5" t="str">
        <f>'Исходные данные'!A1166</f>
        <v>27.07.2012</v>
      </c>
      <c r="E1164" s="1">
        <f>'Исходные данные'!B1166</f>
        <v>444.39</v>
      </c>
      <c r="F1164" s="12">
        <f t="shared" si="162"/>
        <v>0.57780522688857106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-0.5485184448009377</v>
      </c>
      <c r="J1164" s="18">
        <f t="shared" si="165"/>
        <v>-6.1409595677578438E-5</v>
      </c>
      <c r="K1164" s="12">
        <f t="shared" si="169"/>
        <v>0.62449532199058411</v>
      </c>
      <c r="L1164" s="12">
        <f t="shared" si="166"/>
        <v>-0.47081144025227251</v>
      </c>
      <c r="M1164" s="12">
        <f t="shared" si="170"/>
        <v>0.2216634122724189</v>
      </c>
      <c r="N1164" s="18">
        <f t="shared" si="167"/>
        <v>2.4816413473755903E-5</v>
      </c>
    </row>
    <row r="1165" spans="1:14" x14ac:dyDescent="0.2">
      <c r="A1165" s="4">
        <v>1163</v>
      </c>
      <c r="B1165" s="1" t="str">
        <f>'Исходные данные'!A1415</f>
        <v>28.07.2011</v>
      </c>
      <c r="C1165" s="1">
        <f>'Исходные данные'!B1415</f>
        <v>765.4</v>
      </c>
      <c r="D1165" s="5" t="str">
        <f>'Исходные данные'!A1167</f>
        <v>26.07.2012</v>
      </c>
      <c r="E1165" s="1">
        <f>'Исходные данные'!B1167</f>
        <v>438.49</v>
      </c>
      <c r="F1165" s="12">
        <f t="shared" si="162"/>
        <v>0.57288999216096159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-0.55706156645650629</v>
      </c>
      <c r="J1165" s="18">
        <f t="shared" si="165"/>
        <v>-6.2191977679981964E-5</v>
      </c>
      <c r="K1165" s="12">
        <f t="shared" si="169"/>
        <v>0.6191829070953313</v>
      </c>
      <c r="L1165" s="12">
        <f t="shared" si="166"/>
        <v>-0.47935456190784115</v>
      </c>
      <c r="M1165" s="12">
        <f t="shared" si="170"/>
        <v>0.22978079602185805</v>
      </c>
      <c r="N1165" s="18">
        <f t="shared" si="167"/>
        <v>2.5653398112496867E-5</v>
      </c>
    </row>
    <row r="1166" spans="1:14" x14ac:dyDescent="0.2">
      <c r="A1166" s="4">
        <v>1164</v>
      </c>
      <c r="B1166" s="1" t="str">
        <f>'Исходные данные'!A1416</f>
        <v>27.07.2011</v>
      </c>
      <c r="C1166" s="1">
        <f>'Исходные данные'!B1416</f>
        <v>770.41</v>
      </c>
      <c r="D1166" s="5" t="str">
        <f>'Исходные данные'!A1168</f>
        <v>25.07.2012</v>
      </c>
      <c r="E1166" s="1">
        <f>'Исходные данные'!B1168</f>
        <v>436.68</v>
      </c>
      <c r="F1166" s="12">
        <f t="shared" si="162"/>
        <v>0.56681507249386698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-0.5677221792575935</v>
      </c>
      <c r="J1166" s="18">
        <f t="shared" si="165"/>
        <v>-6.3205257051770036E-5</v>
      </c>
      <c r="K1166" s="12">
        <f t="shared" si="169"/>
        <v>0.61261709782773743</v>
      </c>
      <c r="L1166" s="12">
        <f t="shared" si="166"/>
        <v>-0.49001517470892836</v>
      </c>
      <c r="M1166" s="12">
        <f t="shared" si="170"/>
        <v>0.24011487144502131</v>
      </c>
      <c r="N1166" s="18">
        <f t="shared" si="167"/>
        <v>2.673230450760533E-5</v>
      </c>
    </row>
    <row r="1167" spans="1:14" x14ac:dyDescent="0.2">
      <c r="A1167" s="4">
        <v>1165</v>
      </c>
      <c r="B1167" s="1" t="str">
        <f>'Исходные данные'!A1417</f>
        <v>26.07.2011</v>
      </c>
      <c r="C1167" s="1">
        <f>'Исходные данные'!B1417</f>
        <v>774.24</v>
      </c>
      <c r="D1167" s="5" t="str">
        <f>'Исходные данные'!A1169</f>
        <v>24.07.2012</v>
      </c>
      <c r="E1167" s="1">
        <f>'Исходные данные'!B1169</f>
        <v>434.29</v>
      </c>
      <c r="F1167" s="12">
        <f t="shared" si="162"/>
        <v>0.56092426121099404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-0.57816938932769424</v>
      </c>
      <c r="J1167" s="18">
        <f t="shared" si="165"/>
        <v>-6.4188703637101346E-5</v>
      </c>
      <c r="K1167" s="12">
        <f t="shared" si="169"/>
        <v>0.60625027399560727</v>
      </c>
      <c r="L1167" s="12">
        <f t="shared" si="166"/>
        <v>-0.50046238477902905</v>
      </c>
      <c r="M1167" s="12">
        <f t="shared" si="170"/>
        <v>0.25046259857871273</v>
      </c>
      <c r="N1167" s="18">
        <f t="shared" si="167"/>
        <v>2.7806504130289127E-5</v>
      </c>
    </row>
    <row r="1168" spans="1:14" x14ac:dyDescent="0.2">
      <c r="A1168" s="4">
        <v>1166</v>
      </c>
      <c r="B1168" s="1" t="str">
        <f>'Исходные данные'!A1418</f>
        <v>25.07.2011</v>
      </c>
      <c r="C1168" s="1">
        <f>'Исходные данные'!B1418</f>
        <v>776.2</v>
      </c>
      <c r="D1168" s="5" t="str">
        <f>'Исходные данные'!A1170</f>
        <v>23.07.2012</v>
      </c>
      <c r="E1168" s="1">
        <f>'Исходные данные'!B1170</f>
        <v>439.77</v>
      </c>
      <c r="F1168" s="12">
        <f t="shared" si="162"/>
        <v>0.56656789487245551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-0.56815835596475661</v>
      </c>
      <c r="J1168" s="18">
        <f t="shared" si="165"/>
        <v>-6.2901221285105839E-5</v>
      </c>
      <c r="K1168" s="12">
        <f t="shared" si="169"/>
        <v>0.61234994678602139</v>
      </c>
      <c r="L1168" s="12">
        <f t="shared" si="166"/>
        <v>-0.49045135141609147</v>
      </c>
      <c r="M1168" s="12">
        <f t="shared" si="170"/>
        <v>0.24054252810587018</v>
      </c>
      <c r="N1168" s="18">
        <f t="shared" si="167"/>
        <v>2.6630636740656655E-5</v>
      </c>
    </row>
    <row r="1169" spans="1:14" x14ac:dyDescent="0.2">
      <c r="A1169" s="4">
        <v>1167</v>
      </c>
      <c r="B1169" s="1" t="str">
        <f>'Исходные данные'!A1419</f>
        <v>22.07.2011</v>
      </c>
      <c r="C1169" s="1">
        <f>'Исходные данные'!B1419</f>
        <v>778.05</v>
      </c>
      <c r="D1169" s="5" t="str">
        <f>'Исходные данные'!A1171</f>
        <v>20.07.2012</v>
      </c>
      <c r="E1169" s="1">
        <f>'Исходные данные'!B1171</f>
        <v>453.58</v>
      </c>
      <c r="F1169" s="12">
        <f t="shared" si="162"/>
        <v>0.58297024612814086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-0.53961912973480297</v>
      </c>
      <c r="J1169" s="18">
        <f t="shared" si="165"/>
        <v>-5.9574881347263585E-5</v>
      </c>
      <c r="K1169" s="12">
        <f t="shared" si="169"/>
        <v>0.63007770547034581</v>
      </c>
      <c r="L1169" s="12">
        <f t="shared" si="166"/>
        <v>-0.46191212518613783</v>
      </c>
      <c r="M1169" s="12">
        <f t="shared" si="170"/>
        <v>0.21336281139397401</v>
      </c>
      <c r="N1169" s="18">
        <f t="shared" si="167"/>
        <v>2.3555621867893122E-5</v>
      </c>
    </row>
    <row r="1170" spans="1:14" x14ac:dyDescent="0.2">
      <c r="A1170" s="4">
        <v>1168</v>
      </c>
      <c r="B1170" s="1" t="str">
        <f>'Исходные данные'!A1420</f>
        <v>21.07.2011</v>
      </c>
      <c r="C1170" s="1">
        <f>'Исходные данные'!B1420</f>
        <v>767.91</v>
      </c>
      <c r="D1170" s="5" t="str">
        <f>'Исходные данные'!A1172</f>
        <v>19.07.2012</v>
      </c>
      <c r="E1170" s="1">
        <f>'Исходные данные'!B1172</f>
        <v>456.25</v>
      </c>
      <c r="F1170" s="12">
        <f t="shared" si="162"/>
        <v>0.5941451472177729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-0.52063163388397937</v>
      </c>
      <c r="J1170" s="18">
        <f t="shared" si="165"/>
        <v>-5.73182035995449E-5</v>
      </c>
      <c r="K1170" s="12">
        <f t="shared" si="169"/>
        <v>0.64215560495865986</v>
      </c>
      <c r="L1170" s="12">
        <f t="shared" si="166"/>
        <v>-0.44292462933531429</v>
      </c>
      <c r="M1170" s="12">
        <f t="shared" si="170"/>
        <v>0.1961822272718253</v>
      </c>
      <c r="N1170" s="18">
        <f t="shared" si="167"/>
        <v>2.1598404924977211E-5</v>
      </c>
    </row>
    <row r="1171" spans="1:14" x14ac:dyDescent="0.2">
      <c r="A1171" s="4">
        <v>1169</v>
      </c>
      <c r="B1171" s="1" t="str">
        <f>'Исходные данные'!A1421</f>
        <v>20.07.2011</v>
      </c>
      <c r="C1171" s="1">
        <f>'Исходные данные'!B1421</f>
        <v>771.47</v>
      </c>
      <c r="D1171" s="5" t="str">
        <f>'Исходные данные'!A1173</f>
        <v>18.07.2012</v>
      </c>
      <c r="E1171" s="1">
        <f>'Исходные данные'!B1173</f>
        <v>452.91</v>
      </c>
      <c r="F1171" s="12">
        <f t="shared" si="162"/>
        <v>0.5870740275059303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-0.53260435551100938</v>
      </c>
      <c r="J1171" s="18">
        <f t="shared" si="165"/>
        <v>-5.8472666778007982E-5</v>
      </c>
      <c r="K1171" s="12">
        <f t="shared" si="169"/>
        <v>0.63451309676422862</v>
      </c>
      <c r="L1171" s="12">
        <f t="shared" si="166"/>
        <v>-0.45489735096234435</v>
      </c>
      <c r="M1171" s="12">
        <f t="shared" si="170"/>
        <v>0.20693159991255802</v>
      </c>
      <c r="N1171" s="18">
        <f t="shared" si="167"/>
        <v>2.2718256736593578E-5</v>
      </c>
    </row>
    <row r="1172" spans="1:14" x14ac:dyDescent="0.2">
      <c r="A1172" s="4">
        <v>1170</v>
      </c>
      <c r="B1172" s="1" t="str">
        <f>'Исходные данные'!A1422</f>
        <v>19.07.2011</v>
      </c>
      <c r="C1172" s="1">
        <f>'Исходные данные'!B1422</f>
        <v>771.28</v>
      </c>
      <c r="D1172" s="5" t="str">
        <f>'Исходные данные'!A1174</f>
        <v>17.07.2012</v>
      </c>
      <c r="E1172" s="1">
        <f>'Исходные данные'!B1174</f>
        <v>450.37</v>
      </c>
      <c r="F1172" s="12">
        <f t="shared" si="162"/>
        <v>0.5839254226739965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-0.53798200520905515</v>
      </c>
      <c r="J1172" s="18">
        <f t="shared" si="165"/>
        <v>-5.8898211374402367E-5</v>
      </c>
      <c r="K1172" s="12">
        <f t="shared" si="169"/>
        <v>0.63111006595585761</v>
      </c>
      <c r="L1172" s="12">
        <f t="shared" si="166"/>
        <v>-0.46027500066039007</v>
      </c>
      <c r="M1172" s="12">
        <f t="shared" si="170"/>
        <v>0.21185307623292182</v>
      </c>
      <c r="N1172" s="18">
        <f t="shared" si="167"/>
        <v>2.3193651727133987E-5</v>
      </c>
    </row>
    <row r="1173" spans="1:14" x14ac:dyDescent="0.2">
      <c r="A1173" s="4">
        <v>1171</v>
      </c>
      <c r="B1173" s="1" t="str">
        <f>'Исходные данные'!A1423</f>
        <v>18.07.2011</v>
      </c>
      <c r="C1173" s="1">
        <f>'Исходные данные'!B1423</f>
        <v>773.06</v>
      </c>
      <c r="D1173" s="5" t="str">
        <f>'Исходные данные'!A1175</f>
        <v>16.07.2012</v>
      </c>
      <c r="E1173" s="1">
        <f>'Исходные данные'!B1175</f>
        <v>446.88</v>
      </c>
      <c r="F1173" s="12">
        <f t="shared" si="162"/>
        <v>0.57806638553281764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-0.54806656304195323</v>
      </c>
      <c r="J1173" s="18">
        <f t="shared" si="165"/>
        <v>-5.9834798574519341E-5</v>
      </c>
      <c r="K1173" s="12">
        <f t="shared" si="169"/>
        <v>0.62477758380484227</v>
      </c>
      <c r="L1173" s="12">
        <f t="shared" si="166"/>
        <v>-0.47035955849328803</v>
      </c>
      <c r="M1173" s="12">
        <f t="shared" si="170"/>
        <v>0.2212381142660006</v>
      </c>
      <c r="N1173" s="18">
        <f t="shared" si="167"/>
        <v>2.4153522394503971E-5</v>
      </c>
    </row>
    <row r="1174" spans="1:14" x14ac:dyDescent="0.2">
      <c r="A1174" s="4">
        <v>1172</v>
      </c>
      <c r="B1174" s="1" t="str">
        <f>'Исходные данные'!A1424</f>
        <v>15.07.2011</v>
      </c>
      <c r="C1174" s="1">
        <f>'Исходные данные'!B1424</f>
        <v>777.26</v>
      </c>
      <c r="D1174" s="5" t="str">
        <f>'Исходные данные'!A1176</f>
        <v>13.07.2012</v>
      </c>
      <c r="E1174" s="1">
        <f>'Исходные данные'!B1176</f>
        <v>441.55</v>
      </c>
      <c r="F1174" s="12">
        <f t="shared" si="162"/>
        <v>0.56808532537374878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-0.56548365081455854</v>
      </c>
      <c r="J1174" s="18">
        <f t="shared" si="165"/>
        <v>-6.1563988572472926E-5</v>
      </c>
      <c r="K1174" s="12">
        <f t="shared" si="169"/>
        <v>0.61398999468694881</v>
      </c>
      <c r="L1174" s="12">
        <f t="shared" si="166"/>
        <v>-0.48777664626589334</v>
      </c>
      <c r="M1174" s="12">
        <f t="shared" si="170"/>
        <v>0.23792605664240218</v>
      </c>
      <c r="N1174" s="18">
        <f t="shared" si="167"/>
        <v>2.5902918698227525E-5</v>
      </c>
    </row>
    <row r="1175" spans="1:14" x14ac:dyDescent="0.2">
      <c r="A1175" s="4">
        <v>1173</v>
      </c>
      <c r="B1175" s="1" t="str">
        <f>'Исходные данные'!A1425</f>
        <v>14.07.2011</v>
      </c>
      <c r="C1175" s="1">
        <f>'Исходные данные'!B1425</f>
        <v>774.98</v>
      </c>
      <c r="D1175" s="5" t="str">
        <f>'Исходные данные'!A1177</f>
        <v>12.07.2012</v>
      </c>
      <c r="E1175" s="1">
        <f>'Исходные данные'!B1177</f>
        <v>439.57</v>
      </c>
      <c r="F1175" s="12">
        <f t="shared" si="162"/>
        <v>0.56720173423830289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-0.56704024622604643</v>
      </c>
      <c r="J1175" s="18">
        <f t="shared" si="165"/>
        <v>-6.1561153602931673E-5</v>
      </c>
      <c r="K1175" s="12">
        <f t="shared" si="169"/>
        <v>0.61303500413830025</v>
      </c>
      <c r="L1175" s="12">
        <f t="shared" si="166"/>
        <v>-0.48933324167738135</v>
      </c>
      <c r="M1175" s="12">
        <f t="shared" si="170"/>
        <v>0.23944702141049423</v>
      </c>
      <c r="N1175" s="18">
        <f t="shared" si="167"/>
        <v>2.5995747150087927E-5</v>
      </c>
    </row>
    <row r="1176" spans="1:14" x14ac:dyDescent="0.2">
      <c r="A1176" s="4">
        <v>1174</v>
      </c>
      <c r="B1176" s="1" t="str">
        <f>'Исходные данные'!A1426</f>
        <v>13.07.2011</v>
      </c>
      <c r="C1176" s="1">
        <f>'Исходные данные'!B1426</f>
        <v>772.34</v>
      </c>
      <c r="D1176" s="5" t="str">
        <f>'Исходные данные'!A1178</f>
        <v>11.07.2012</v>
      </c>
      <c r="E1176" s="1">
        <f>'Исходные данные'!B1178</f>
        <v>446.16</v>
      </c>
      <c r="F1176" s="12">
        <f t="shared" si="162"/>
        <v>0.57767304554988741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-0.54874723549724613</v>
      </c>
      <c r="J1176" s="18">
        <f t="shared" si="165"/>
        <v>-5.9408882030701919E-5</v>
      </c>
      <c r="K1176" s="12">
        <f t="shared" si="169"/>
        <v>0.62435245961443897</v>
      </c>
      <c r="L1176" s="12">
        <f t="shared" si="166"/>
        <v>-0.47104023094858094</v>
      </c>
      <c r="M1176" s="12">
        <f t="shared" si="170"/>
        <v>0.22187889917209222</v>
      </c>
      <c r="N1176" s="18">
        <f t="shared" si="167"/>
        <v>2.4021218683812364E-5</v>
      </c>
    </row>
    <row r="1177" spans="1:14" x14ac:dyDescent="0.2">
      <c r="A1177" s="4">
        <v>1175</v>
      </c>
      <c r="B1177" s="1" t="str">
        <f>'Исходные данные'!A1427</f>
        <v>12.07.2011</v>
      </c>
      <c r="C1177" s="1">
        <f>'Исходные данные'!B1427</f>
        <v>773.46</v>
      </c>
      <c r="D1177" s="5" t="str">
        <f>'Исходные данные'!A1179</f>
        <v>10.07.2012</v>
      </c>
      <c r="E1177" s="1">
        <f>'Исходные данные'!B1179</f>
        <v>444.01</v>
      </c>
      <c r="F1177" s="12">
        <f t="shared" si="162"/>
        <v>0.57405683551832021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-0.55502687098194947</v>
      </c>
      <c r="J1177" s="18">
        <f t="shared" si="165"/>
        <v>-5.9921022184513698E-5</v>
      </c>
      <c r="K1177" s="12">
        <f t="shared" si="169"/>
        <v>0.62044403832823858</v>
      </c>
      <c r="L1177" s="12">
        <f t="shared" si="166"/>
        <v>-0.47731986643328433</v>
      </c>
      <c r="M1177" s="12">
        <f t="shared" si="170"/>
        <v>0.22783425489188813</v>
      </c>
      <c r="N1177" s="18">
        <f t="shared" si="167"/>
        <v>2.459711800550458E-5</v>
      </c>
    </row>
    <row r="1178" spans="1:14" x14ac:dyDescent="0.2">
      <c r="A1178" s="4">
        <v>1176</v>
      </c>
      <c r="B1178" s="1" t="str">
        <f>'Исходные данные'!A1428</f>
        <v>11.07.2011</v>
      </c>
      <c r="C1178" s="1">
        <f>'Исходные данные'!B1428</f>
        <v>781.94</v>
      </c>
      <c r="D1178" s="5" t="str">
        <f>'Исходные данные'!A1180</f>
        <v>09.07.2012</v>
      </c>
      <c r="E1178" s="1">
        <f>'Исходные данные'!B1180</f>
        <v>440.14</v>
      </c>
      <c r="F1178" s="12">
        <f t="shared" si="162"/>
        <v>0.56288206256234485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-0.57468515313759494</v>
      </c>
      <c r="J1178" s="18">
        <f t="shared" si="165"/>
        <v>-6.187017587679383E-5</v>
      </c>
      <c r="K1178" s="12">
        <f t="shared" si="169"/>
        <v>0.60836627732754189</v>
      </c>
      <c r="L1178" s="12">
        <f t="shared" si="166"/>
        <v>-0.49697814858892969</v>
      </c>
      <c r="M1178" s="12">
        <f t="shared" si="170"/>
        <v>0.24698728017488</v>
      </c>
      <c r="N1178" s="18">
        <f t="shared" si="167"/>
        <v>2.6590466763097436E-5</v>
      </c>
    </row>
    <row r="1179" spans="1:14" x14ac:dyDescent="0.2">
      <c r="A1179" s="4">
        <v>1177</v>
      </c>
      <c r="B1179" s="1" t="str">
        <f>'Исходные данные'!A1429</f>
        <v>08.07.2011</v>
      </c>
      <c r="C1179" s="1">
        <f>'Исходные данные'!B1429</f>
        <v>791.95</v>
      </c>
      <c r="D1179" s="5" t="str">
        <f>'Исходные данные'!A1181</f>
        <v>06.07.2012</v>
      </c>
      <c r="E1179" s="1">
        <f>'Исходные данные'!B1181</f>
        <v>444.2</v>
      </c>
      <c r="F1179" s="12">
        <f t="shared" si="162"/>
        <v>0.5608939958330702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-0.57822334704810241</v>
      </c>
      <c r="J1179" s="18">
        <f t="shared" si="165"/>
        <v>-6.2077349524845355E-5</v>
      </c>
      <c r="K1179" s="12">
        <f t="shared" si="169"/>
        <v>0.60621756299533913</v>
      </c>
      <c r="L1179" s="12">
        <f t="shared" si="166"/>
        <v>-0.50051634249943722</v>
      </c>
      <c r="M1179" s="12">
        <f t="shared" si="170"/>
        <v>0.25051660910901374</v>
      </c>
      <c r="N1179" s="18">
        <f t="shared" si="167"/>
        <v>2.6895155971876699E-5</v>
      </c>
    </row>
    <row r="1180" spans="1:14" x14ac:dyDescent="0.2">
      <c r="A1180" s="4">
        <v>1178</v>
      </c>
      <c r="B1180" s="1" t="str">
        <f>'Исходные данные'!A1430</f>
        <v>07.07.2011</v>
      </c>
      <c r="C1180" s="1">
        <f>'Исходные данные'!B1430</f>
        <v>789.95</v>
      </c>
      <c r="D1180" s="5" t="str">
        <f>'Исходные данные'!A1182</f>
        <v>05.07.2012</v>
      </c>
      <c r="E1180" s="1">
        <f>'Исходные данные'!B1182</f>
        <v>449.12</v>
      </c>
      <c r="F1180" s="12">
        <f t="shared" si="162"/>
        <v>0.56854231280460787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-0.56467953970528562</v>
      </c>
      <c r="J1180" s="18">
        <f t="shared" si="165"/>
        <v>-6.045410054391325E-5</v>
      </c>
      <c r="K1180" s="12">
        <f t="shared" si="169"/>
        <v>0.61448390941720621</v>
      </c>
      <c r="L1180" s="12">
        <f t="shared" si="166"/>
        <v>-0.48697253515662053</v>
      </c>
      <c r="M1180" s="12">
        <f t="shared" si="170"/>
        <v>0.23714224999686576</v>
      </c>
      <c r="N1180" s="18">
        <f t="shared" si="167"/>
        <v>2.5388243094486149E-5</v>
      </c>
    </row>
    <row r="1181" spans="1:14" x14ac:dyDescent="0.2">
      <c r="A1181" s="4">
        <v>1179</v>
      </c>
      <c r="B1181" s="1" t="str">
        <f>'Исходные данные'!A1431</f>
        <v>06.07.2011</v>
      </c>
      <c r="C1181" s="1">
        <f>'Исходные данные'!B1431</f>
        <v>779.78</v>
      </c>
      <c r="D1181" s="5" t="str">
        <f>'Исходные данные'!A1183</f>
        <v>04.07.2012</v>
      </c>
      <c r="E1181" s="1">
        <f>'Исходные данные'!B1183</f>
        <v>450.27</v>
      </c>
      <c r="F1181" s="12">
        <f t="shared" si="162"/>
        <v>0.57743209623227065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-0.54916442578130931</v>
      </c>
      <c r="J1181" s="18">
        <f t="shared" si="165"/>
        <v>-5.8628971781234667E-5</v>
      </c>
      <c r="K1181" s="12">
        <f t="shared" si="169"/>
        <v>0.62409204016046693</v>
      </c>
      <c r="L1181" s="12">
        <f t="shared" si="166"/>
        <v>-0.47145742123264422</v>
      </c>
      <c r="M1181" s="12">
        <f t="shared" si="170"/>
        <v>0.22227210003533468</v>
      </c>
      <c r="N1181" s="18">
        <f t="shared" si="167"/>
        <v>2.3729841316991828E-5</v>
      </c>
    </row>
    <row r="1182" spans="1:14" x14ac:dyDescent="0.2">
      <c r="A1182" s="4">
        <v>1180</v>
      </c>
      <c r="B1182" s="1" t="str">
        <f>'Исходные данные'!A1432</f>
        <v>05.07.2011</v>
      </c>
      <c r="C1182" s="1">
        <f>'Исходные данные'!B1432</f>
        <v>774.61</v>
      </c>
      <c r="D1182" s="5" t="str">
        <f>'Исходные данные'!A1184</f>
        <v>03.07.2012</v>
      </c>
      <c r="E1182" s="1">
        <f>'Исходные данные'!B1184</f>
        <v>449.63</v>
      </c>
      <c r="F1182" s="12">
        <f t="shared" si="162"/>
        <v>0.58045984430874886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-0.54393465455424506</v>
      </c>
      <c r="J1182" s="18">
        <f t="shared" si="165"/>
        <v>-5.790856188175319E-5</v>
      </c>
      <c r="K1182" s="12">
        <f t="shared" si="169"/>
        <v>0.62736444826952564</v>
      </c>
      <c r="L1182" s="12">
        <f t="shared" si="166"/>
        <v>-0.46622765000557986</v>
      </c>
      <c r="M1182" s="12">
        <f t="shared" si="170"/>
        <v>0.21736822162972522</v>
      </c>
      <c r="N1182" s="18">
        <f t="shared" si="167"/>
        <v>2.3141531814491646E-5</v>
      </c>
    </row>
    <row r="1183" spans="1:14" x14ac:dyDescent="0.2">
      <c r="A1183" s="4">
        <v>1181</v>
      </c>
      <c r="B1183" s="1" t="str">
        <f>'Исходные данные'!A1433</f>
        <v>04.07.2011</v>
      </c>
      <c r="C1183" s="1">
        <f>'Исходные данные'!B1433</f>
        <v>766.01</v>
      </c>
      <c r="D1183" s="5" t="str">
        <f>'Исходные данные'!A1185</f>
        <v>02.07.2012</v>
      </c>
      <c r="E1183" s="1">
        <f>'Исходные данные'!B1185</f>
        <v>439.99</v>
      </c>
      <c r="F1183" s="12">
        <f t="shared" si="162"/>
        <v>0.57439197921698149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-0.55444322510435373</v>
      </c>
      <c r="J1183" s="18">
        <f t="shared" si="165"/>
        <v>-5.8862581008621931E-5</v>
      </c>
      <c r="K1183" s="12">
        <f t="shared" si="169"/>
        <v>0.62080626362885694</v>
      </c>
      <c r="L1183" s="12">
        <f t="shared" si="166"/>
        <v>-0.47673622055568865</v>
      </c>
      <c r="M1183" s="12">
        <f t="shared" si="170"/>
        <v>0.22727742398972195</v>
      </c>
      <c r="N1183" s="18">
        <f t="shared" si="167"/>
        <v>2.4128955274921025E-5</v>
      </c>
    </row>
    <row r="1184" spans="1:14" x14ac:dyDescent="0.2">
      <c r="A1184" s="4">
        <v>1182</v>
      </c>
      <c r="B1184" s="1" t="str">
        <f>'Исходные данные'!A1434</f>
        <v>01.07.2011</v>
      </c>
      <c r="C1184" s="1">
        <f>'Исходные данные'!B1434</f>
        <v>754.58</v>
      </c>
      <c r="D1184" s="5" t="str">
        <f>'Исходные данные'!A1186</f>
        <v>29.06.2012</v>
      </c>
      <c r="E1184" s="1">
        <f>'Исходные данные'!B1186</f>
        <v>435.65</v>
      </c>
      <c r="F1184" s="12">
        <f t="shared" si="162"/>
        <v>0.57734103739828768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-0.54932213439353761</v>
      </c>
      <c r="J1184" s="18">
        <f t="shared" si="165"/>
        <v>-5.8156128606511471E-5</v>
      </c>
      <c r="K1184" s="12">
        <f t="shared" si="169"/>
        <v>0.62399362323171315</v>
      </c>
      <c r="L1184" s="12">
        <f t="shared" si="166"/>
        <v>-0.47161512984487242</v>
      </c>
      <c r="M1184" s="12">
        <f t="shared" si="170"/>
        <v>0.22242083069859561</v>
      </c>
      <c r="N1184" s="18">
        <f t="shared" si="167"/>
        <v>2.3547448072805737E-5</v>
      </c>
    </row>
    <row r="1185" spans="1:14" x14ac:dyDescent="0.2">
      <c r="A1185" s="4">
        <v>1183</v>
      </c>
      <c r="B1185" s="1" t="str">
        <f>'Исходные данные'!A1435</f>
        <v>30.06.2011</v>
      </c>
      <c r="C1185" s="1">
        <f>'Исходные данные'!B1435</f>
        <v>751.44</v>
      </c>
      <c r="D1185" s="5" t="str">
        <f>'Исходные данные'!A1187</f>
        <v>28.06.2012</v>
      </c>
      <c r="E1185" s="1">
        <f>'Исходные данные'!B1187</f>
        <v>430.39</v>
      </c>
      <c r="F1185" s="12">
        <f t="shared" si="162"/>
        <v>0.57275364633237513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-0.55729959130934703</v>
      </c>
      <c r="J1185" s="18">
        <f t="shared" si="165"/>
        <v>-5.883601951987119E-5</v>
      </c>
      <c r="K1185" s="12">
        <f t="shared" si="169"/>
        <v>0.6190355437137578</v>
      </c>
      <c r="L1185" s="12">
        <f t="shared" si="166"/>
        <v>-0.47959258676068189</v>
      </c>
      <c r="M1185" s="12">
        <f t="shared" si="170"/>
        <v>0.23000904927580193</v>
      </c>
      <c r="N1185" s="18">
        <f t="shared" si="167"/>
        <v>2.4282840188602026E-5</v>
      </c>
    </row>
    <row r="1186" spans="1:14" x14ac:dyDescent="0.2">
      <c r="A1186" s="4">
        <v>1184</v>
      </c>
      <c r="B1186" s="1" t="str">
        <f>'Исходные данные'!A1436</f>
        <v>29.06.2011</v>
      </c>
      <c r="C1186" s="1">
        <f>'Исходные данные'!B1436</f>
        <v>758.89</v>
      </c>
      <c r="D1186" s="5" t="str">
        <f>'Исходные данные'!A1188</f>
        <v>27.06.2012</v>
      </c>
      <c r="E1186" s="1">
        <f>'Исходные данные'!B1188</f>
        <v>432.19</v>
      </c>
      <c r="F1186" s="12">
        <f t="shared" si="162"/>
        <v>0.56950282649659367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-0.56299153298764903</v>
      </c>
      <c r="J1186" s="18">
        <f t="shared" si="165"/>
        <v>-5.9271045994905505E-5</v>
      </c>
      <c r="K1186" s="12">
        <f t="shared" si="169"/>
        <v>0.61552203832196384</v>
      </c>
      <c r="L1186" s="12">
        <f t="shared" si="166"/>
        <v>-0.48528452843898379</v>
      </c>
      <c r="M1186" s="12">
        <f t="shared" si="170"/>
        <v>0.23550107354224659</v>
      </c>
      <c r="N1186" s="18">
        <f t="shared" si="167"/>
        <v>2.4793259123629381E-5</v>
      </c>
    </row>
    <row r="1187" spans="1:14" x14ac:dyDescent="0.2">
      <c r="A1187" s="4">
        <v>1185</v>
      </c>
      <c r="B1187" s="1" t="str">
        <f>'Исходные данные'!A1437</f>
        <v>28.06.2011</v>
      </c>
      <c r="C1187" s="1">
        <f>'Исходные данные'!B1437</f>
        <v>752.69</v>
      </c>
      <c r="D1187" s="5" t="str">
        <f>'Исходные данные'!A1189</f>
        <v>26.06.2012</v>
      </c>
      <c r="E1187" s="1">
        <f>'Исходные данные'!B1189</f>
        <v>429.86</v>
      </c>
      <c r="F1187" s="12">
        <f t="shared" si="162"/>
        <v>0.57109832733263355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-0.56019388216759014</v>
      </c>
      <c r="J1187" s="18">
        <f t="shared" si="165"/>
        <v>-5.8811906643251018E-5</v>
      </c>
      <c r="K1187" s="12">
        <f t="shared" si="169"/>
        <v>0.61724646510450498</v>
      </c>
      <c r="L1187" s="12">
        <f t="shared" si="166"/>
        <v>-0.48248687761892506</v>
      </c>
      <c r="M1187" s="12">
        <f t="shared" si="170"/>
        <v>0.2327935870744593</v>
      </c>
      <c r="N1187" s="18">
        <f t="shared" si="167"/>
        <v>2.4439814760552409E-5</v>
      </c>
    </row>
    <row r="1188" spans="1:14" x14ac:dyDescent="0.2">
      <c r="A1188" s="4">
        <v>1186</v>
      </c>
      <c r="B1188" s="1" t="str">
        <f>'Исходные данные'!A1438</f>
        <v>27.06.2011</v>
      </c>
      <c r="C1188" s="1">
        <f>'Исходные данные'!B1438</f>
        <v>750.28</v>
      </c>
      <c r="D1188" s="5" t="str">
        <f>'Исходные данные'!A1190</f>
        <v>25.06.2012</v>
      </c>
      <c r="E1188" s="1">
        <f>'Исходные данные'!B1190</f>
        <v>429.38</v>
      </c>
      <c r="F1188" s="12">
        <f t="shared" si="162"/>
        <v>0.57229301060937254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-0.5581041624507217</v>
      </c>
      <c r="J1188" s="18">
        <f t="shared" si="165"/>
        <v>-5.8428983181730017E-5</v>
      </c>
      <c r="K1188" s="12">
        <f t="shared" si="169"/>
        <v>0.61853768588767699</v>
      </c>
      <c r="L1188" s="12">
        <f t="shared" si="166"/>
        <v>-0.48039715790205645</v>
      </c>
      <c r="M1188" s="12">
        <f t="shared" si="170"/>
        <v>0.2307814293203731</v>
      </c>
      <c r="N1188" s="18">
        <f t="shared" si="167"/>
        <v>2.4160945500216199E-5</v>
      </c>
    </row>
    <row r="1189" spans="1:14" x14ac:dyDescent="0.2">
      <c r="A1189" s="4">
        <v>1187</v>
      </c>
      <c r="B1189" s="1" t="str">
        <f>'Исходные данные'!A1439</f>
        <v>24.06.2011</v>
      </c>
      <c r="C1189" s="1">
        <f>'Исходные данные'!B1439</f>
        <v>757.25</v>
      </c>
      <c r="D1189" s="5" t="str">
        <f>'Исходные данные'!A1191</f>
        <v>22.06.2012</v>
      </c>
      <c r="E1189" s="1">
        <f>'Исходные данные'!B1191</f>
        <v>427.46</v>
      </c>
      <c r="F1189" s="12">
        <f t="shared" si="162"/>
        <v>0.56448993067018816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-0.57183273315968219</v>
      </c>
      <c r="J1189" s="18">
        <f t="shared" si="165"/>
        <v>-5.9699163813375183E-5</v>
      </c>
      <c r="K1189" s="12">
        <f t="shared" si="169"/>
        <v>0.61010407073092277</v>
      </c>
      <c r="L1189" s="12">
        <f t="shared" si="166"/>
        <v>-0.49412572861101711</v>
      </c>
      <c r="M1189" s="12">
        <f t="shared" si="170"/>
        <v>0.24416023567536826</v>
      </c>
      <c r="N1189" s="18">
        <f t="shared" si="167"/>
        <v>2.5490254511585931E-5</v>
      </c>
    </row>
    <row r="1190" spans="1:14" x14ac:dyDescent="0.2">
      <c r="A1190" s="4">
        <v>1188</v>
      </c>
      <c r="B1190" s="1" t="str">
        <f>'Исходные данные'!A1440</f>
        <v>23.06.2011</v>
      </c>
      <c r="C1190" s="1">
        <f>'Исходные данные'!B1440</f>
        <v>759.01</v>
      </c>
      <c r="D1190" s="5" t="str">
        <f>'Исходные данные'!A1192</f>
        <v>21.06.2012</v>
      </c>
      <c r="E1190" s="1">
        <f>'Исходные данные'!B1192</f>
        <v>431.2</v>
      </c>
      <c r="F1190" s="12">
        <f t="shared" si="162"/>
        <v>0.56810845706907687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-0.56544293294461645</v>
      </c>
      <c r="J1190" s="18">
        <f t="shared" si="165"/>
        <v>-5.8867309380876865E-5</v>
      </c>
      <c r="K1190" s="12">
        <f t="shared" si="169"/>
        <v>0.61401499556068595</v>
      </c>
      <c r="L1190" s="12">
        <f t="shared" si="166"/>
        <v>-0.48773592839595126</v>
      </c>
      <c r="M1190" s="12">
        <f t="shared" si="170"/>
        <v>0.23788633584826022</v>
      </c>
      <c r="N1190" s="18">
        <f t="shared" si="167"/>
        <v>2.4765944914965166E-5</v>
      </c>
    </row>
    <row r="1191" spans="1:14" x14ac:dyDescent="0.2">
      <c r="A1191" s="4">
        <v>1189</v>
      </c>
      <c r="B1191" s="1" t="str">
        <f>'Исходные данные'!A1441</f>
        <v>22.06.2011</v>
      </c>
      <c r="C1191" s="1">
        <f>'Исходные данные'!B1441</f>
        <v>774.8</v>
      </c>
      <c r="D1191" s="5" t="str">
        <f>'Исходные данные'!A1193</f>
        <v>20.06.2012</v>
      </c>
      <c r="E1191" s="1">
        <f>'Исходные данные'!B1193</f>
        <v>435.85</v>
      </c>
      <c r="F1191" s="12">
        <f t="shared" si="162"/>
        <v>0.56253226639132681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-0.57530678407525571</v>
      </c>
      <c r="J1191" s="18">
        <f t="shared" si="165"/>
        <v>-5.9727050750695658E-5</v>
      </c>
      <c r="K1191" s="12">
        <f t="shared" si="169"/>
        <v>0.60798821554774918</v>
      </c>
      <c r="L1191" s="12">
        <f t="shared" si="166"/>
        <v>-0.49759977952659062</v>
      </c>
      <c r="M1191" s="12">
        <f t="shared" si="170"/>
        <v>0.24760554058491133</v>
      </c>
      <c r="N1191" s="18">
        <f t="shared" si="167"/>
        <v>2.5705847902419174E-5</v>
      </c>
    </row>
    <row r="1192" spans="1:14" x14ac:dyDescent="0.2">
      <c r="A1192" s="4">
        <v>1190</v>
      </c>
      <c r="B1192" s="1" t="str">
        <f>'Исходные данные'!A1442</f>
        <v>21.06.2011</v>
      </c>
      <c r="C1192" s="1">
        <f>'Исходные данные'!B1442</f>
        <v>777.09</v>
      </c>
      <c r="D1192" s="5" t="str">
        <f>'Исходные данные'!A1194</f>
        <v>19.06.2012</v>
      </c>
      <c r="E1192" s="1">
        <f>'Исходные данные'!B1194</f>
        <v>450.12</v>
      </c>
      <c r="F1192" s="12">
        <f t="shared" si="162"/>
        <v>0.57923792610894487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-0.54604195989389148</v>
      </c>
      <c r="J1192" s="18">
        <f t="shared" si="165"/>
        <v>-5.6530621638742851E-5</v>
      </c>
      <c r="K1192" s="12">
        <f t="shared" si="169"/>
        <v>0.62604379181970105</v>
      </c>
      <c r="L1192" s="12">
        <f t="shared" si="166"/>
        <v>-0.46833495534522629</v>
      </c>
      <c r="M1192" s="12">
        <f t="shared" si="170"/>
        <v>0.21933763039821486</v>
      </c>
      <c r="N1192" s="18">
        <f t="shared" si="167"/>
        <v>2.2707582028292063E-5</v>
      </c>
    </row>
    <row r="1193" spans="1:14" x14ac:dyDescent="0.2">
      <c r="A1193" s="4">
        <v>1191</v>
      </c>
      <c r="B1193" s="1" t="str">
        <f>'Исходные данные'!A1443</f>
        <v>20.06.2011</v>
      </c>
      <c r="C1193" s="1">
        <f>'Исходные данные'!B1443</f>
        <v>773.37</v>
      </c>
      <c r="D1193" s="5" t="str">
        <f>'Исходные данные'!A1195</f>
        <v>18.06.2012</v>
      </c>
      <c r="E1193" s="1">
        <f>'Исходные данные'!B1195</f>
        <v>453.42</v>
      </c>
      <c r="F1193" s="12">
        <f t="shared" si="162"/>
        <v>0.58629116722913999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-0.53393874040066758</v>
      </c>
      <c r="J1193" s="18">
        <f t="shared" si="165"/>
        <v>-5.5123317433277066E-5</v>
      </c>
      <c r="K1193" s="12">
        <f t="shared" si="169"/>
        <v>0.63366697672606209</v>
      </c>
      <c r="L1193" s="12">
        <f t="shared" si="166"/>
        <v>-0.45623173585200238</v>
      </c>
      <c r="M1193" s="12">
        <f t="shared" si="170"/>
        <v>0.20814739679853103</v>
      </c>
      <c r="N1193" s="18">
        <f t="shared" si="167"/>
        <v>2.1488935262546755E-5</v>
      </c>
    </row>
    <row r="1194" spans="1:14" x14ac:dyDescent="0.2">
      <c r="A1194" s="4">
        <v>1192</v>
      </c>
      <c r="B1194" s="1" t="str">
        <f>'Исходные данные'!A1444</f>
        <v>17.06.2011</v>
      </c>
      <c r="C1194" s="1">
        <f>'Исходные данные'!B1444</f>
        <v>779.81</v>
      </c>
      <c r="D1194" s="5" t="str">
        <f>'Исходные данные'!A1196</f>
        <v>15.06.2012</v>
      </c>
      <c r="E1194" s="1">
        <f>'Исходные данные'!B1196</f>
        <v>445.77</v>
      </c>
      <c r="F1194" s="12">
        <f t="shared" si="162"/>
        <v>0.57163924545722677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-0.55924717633088161</v>
      </c>
      <c r="J1194" s="18">
        <f t="shared" si="165"/>
        <v>-5.7574991584479688E-5</v>
      </c>
      <c r="K1194" s="12">
        <f t="shared" si="169"/>
        <v>0.61783109262718672</v>
      </c>
      <c r="L1194" s="12">
        <f t="shared" si="166"/>
        <v>-0.48154017178221648</v>
      </c>
      <c r="M1194" s="12">
        <f t="shared" si="170"/>
        <v>0.23188093704004628</v>
      </c>
      <c r="N1194" s="18">
        <f t="shared" si="167"/>
        <v>2.3872347619656121E-5</v>
      </c>
    </row>
    <row r="1195" spans="1:14" x14ac:dyDescent="0.2">
      <c r="A1195" s="4">
        <v>1193</v>
      </c>
      <c r="B1195" s="1" t="str">
        <f>'Исходные данные'!A1445</f>
        <v>16.06.2011</v>
      </c>
      <c r="C1195" s="1">
        <f>'Исходные данные'!B1445</f>
        <v>781.66</v>
      </c>
      <c r="D1195" s="5" t="str">
        <f>'Исходные данные'!A1197</f>
        <v>14.06.2012</v>
      </c>
      <c r="E1195" s="1">
        <f>'Исходные данные'!B1197</f>
        <v>437.91</v>
      </c>
      <c r="F1195" s="12">
        <f t="shared" si="162"/>
        <v>0.56023079088094574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-0.57940645358065512</v>
      </c>
      <c r="J1195" s="18">
        <f t="shared" si="165"/>
        <v>-5.9483919978318595E-5</v>
      </c>
      <c r="K1195" s="12">
        <f t="shared" si="169"/>
        <v>0.60550076714294954</v>
      </c>
      <c r="L1195" s="12">
        <f t="shared" si="166"/>
        <v>-0.50169944903199004</v>
      </c>
      <c r="M1195" s="12">
        <f t="shared" si="170"/>
        <v>0.25170233715900214</v>
      </c>
      <c r="N1195" s="18">
        <f t="shared" si="167"/>
        <v>2.5840653982011042E-5</v>
      </c>
    </row>
    <row r="1196" spans="1:14" x14ac:dyDescent="0.2">
      <c r="A1196" s="4">
        <v>1194</v>
      </c>
      <c r="B1196" s="1" t="str">
        <f>'Исходные данные'!A1446</f>
        <v>15.06.2011</v>
      </c>
      <c r="C1196" s="1">
        <f>'Исходные данные'!B1446</f>
        <v>788.91</v>
      </c>
      <c r="D1196" s="5" t="str">
        <f>'Исходные данные'!A1198</f>
        <v>13.06.2012</v>
      </c>
      <c r="E1196" s="1">
        <f>'Исходные данные'!B1198</f>
        <v>444.89</v>
      </c>
      <c r="F1196" s="12">
        <f t="shared" si="162"/>
        <v>0.56392997933858113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-0.57282518530023951</v>
      </c>
      <c r="J1196" s="18">
        <f t="shared" si="165"/>
        <v>-5.864412707864891E-5</v>
      </c>
      <c r="K1196" s="12">
        <f t="shared" si="169"/>
        <v>0.6094988720050234</v>
      </c>
      <c r="L1196" s="12">
        <f t="shared" si="166"/>
        <v>-0.49511818075157438</v>
      </c>
      <c r="M1196" s="12">
        <f t="shared" si="170"/>
        <v>0.24514201291074841</v>
      </c>
      <c r="N1196" s="18">
        <f t="shared" si="167"/>
        <v>2.5096905175212642E-5</v>
      </c>
    </row>
    <row r="1197" spans="1:14" x14ac:dyDescent="0.2">
      <c r="A1197" s="4">
        <v>1195</v>
      </c>
      <c r="B1197" s="1" t="str">
        <f>'Исходные данные'!A1447</f>
        <v>14.06.2011</v>
      </c>
      <c r="C1197" s="1">
        <f>'Исходные данные'!B1447</f>
        <v>785.93</v>
      </c>
      <c r="D1197" s="5" t="str">
        <f>'Исходные данные'!A1199</f>
        <v>09.06.2012</v>
      </c>
      <c r="E1197" s="1">
        <f>'Исходные данные'!B1199</f>
        <v>445.72</v>
      </c>
      <c r="F1197" s="12">
        <f t="shared" si="162"/>
        <v>0.5671242986016567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-0.56717677776023445</v>
      </c>
      <c r="J1197" s="18">
        <f t="shared" si="165"/>
        <v>-5.7903795538678327E-5</v>
      </c>
      <c r="K1197" s="12">
        <f t="shared" si="169"/>
        <v>0.61295131124216407</v>
      </c>
      <c r="L1197" s="12">
        <f t="shared" si="166"/>
        <v>-0.48946977321156937</v>
      </c>
      <c r="M1197" s="12">
        <f t="shared" si="170"/>
        <v>0.23958065888778488</v>
      </c>
      <c r="N1197" s="18">
        <f t="shared" si="167"/>
        <v>2.4459092881134459E-5</v>
      </c>
    </row>
    <row r="1198" spans="1:14" x14ac:dyDescent="0.2">
      <c r="A1198" s="4">
        <v>1196</v>
      </c>
      <c r="B1198" s="1" t="str">
        <f>'Исходные данные'!A1448</f>
        <v>10.06.2011</v>
      </c>
      <c r="C1198" s="1">
        <f>'Исходные данные'!B1448</f>
        <v>777.88</v>
      </c>
      <c r="D1198" s="5" t="str">
        <f>'Исходные данные'!A1200</f>
        <v>08.06.2012</v>
      </c>
      <c r="E1198" s="1">
        <f>'Исходные данные'!B1200</f>
        <v>438.59</v>
      </c>
      <c r="F1198" s="12">
        <f t="shared" si="162"/>
        <v>0.56382732555149895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-0.57300723473041493</v>
      </c>
      <c r="J1198" s="18">
        <f t="shared" si="165"/>
        <v>-5.8335760774582975E-5</v>
      </c>
      <c r="K1198" s="12">
        <f t="shared" si="169"/>
        <v>0.60938792318207369</v>
      </c>
      <c r="L1198" s="12">
        <f t="shared" si="166"/>
        <v>-0.4953002301817499</v>
      </c>
      <c r="M1198" s="12">
        <f t="shared" si="170"/>
        <v>0.24532231801809415</v>
      </c>
      <c r="N1198" s="18">
        <f t="shared" si="167"/>
        <v>2.4975363641442838E-5</v>
      </c>
    </row>
    <row r="1199" spans="1:14" x14ac:dyDescent="0.2">
      <c r="A1199" s="4">
        <v>1197</v>
      </c>
      <c r="B1199" s="1" t="str">
        <f>'Исходные данные'!A1449</f>
        <v>09.06.2011</v>
      </c>
      <c r="C1199" s="1">
        <f>'Исходные данные'!B1449</f>
        <v>774.44</v>
      </c>
      <c r="D1199" s="5" t="str">
        <f>'Исходные данные'!A1201</f>
        <v>07.06.2012</v>
      </c>
      <c r="E1199" s="1">
        <f>'Исходные данные'!B1201</f>
        <v>434.69</v>
      </c>
      <c r="F1199" s="12">
        <f t="shared" si="162"/>
        <v>0.561295904137183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-0.57750705416165315</v>
      </c>
      <c r="J1199" s="18">
        <f t="shared" si="165"/>
        <v>-5.8629774451504293E-5</v>
      </c>
      <c r="K1199" s="12">
        <f t="shared" si="169"/>
        <v>0.60665194787818133</v>
      </c>
      <c r="L1199" s="12">
        <f t="shared" si="166"/>
        <v>-0.49980004961298802</v>
      </c>
      <c r="M1199" s="12">
        <f t="shared" si="170"/>
        <v>0.24980008959314501</v>
      </c>
      <c r="N1199" s="18">
        <f t="shared" si="167"/>
        <v>2.536024937751166E-5</v>
      </c>
    </row>
    <row r="1200" spans="1:14" x14ac:dyDescent="0.2">
      <c r="A1200" s="4">
        <v>1198</v>
      </c>
      <c r="B1200" s="1" t="str">
        <f>'Исходные данные'!A1450</f>
        <v>08.06.2011</v>
      </c>
      <c r="C1200" s="1">
        <f>'Исходные данные'!B1450</f>
        <v>770.39</v>
      </c>
      <c r="D1200" s="5" t="str">
        <f>'Исходные данные'!A1202</f>
        <v>06.06.2012</v>
      </c>
      <c r="E1200" s="1">
        <f>'Исходные данные'!B1202</f>
        <v>428.23</v>
      </c>
      <c r="F1200" s="12">
        <f t="shared" si="162"/>
        <v>0.55586131699528818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-0.58723644570894673</v>
      </c>
      <c r="J1200" s="18">
        <f t="shared" si="165"/>
        <v>-5.9451128225435319E-5</v>
      </c>
      <c r="K1200" s="12">
        <f t="shared" si="169"/>
        <v>0.6007782138080705</v>
      </c>
      <c r="L1200" s="12">
        <f t="shared" si="166"/>
        <v>-0.50952944116028154</v>
      </c>
      <c r="M1200" s="12">
        <f t="shared" si="170"/>
        <v>0.2596202514091086</v>
      </c>
      <c r="N1200" s="18">
        <f t="shared" si="167"/>
        <v>2.6283649404302491E-5</v>
      </c>
    </row>
    <row r="1201" spans="1:14" x14ac:dyDescent="0.2">
      <c r="A1201" s="4">
        <v>1199</v>
      </c>
      <c r="B1201" s="1" t="str">
        <f>'Исходные данные'!A1451</f>
        <v>07.06.2011</v>
      </c>
      <c r="C1201" s="1">
        <f>'Исходные данные'!B1451</f>
        <v>769.27</v>
      </c>
      <c r="D1201" s="5" t="str">
        <f>'Исходные данные'!A1203</f>
        <v>05.06.2012</v>
      </c>
      <c r="E1201" s="1">
        <f>'Исходные данные'!B1203</f>
        <v>418.75</v>
      </c>
      <c r="F1201" s="12">
        <f t="shared" si="162"/>
        <v>0.54434723829084719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-0.60816793007491399</v>
      </c>
      <c r="J1201" s="18">
        <f t="shared" si="165"/>
        <v>-6.1398361839656759E-5</v>
      </c>
      <c r="K1201" s="12">
        <f t="shared" si="169"/>
        <v>0.58833372913859994</v>
      </c>
      <c r="L1201" s="12">
        <f t="shared" si="166"/>
        <v>-0.53046092552624879</v>
      </c>
      <c r="M1201" s="12">
        <f t="shared" si="170"/>
        <v>0.28138879351016421</v>
      </c>
      <c r="N1201" s="18">
        <f t="shared" si="167"/>
        <v>2.8407961201494738E-5</v>
      </c>
    </row>
    <row r="1202" spans="1:14" x14ac:dyDescent="0.2">
      <c r="A1202" s="4">
        <v>1200</v>
      </c>
      <c r="B1202" s="1" t="str">
        <f>'Исходные данные'!A1452</f>
        <v>06.06.2011</v>
      </c>
      <c r="C1202" s="1">
        <f>'Исходные данные'!B1452</f>
        <v>761.93</v>
      </c>
      <c r="D1202" s="5" t="str">
        <f>'Исходные данные'!A1204</f>
        <v>04.06.2012</v>
      </c>
      <c r="E1202" s="1">
        <f>'Исходные данные'!B1204</f>
        <v>413.79</v>
      </c>
      <c r="F1202" s="12">
        <f t="shared" si="162"/>
        <v>0.54308138542910778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-0.61049608919433618</v>
      </c>
      <c r="J1202" s="18">
        <f t="shared" si="165"/>
        <v>-6.1461382414648247E-5</v>
      </c>
      <c r="K1202" s="12">
        <f t="shared" si="169"/>
        <v>0.58696558784513753</v>
      </c>
      <c r="L1202" s="12">
        <f t="shared" si="166"/>
        <v>-0.5327890846456711</v>
      </c>
      <c r="M1202" s="12">
        <f t="shared" si="170"/>
        <v>0.28386420871757184</v>
      </c>
      <c r="N1202" s="18">
        <f t="shared" si="167"/>
        <v>2.8577884436321903E-5</v>
      </c>
    </row>
    <row r="1203" spans="1:14" x14ac:dyDescent="0.2">
      <c r="A1203" s="4">
        <v>1201</v>
      </c>
      <c r="B1203" s="1" t="str">
        <f>'Исходные данные'!A1453</f>
        <v>03.06.2011</v>
      </c>
      <c r="C1203" s="1">
        <f>'Исходные данные'!B1453</f>
        <v>761.44</v>
      </c>
      <c r="D1203" s="5" t="str">
        <f>'Исходные данные'!A1205</f>
        <v>01.06.2012</v>
      </c>
      <c r="E1203" s="1">
        <f>'Исходные данные'!B1205</f>
        <v>418.11</v>
      </c>
      <c r="F1203" s="12">
        <f t="shared" si="162"/>
        <v>0.54910432864047065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-0.59946682157327247</v>
      </c>
      <c r="J1203" s="18">
        <f t="shared" si="165"/>
        <v>-6.0182574054131251E-5</v>
      </c>
      <c r="K1203" s="12">
        <f t="shared" si="169"/>
        <v>0.59347522065058189</v>
      </c>
      <c r="L1203" s="12">
        <f t="shared" si="166"/>
        <v>-0.52175981702460728</v>
      </c>
      <c r="M1203" s="12">
        <f t="shared" si="170"/>
        <v>0.27223330666155143</v>
      </c>
      <c r="N1203" s="18">
        <f t="shared" si="167"/>
        <v>2.7330455245482293E-5</v>
      </c>
    </row>
    <row r="1204" spans="1:14" x14ac:dyDescent="0.2">
      <c r="A1204" s="4">
        <v>1202</v>
      </c>
      <c r="B1204" s="1" t="str">
        <f>'Исходные данные'!A1454</f>
        <v>02.06.2011</v>
      </c>
      <c r="C1204" s="1">
        <f>'Исходные данные'!B1454</f>
        <v>749.24</v>
      </c>
      <c r="D1204" s="5" t="str">
        <f>'Исходные данные'!A1206</f>
        <v>31.05.2012</v>
      </c>
      <c r="E1204" s="1">
        <f>'Исходные данные'!B1206</f>
        <v>427.6</v>
      </c>
      <c r="F1204" s="12">
        <f t="shared" si="162"/>
        <v>0.57071165447653627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-0.56087118027680127</v>
      </c>
      <c r="J1204" s="18">
        <f t="shared" si="165"/>
        <v>-5.6150664703120287E-5</v>
      </c>
      <c r="K1204" s="12">
        <f t="shared" si="169"/>
        <v>0.61682854678439258</v>
      </c>
      <c r="L1204" s="12">
        <f t="shared" si="166"/>
        <v>-0.48316417572813608</v>
      </c>
      <c r="M1204" s="12">
        <f t="shared" si="170"/>
        <v>0.23344762070704889</v>
      </c>
      <c r="N1204" s="18">
        <f t="shared" si="167"/>
        <v>2.3371211673941816E-5</v>
      </c>
    </row>
    <row r="1205" spans="1:14" x14ac:dyDescent="0.2">
      <c r="A1205" s="4">
        <v>1203</v>
      </c>
      <c r="B1205" s="1" t="str">
        <f>'Исходные данные'!A1455</f>
        <v>01.06.2011</v>
      </c>
      <c r="C1205" s="1">
        <f>'Исходные данные'!B1455</f>
        <v>757.21</v>
      </c>
      <c r="D1205" s="5" t="str">
        <f>'Исходные данные'!A1207</f>
        <v>30.05.2012</v>
      </c>
      <c r="E1205" s="1">
        <f>'Исходные данные'!B1207</f>
        <v>432.08</v>
      </c>
      <c r="F1205" s="12">
        <f t="shared" si="162"/>
        <v>0.57062109586508358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-0.56102986951377554</v>
      </c>
      <c r="J1205" s="18">
        <f t="shared" si="165"/>
        <v>-5.600978817277812E-5</v>
      </c>
      <c r="K1205" s="12">
        <f t="shared" si="169"/>
        <v>0.61673067049912134</v>
      </c>
      <c r="L1205" s="12">
        <f t="shared" si="166"/>
        <v>-0.48332286496511034</v>
      </c>
      <c r="M1205" s="12">
        <f t="shared" si="170"/>
        <v>0.23360099179808202</v>
      </c>
      <c r="N1205" s="18">
        <f t="shared" si="167"/>
        <v>2.3321293176245388E-5</v>
      </c>
    </row>
    <row r="1206" spans="1:14" x14ac:dyDescent="0.2">
      <c r="A1206" s="4">
        <v>1204</v>
      </c>
      <c r="B1206" s="1" t="str">
        <f>'Исходные данные'!A1456</f>
        <v>31.05.2011</v>
      </c>
      <c r="C1206" s="1">
        <f>'Исходные данные'!B1456</f>
        <v>756.28</v>
      </c>
      <c r="D1206" s="5" t="str">
        <f>'Исходные данные'!A1208</f>
        <v>29.05.2012</v>
      </c>
      <c r="E1206" s="1">
        <f>'Исходные данные'!B1208</f>
        <v>436.68</v>
      </c>
      <c r="F1206" s="12">
        <f t="shared" si="162"/>
        <v>0.57740519384355005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-0.54921101656765925</v>
      </c>
      <c r="J1206" s="18">
        <f t="shared" si="165"/>
        <v>-5.4676833553416879E-5</v>
      </c>
      <c r="K1206" s="12">
        <f t="shared" si="169"/>
        <v>0.62406296389890925</v>
      </c>
      <c r="L1206" s="12">
        <f t="shared" si="166"/>
        <v>-0.47150401201899428</v>
      </c>
      <c r="M1206" s="12">
        <f t="shared" si="170"/>
        <v>0.22231603335000763</v>
      </c>
      <c r="N1206" s="18">
        <f t="shared" si="167"/>
        <v>2.2132725646512518E-5</v>
      </c>
    </row>
    <row r="1207" spans="1:14" x14ac:dyDescent="0.2">
      <c r="A1207" s="4">
        <v>1205</v>
      </c>
      <c r="B1207" s="1" t="str">
        <f>'Исходные данные'!A1457</f>
        <v>30.05.2011</v>
      </c>
      <c r="C1207" s="1">
        <f>'Исходные данные'!B1457</f>
        <v>739.91</v>
      </c>
      <c r="D1207" s="5" t="str">
        <f>'Исходные данные'!A1209</f>
        <v>28.05.2012</v>
      </c>
      <c r="E1207" s="1">
        <f>'Исходные данные'!B1209</f>
        <v>442.86</v>
      </c>
      <c r="F1207" s="12">
        <f t="shared" si="162"/>
        <v>0.59853225392277443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-0.51327486417006862</v>
      </c>
      <c r="J1207" s="18">
        <f t="shared" si="165"/>
        <v>-5.0956581117542444E-5</v>
      </c>
      <c r="K1207" s="12">
        <f t="shared" si="169"/>
        <v>0.64689721594944338</v>
      </c>
      <c r="L1207" s="12">
        <f t="shared" si="166"/>
        <v>-0.43556785962140349</v>
      </c>
      <c r="M1207" s="12">
        <f t="shared" si="170"/>
        <v>0.18971936033517042</v>
      </c>
      <c r="N1207" s="18">
        <f t="shared" si="167"/>
        <v>1.8834840061998754E-5</v>
      </c>
    </row>
    <row r="1208" spans="1:14" x14ac:dyDescent="0.2">
      <c r="A1208" s="4">
        <v>1206</v>
      </c>
      <c r="B1208" s="1" t="str">
        <f>'Исходные данные'!A1458</f>
        <v>27.05.2011</v>
      </c>
      <c r="C1208" s="1">
        <f>'Исходные данные'!B1458</f>
        <v>736.97</v>
      </c>
      <c r="D1208" s="5" t="str">
        <f>'Исходные данные'!A1210</f>
        <v>25.05.2012</v>
      </c>
      <c r="E1208" s="1">
        <f>'Исходные данные'!B1210</f>
        <v>438.23</v>
      </c>
      <c r="F1208" s="12">
        <f t="shared" si="162"/>
        <v>0.59463750220497447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-0.51980329909024292</v>
      </c>
      <c r="J1208" s="18">
        <f t="shared" si="165"/>
        <v>-5.1460675883604718E-5</v>
      </c>
      <c r="K1208" s="12">
        <f t="shared" si="169"/>
        <v>0.64268774515393268</v>
      </c>
      <c r="L1208" s="12">
        <f t="shared" si="166"/>
        <v>-0.44209629454157773</v>
      </c>
      <c r="M1208" s="12">
        <f t="shared" si="170"/>
        <v>0.19544913364739319</v>
      </c>
      <c r="N1208" s="18">
        <f t="shared" si="167"/>
        <v>1.9349520358880378E-5</v>
      </c>
    </row>
    <row r="1209" spans="1:14" x14ac:dyDescent="0.2">
      <c r="A1209" s="4">
        <v>1207</v>
      </c>
      <c r="B1209" s="1" t="str">
        <f>'Исходные данные'!A1459</f>
        <v>26.05.2011</v>
      </c>
      <c r="C1209" s="1">
        <f>'Исходные данные'!B1459</f>
        <v>732.92</v>
      </c>
      <c r="D1209" s="5" t="str">
        <f>'Исходные данные'!A1211</f>
        <v>24.05.2012</v>
      </c>
      <c r="E1209" s="1">
        <f>'Исходные данные'!B1211</f>
        <v>431.68</v>
      </c>
      <c r="F1209" s="12">
        <f t="shared" si="162"/>
        <v>0.58898651967472582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-0.52935198239258308</v>
      </c>
      <c r="J1209" s="18">
        <f t="shared" si="165"/>
        <v>-5.2259730716771558E-5</v>
      </c>
      <c r="K1209" s="12">
        <f t="shared" si="169"/>
        <v>0.63658012966247335</v>
      </c>
      <c r="L1209" s="12">
        <f t="shared" si="166"/>
        <v>-0.45164497784391799</v>
      </c>
      <c r="M1209" s="12">
        <f t="shared" si="170"/>
        <v>0.20398318601163293</v>
      </c>
      <c r="N1209" s="18">
        <f t="shared" si="167"/>
        <v>2.01380305095584E-5</v>
      </c>
    </row>
    <row r="1210" spans="1:14" x14ac:dyDescent="0.2">
      <c r="A1210" s="4">
        <v>1208</v>
      </c>
      <c r="B1210" s="1" t="str">
        <f>'Исходные данные'!A1460</f>
        <v>25.05.2011</v>
      </c>
      <c r="C1210" s="1">
        <f>'Исходные данные'!B1460</f>
        <v>737.33</v>
      </c>
      <c r="D1210" s="5" t="str">
        <f>'Исходные данные'!A1212</f>
        <v>23.05.2012</v>
      </c>
      <c r="E1210" s="1">
        <f>'Исходные данные'!B1212</f>
        <v>446</v>
      </c>
      <c r="F1210" s="12">
        <f t="shared" si="162"/>
        <v>0.60488519387519835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-0.50271660114817285</v>
      </c>
      <c r="J1210" s="18">
        <f t="shared" si="165"/>
        <v>-4.9491659943640213E-5</v>
      </c>
      <c r="K1210" s="12">
        <f t="shared" si="169"/>
        <v>0.65376351119315346</v>
      </c>
      <c r="L1210" s="12">
        <f t="shared" si="166"/>
        <v>-0.42500959659950766</v>
      </c>
      <c r="M1210" s="12">
        <f t="shared" si="170"/>
        <v>0.180633157201676</v>
      </c>
      <c r="N1210" s="18">
        <f t="shared" si="167"/>
        <v>1.7783050669807677E-5</v>
      </c>
    </row>
    <row r="1211" spans="1:14" x14ac:dyDescent="0.2">
      <c r="A1211" s="4">
        <v>1209</v>
      </c>
      <c r="B1211" s="1" t="str">
        <f>'Исходные данные'!A1461</f>
        <v>24.05.2011</v>
      </c>
      <c r="C1211" s="1">
        <f>'Исходные данные'!B1461</f>
        <v>739.98</v>
      </c>
      <c r="D1211" s="5" t="str">
        <f>'Исходные данные'!A1213</f>
        <v>22.05.2012</v>
      </c>
      <c r="E1211" s="1">
        <f>'Исходные данные'!B1213</f>
        <v>461.78</v>
      </c>
      <c r="F1211" s="12">
        <f t="shared" si="162"/>
        <v>0.6240438930781913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-0.47153457161509427</v>
      </c>
      <c r="J1211" s="18">
        <f t="shared" si="165"/>
        <v>-4.6292272613582685E-5</v>
      </c>
      <c r="K1211" s="12">
        <f t="shared" si="169"/>
        <v>0.67447034711452725</v>
      </c>
      <c r="L1211" s="12">
        <f t="shared" si="166"/>
        <v>-0.39382756706642918</v>
      </c>
      <c r="M1211" s="12">
        <f t="shared" si="170"/>
        <v>0.15510015258146256</v>
      </c>
      <c r="N1211" s="18">
        <f t="shared" si="167"/>
        <v>1.522674895526048E-5</v>
      </c>
    </row>
    <row r="1212" spans="1:14" x14ac:dyDescent="0.2">
      <c r="A1212" s="4">
        <v>1210</v>
      </c>
      <c r="B1212" s="1" t="str">
        <f>'Исходные данные'!A1462</f>
        <v>23.05.2011</v>
      </c>
      <c r="C1212" s="1">
        <f>'Исходные данные'!B1462</f>
        <v>739.24</v>
      </c>
      <c r="D1212" s="5" t="str">
        <f>'Исходные данные'!A1214</f>
        <v>21.05.2012</v>
      </c>
      <c r="E1212" s="1">
        <f>'Исходные данные'!B1214</f>
        <v>462.48</v>
      </c>
      <c r="F1212" s="12">
        <f t="shared" si="162"/>
        <v>0.62561549699691577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-0.46901931864333485</v>
      </c>
      <c r="J1212" s="18">
        <f t="shared" si="165"/>
        <v>-4.591682636625138E-5</v>
      </c>
      <c r="K1212" s="12">
        <f t="shared" si="169"/>
        <v>0.67616894596686128</v>
      </c>
      <c r="L1212" s="12">
        <f t="shared" si="166"/>
        <v>-0.39131231409466971</v>
      </c>
      <c r="M1212" s="12">
        <f t="shared" si="170"/>
        <v>0.15312532716212524</v>
      </c>
      <c r="N1212" s="18">
        <f t="shared" si="167"/>
        <v>1.4990915683209794E-5</v>
      </c>
    </row>
    <row r="1213" spans="1:14" x14ac:dyDescent="0.2">
      <c r="A1213" s="4">
        <v>1211</v>
      </c>
      <c r="B1213" s="1" t="str">
        <f>'Исходные данные'!A1463</f>
        <v>20.05.2011</v>
      </c>
      <c r="C1213" s="1">
        <f>'Исходные данные'!B1463</f>
        <v>764.74</v>
      </c>
      <c r="D1213" s="5" t="str">
        <f>'Исходные данные'!A1215</f>
        <v>18.05.2012</v>
      </c>
      <c r="E1213" s="1">
        <f>'Исходные данные'!B1215</f>
        <v>459.63</v>
      </c>
      <c r="F1213" s="12">
        <f t="shared" si="162"/>
        <v>0.60102780029814051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-0.50911408878106457</v>
      </c>
      <c r="J1213" s="18">
        <f t="shared" si="165"/>
        <v>-4.9702978693053818E-5</v>
      </c>
      <c r="K1213" s="12">
        <f t="shared" si="169"/>
        <v>0.64959441729810341</v>
      </c>
      <c r="L1213" s="12">
        <f t="shared" si="166"/>
        <v>-0.43140708423239943</v>
      </c>
      <c r="M1213" s="12">
        <f t="shared" si="170"/>
        <v>0.18611207232590032</v>
      </c>
      <c r="N1213" s="18">
        <f t="shared" si="167"/>
        <v>1.8169452720276715E-5</v>
      </c>
    </row>
    <row r="1214" spans="1:14" x14ac:dyDescent="0.2">
      <c r="A1214" s="4">
        <v>1212</v>
      </c>
      <c r="B1214" s="1" t="str">
        <f>'Исходные данные'!A1464</f>
        <v>19.05.2011</v>
      </c>
      <c r="C1214" s="1">
        <f>'Исходные данные'!B1464</f>
        <v>765.86</v>
      </c>
      <c r="D1214" s="5" t="str">
        <f>'Исходные данные'!A1216</f>
        <v>17.05.2012</v>
      </c>
      <c r="E1214" s="1">
        <f>'Исходные данные'!B1216</f>
        <v>474.35</v>
      </c>
      <c r="F1214" s="12">
        <f t="shared" si="162"/>
        <v>0.61936907528791163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-0.47905393957364706</v>
      </c>
      <c r="J1214" s="18">
        <f t="shared" si="165"/>
        <v>-4.6637781844052703E-5</v>
      </c>
      <c r="K1214" s="12">
        <f t="shared" si="169"/>
        <v>0.66941777627346943</v>
      </c>
      <c r="L1214" s="12">
        <f t="shared" si="166"/>
        <v>-0.40134693502498192</v>
      </c>
      <c r="M1214" s="12">
        <f t="shared" si="170"/>
        <v>0.16107936225394684</v>
      </c>
      <c r="N1214" s="18">
        <f t="shared" si="167"/>
        <v>1.5681708333438722E-5</v>
      </c>
    </row>
    <row r="1215" spans="1:14" x14ac:dyDescent="0.2">
      <c r="A1215" s="4">
        <v>1213</v>
      </c>
      <c r="B1215" s="1" t="str">
        <f>'Исходные данные'!A1465</f>
        <v>18.05.2011</v>
      </c>
      <c r="C1215" s="1">
        <f>'Исходные данные'!B1465</f>
        <v>768.55</v>
      </c>
      <c r="D1215" s="5" t="str">
        <f>'Исходные данные'!A1217</f>
        <v>16.05.2012</v>
      </c>
      <c r="E1215" s="1">
        <f>'Исходные данные'!B1217</f>
        <v>483.37</v>
      </c>
      <c r="F1215" s="12">
        <f t="shared" si="162"/>
        <v>0.62893760978465951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-0.46372321673284633</v>
      </c>
      <c r="J1215" s="18">
        <f t="shared" si="165"/>
        <v>-4.5019273240260249E-5</v>
      </c>
      <c r="K1215" s="12">
        <f t="shared" si="169"/>
        <v>0.67975950520469097</v>
      </c>
      <c r="L1215" s="12">
        <f t="shared" si="166"/>
        <v>-0.38601621218418125</v>
      </c>
      <c r="M1215" s="12">
        <f t="shared" si="170"/>
        <v>0.14900851606902263</v>
      </c>
      <c r="N1215" s="18">
        <f t="shared" si="167"/>
        <v>1.4466075576935594E-5</v>
      </c>
    </row>
    <row r="1216" spans="1:14" x14ac:dyDescent="0.2">
      <c r="A1216" s="4">
        <v>1214</v>
      </c>
      <c r="B1216" s="1" t="str">
        <f>'Исходные данные'!A1466</f>
        <v>17.05.2011</v>
      </c>
      <c r="C1216" s="1">
        <f>'Исходные данные'!B1466</f>
        <v>765.28</v>
      </c>
      <c r="D1216" s="5" t="str">
        <f>'Исходные данные'!A1218</f>
        <v>15.05.2012</v>
      </c>
      <c r="E1216" s="1">
        <f>'Исходные данные'!B1218</f>
        <v>481.43</v>
      </c>
      <c r="F1216" s="12">
        <f t="shared" si="162"/>
        <v>0.62909000627221412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-0.46348093828624476</v>
      </c>
      <c r="J1216" s="18">
        <f t="shared" si="165"/>
        <v>-4.4870167096016395E-5</v>
      </c>
      <c r="K1216" s="12">
        <f t="shared" si="169"/>
        <v>0.67992421623383503</v>
      </c>
      <c r="L1216" s="12">
        <f t="shared" si="166"/>
        <v>-0.38577393373757973</v>
      </c>
      <c r="M1216" s="12">
        <f t="shared" si="170"/>
        <v>0.14882152795136636</v>
      </c>
      <c r="N1216" s="18">
        <f t="shared" si="167"/>
        <v>1.4407597540803682E-5</v>
      </c>
    </row>
    <row r="1217" spans="1:14" x14ac:dyDescent="0.2">
      <c r="A1217" s="4">
        <v>1215</v>
      </c>
      <c r="B1217" s="1" t="str">
        <f>'Исходные данные'!A1467</f>
        <v>16.05.2011</v>
      </c>
      <c r="C1217" s="1">
        <f>'Исходные данные'!B1467</f>
        <v>769.77</v>
      </c>
      <c r="D1217" s="5" t="str">
        <f>'Исходные данные'!A1219</f>
        <v>14.05.2012</v>
      </c>
      <c r="E1217" s="1">
        <f>'Исходные данные'!B1219</f>
        <v>493.75</v>
      </c>
      <c r="F1217" s="12">
        <f t="shared" si="162"/>
        <v>0.64142536082206369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-0.44406245271357814</v>
      </c>
      <c r="J1217" s="18">
        <f t="shared" si="165"/>
        <v>-4.287025157504411E-5</v>
      </c>
      <c r="K1217" s="12">
        <f t="shared" si="169"/>
        <v>0.69325634071626363</v>
      </c>
      <c r="L1217" s="12">
        <f t="shared" si="166"/>
        <v>-0.36635544816491311</v>
      </c>
      <c r="M1217" s="12">
        <f t="shared" si="170"/>
        <v>0.13421631440011414</v>
      </c>
      <c r="N1217" s="18">
        <f t="shared" si="167"/>
        <v>1.2957382747960875E-5</v>
      </c>
    </row>
    <row r="1218" spans="1:14" x14ac:dyDescent="0.2">
      <c r="A1218" s="4">
        <v>1216</v>
      </c>
      <c r="B1218" s="1" t="str">
        <f>'Исходные данные'!A1468</f>
        <v>13.05.2011</v>
      </c>
      <c r="C1218" s="1">
        <f>'Исходные данные'!B1468</f>
        <v>777.46</v>
      </c>
      <c r="D1218" s="5" t="str">
        <f>'Исходные данные'!A1220</f>
        <v>12.05.2012</v>
      </c>
      <c r="E1218" s="1">
        <f>'Исходные данные'!B1220</f>
        <v>506.43</v>
      </c>
      <c r="F1218" s="12">
        <f t="shared" ref="F1218:F1242" si="171">E1218/C1218</f>
        <v>0.65139042523087998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-0.42864608500320522</v>
      </c>
      <c r="J1218" s="18">
        <f t="shared" ref="J1218:J1242" si="174">H1218*I1218</f>
        <v>-4.1266440484065883E-5</v>
      </c>
      <c r="K1218" s="12">
        <f t="shared" si="169"/>
        <v>0.70402664153225258</v>
      </c>
      <c r="L1218" s="12">
        <f t="shared" ref="L1218:L1242" si="175">LN(K1218)</f>
        <v>-0.35093908045454009</v>
      </c>
      <c r="M1218" s="12">
        <f t="shared" si="170"/>
        <v>0.12315823819027796</v>
      </c>
      <c r="N1218" s="18">
        <f t="shared" ref="N1218:N1242" si="176">M1218*H1218</f>
        <v>1.1856639508006966E-5</v>
      </c>
    </row>
    <row r="1219" spans="1:14" x14ac:dyDescent="0.2">
      <c r="A1219" s="4">
        <v>1217</v>
      </c>
      <c r="B1219" s="1" t="str">
        <f>'Исходные данные'!A1469</f>
        <v>12.05.2011</v>
      </c>
      <c r="C1219" s="1">
        <f>'Исходные данные'!B1469</f>
        <v>775.81</v>
      </c>
      <c r="D1219" s="5" t="str">
        <f>'Исходные данные'!A1221</f>
        <v>11.05.2012</v>
      </c>
      <c r="E1219" s="1">
        <f>'Исходные данные'!B1221</f>
        <v>505.67</v>
      </c>
      <c r="F1219" s="12">
        <f t="shared" si="171"/>
        <v>0.65179618721078625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-0.42802336222636767</v>
      </c>
      <c r="J1219" s="18">
        <f t="shared" si="174"/>
        <v>-4.1091480759541637E-5</v>
      </c>
      <c r="K1219" s="12">
        <f t="shared" ref="K1219:K1242" si="178">F1219/GEOMEAN(F$2:F$1242)</f>
        <v>0.70446519149078723</v>
      </c>
      <c r="L1219" s="12">
        <f t="shared" si="175"/>
        <v>-0.35031635767770258</v>
      </c>
      <c r="M1219" s="12">
        <f t="shared" ref="M1219:M1242" si="179">POWER(L1219-AVERAGE(L$2:L$1242),2)</f>
        <v>0.12272155045657185</v>
      </c>
      <c r="N1219" s="18">
        <f t="shared" si="176"/>
        <v>1.1781623795339381E-5</v>
      </c>
    </row>
    <row r="1220" spans="1:14" x14ac:dyDescent="0.2">
      <c r="A1220" s="4">
        <v>1218</v>
      </c>
      <c r="B1220" s="1" t="str">
        <f>'Исходные данные'!A1470</f>
        <v>11.05.2011</v>
      </c>
      <c r="C1220" s="1">
        <f>'Исходные данные'!B1470</f>
        <v>784.57</v>
      </c>
      <c r="D1220" s="5" t="str">
        <f>'Исходные данные'!A1222</f>
        <v>10.05.2012</v>
      </c>
      <c r="E1220" s="1">
        <f>'Исходные данные'!B1222</f>
        <v>515.66</v>
      </c>
      <c r="F1220" s="12">
        <f t="shared" si="171"/>
        <v>0.65725174299297695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-0.41968816342742865</v>
      </c>
      <c r="J1220" s="18">
        <f t="shared" si="174"/>
        <v>-4.017882275448693E-5</v>
      </c>
      <c r="K1220" s="12">
        <f t="shared" si="178"/>
        <v>0.71036158859190557</v>
      </c>
      <c r="L1220" s="12">
        <f t="shared" si="175"/>
        <v>-0.34198115887876351</v>
      </c>
      <c r="M1220" s="12">
        <f t="shared" si="179"/>
        <v>0.11695111302806191</v>
      </c>
      <c r="N1220" s="18">
        <f t="shared" si="176"/>
        <v>1.1196308237334881E-5</v>
      </c>
    </row>
    <row r="1221" spans="1:14" x14ac:dyDescent="0.2">
      <c r="A1221" s="4">
        <v>1219</v>
      </c>
      <c r="B1221" s="1" t="str">
        <f>'Исходные данные'!A1471</f>
        <v>10.05.2011</v>
      </c>
      <c r="C1221" s="1">
        <f>'Исходные данные'!B1471</f>
        <v>785.95</v>
      </c>
      <c r="D1221" s="5" t="str">
        <f>'Исходные данные'!A1223</f>
        <v>05.05.2012</v>
      </c>
      <c r="E1221" s="1">
        <f>'Исходные данные'!B1223</f>
        <v>515.61</v>
      </c>
      <c r="F1221" s="12">
        <f t="shared" si="171"/>
        <v>0.65603409886125075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-0.42154251141754107</v>
      </c>
      <c r="J1221" s="18">
        <f t="shared" si="174"/>
        <v>-4.0243712226575481E-5</v>
      </c>
      <c r="K1221" s="12">
        <f t="shared" si="178"/>
        <v>0.70904555158025195</v>
      </c>
      <c r="L1221" s="12">
        <f t="shared" si="175"/>
        <v>-0.34383550686887593</v>
      </c>
      <c r="M1221" s="12">
        <f t="shared" si="179"/>
        <v>0.11822285578377663</v>
      </c>
      <c r="N1221" s="18">
        <f t="shared" si="176"/>
        <v>1.1286469235966755E-5</v>
      </c>
    </row>
    <row r="1222" spans="1:14" x14ac:dyDescent="0.2">
      <c r="A1222" s="4">
        <v>1220</v>
      </c>
      <c r="B1222" s="1" t="str">
        <f>'Исходные данные'!A1472</f>
        <v>06.05.2011</v>
      </c>
      <c r="C1222" s="1">
        <f>'Исходные данные'!B1472</f>
        <v>781.47</v>
      </c>
      <c r="D1222" s="5" t="str">
        <f>'Исходные данные'!A1224</f>
        <v>04.05.2012</v>
      </c>
      <c r="E1222" s="1">
        <f>'Исходные данные'!B1224</f>
        <v>526.99</v>
      </c>
      <c r="F1222" s="12">
        <f t="shared" si="171"/>
        <v>0.6743573009840429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-0.39399518837951303</v>
      </c>
      <c r="J1222" s="18">
        <f t="shared" si="174"/>
        <v>-3.7508849528266649E-5</v>
      </c>
      <c r="K1222" s="12">
        <f t="shared" si="178"/>
        <v>0.72884937729361532</v>
      </c>
      <c r="L1222" s="12">
        <f t="shared" si="175"/>
        <v>-0.31628818383084789</v>
      </c>
      <c r="M1222" s="12">
        <f t="shared" si="179"/>
        <v>0.10003821523101605</v>
      </c>
      <c r="N1222" s="18">
        <f t="shared" si="176"/>
        <v>9.5237669719005306E-6</v>
      </c>
    </row>
    <row r="1223" spans="1:14" x14ac:dyDescent="0.2">
      <c r="A1223" s="4">
        <v>1221</v>
      </c>
      <c r="B1223" s="1" t="str">
        <f>'Исходные данные'!A1473</f>
        <v>05.05.2011</v>
      </c>
      <c r="C1223" s="1">
        <f>'Исходные данные'!B1473</f>
        <v>777.02</v>
      </c>
      <c r="D1223" s="5" t="str">
        <f>'Исходные данные'!A1225</f>
        <v>03.05.2012</v>
      </c>
      <c r="E1223" s="1">
        <f>'Исходные данные'!B1225</f>
        <v>545.79999999999995</v>
      </c>
      <c r="F1223" s="12">
        <f t="shared" si="171"/>
        <v>0.70242722195052887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-0.3532134817878807</v>
      </c>
      <c r="J1223" s="18">
        <f t="shared" si="174"/>
        <v>-3.3532525748725029E-5</v>
      </c>
      <c r="K1223" s="12">
        <f t="shared" si="178"/>
        <v>0.75918751463898138</v>
      </c>
      <c r="L1223" s="12">
        <f t="shared" si="175"/>
        <v>-0.27550647723921562</v>
      </c>
      <c r="M1223" s="12">
        <f t="shared" si="179"/>
        <v>7.5903819000762277E-2</v>
      </c>
      <c r="N1223" s="18">
        <f t="shared" si="176"/>
        <v>7.2059728643034952E-6</v>
      </c>
    </row>
    <row r="1224" spans="1:14" x14ac:dyDescent="0.2">
      <c r="A1224" s="4">
        <v>1222</v>
      </c>
      <c r="B1224" s="1" t="str">
        <f>'Исходные данные'!A1474</f>
        <v>04.05.2011</v>
      </c>
      <c r="C1224" s="1">
        <f>'Исходные данные'!B1474</f>
        <v>787.45</v>
      </c>
      <c r="D1224" s="5" t="str">
        <f>'Исходные данные'!A1226</f>
        <v>02.05.2012</v>
      </c>
      <c r="E1224" s="1">
        <f>'Исходные данные'!B1226</f>
        <v>559.37</v>
      </c>
      <c r="F1224" s="12">
        <f t="shared" si="171"/>
        <v>0.71035621309289476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-0.34198872617890497</v>
      </c>
      <c r="J1224" s="18">
        <f t="shared" si="174"/>
        <v>-3.2376280490906295E-5</v>
      </c>
      <c r="K1224" s="12">
        <f t="shared" si="178"/>
        <v>0.76775721537217878</v>
      </c>
      <c r="L1224" s="12">
        <f t="shared" si="175"/>
        <v>-0.26428172163023989</v>
      </c>
      <c r="M1224" s="12">
        <f t="shared" si="179"/>
        <v>6.9844828387843463E-2</v>
      </c>
      <c r="N1224" s="18">
        <f t="shared" si="176"/>
        <v>6.6122523393974967E-6</v>
      </c>
    </row>
    <row r="1225" spans="1:14" x14ac:dyDescent="0.2">
      <c r="A1225" s="4">
        <v>1223</v>
      </c>
      <c r="B1225" s="1" t="str">
        <f>'Исходные данные'!A1475</f>
        <v>03.05.2011</v>
      </c>
      <c r="C1225" s="1">
        <f>'Исходные данные'!B1475</f>
        <v>799.52</v>
      </c>
      <c r="D1225" s="5" t="str">
        <f>'Исходные данные'!A1227</f>
        <v>28.04.2012</v>
      </c>
      <c r="E1225" s="1">
        <f>'Исходные данные'!B1227</f>
        <v>559.05999999999995</v>
      </c>
      <c r="F1225" s="12">
        <f t="shared" si="171"/>
        <v>0.69924454672803682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-0.35775474567479459</v>
      </c>
      <c r="J1225" s="18">
        <f t="shared" si="174"/>
        <v>-3.3774329589185492E-5</v>
      </c>
      <c r="K1225" s="12">
        <f t="shared" si="178"/>
        <v>0.75574766035008112</v>
      </c>
      <c r="L1225" s="12">
        <f t="shared" si="175"/>
        <v>-0.28004774112612957</v>
      </c>
      <c r="M1225" s="12">
        <f t="shared" si="179"/>
        <v>7.8426737309847533E-2</v>
      </c>
      <c r="N1225" s="18">
        <f t="shared" si="176"/>
        <v>7.4039841722046003E-6</v>
      </c>
    </row>
    <row r="1226" spans="1:14" x14ac:dyDescent="0.2">
      <c r="A1226" s="4">
        <v>1224</v>
      </c>
      <c r="B1226" s="1" t="str">
        <f>'Исходные данные'!A1476</f>
        <v>29.04.2011</v>
      </c>
      <c r="C1226" s="1">
        <f>'Исходные данные'!B1476</f>
        <v>805.79</v>
      </c>
      <c r="D1226" s="5" t="str">
        <f>'Исходные данные'!A1228</f>
        <v>27.04.2012</v>
      </c>
      <c r="E1226" s="1">
        <f>'Исходные данные'!B1228</f>
        <v>557.11</v>
      </c>
      <c r="F1226" s="12">
        <f t="shared" si="171"/>
        <v>0.69138361111455848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-0.3690604556885454</v>
      </c>
      <c r="J1226" s="18">
        <f t="shared" si="174"/>
        <v>-3.4744416036711244E-5</v>
      </c>
      <c r="K1226" s="12">
        <f t="shared" si="178"/>
        <v>0.74725151443682669</v>
      </c>
      <c r="L1226" s="12">
        <f t="shared" si="175"/>
        <v>-0.29135345113988032</v>
      </c>
      <c r="M1226" s="12">
        <f t="shared" si="179"/>
        <v>8.488683349111846E-2</v>
      </c>
      <c r="N1226" s="18">
        <f t="shared" si="176"/>
        <v>7.991491403087196E-6</v>
      </c>
    </row>
    <row r="1227" spans="1:14" x14ac:dyDescent="0.2">
      <c r="A1227" s="4">
        <v>1225</v>
      </c>
      <c r="B1227" s="1" t="str">
        <f>'Исходные данные'!A1477</f>
        <v>28.04.2011</v>
      </c>
      <c r="C1227" s="1">
        <f>'Исходные данные'!B1477</f>
        <v>813.69</v>
      </c>
      <c r="D1227" s="5" t="str">
        <f>'Исходные данные'!A1229</f>
        <v>26.04.2012</v>
      </c>
      <c r="E1227" s="1">
        <f>'Исходные данные'!B1229</f>
        <v>559.59</v>
      </c>
      <c r="F1227" s="12">
        <f t="shared" si="171"/>
        <v>0.68771891015005715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-0.37437508536091352</v>
      </c>
      <c r="J1227" s="18">
        <f t="shared" si="174"/>
        <v>-3.5146380883839597E-5</v>
      </c>
      <c r="K1227" s="12">
        <f t="shared" si="178"/>
        <v>0.74329068386222408</v>
      </c>
      <c r="L1227" s="12">
        <f t="shared" si="175"/>
        <v>-0.29666808081224838</v>
      </c>
      <c r="M1227" s="12">
        <f t="shared" si="179"/>
        <v>8.8011950172822567E-2</v>
      </c>
      <c r="N1227" s="18">
        <f t="shared" si="176"/>
        <v>8.2625731360340391E-6</v>
      </c>
    </row>
    <row r="1228" spans="1:14" x14ac:dyDescent="0.2">
      <c r="A1228" s="4">
        <v>1226</v>
      </c>
      <c r="B1228" s="1" t="str">
        <f>'Исходные данные'!A1478</f>
        <v>27.04.2011</v>
      </c>
      <c r="C1228" s="1">
        <f>'Исходные данные'!B1478</f>
        <v>818</v>
      </c>
      <c r="D1228" s="5" t="str">
        <f>'Исходные данные'!A1230</f>
        <v>25.04.2012</v>
      </c>
      <c r="E1228" s="1">
        <f>'Исходные данные'!B1230</f>
        <v>572.78</v>
      </c>
      <c r="F1228" s="12">
        <f t="shared" si="171"/>
        <v>0.70022004889975542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-0.35636063776701338</v>
      </c>
      <c r="J1228" s="18">
        <f t="shared" si="174"/>
        <v>-3.336180728512536E-5</v>
      </c>
      <c r="K1228" s="12">
        <f t="shared" si="178"/>
        <v>0.75680198889278127</v>
      </c>
      <c r="L1228" s="12">
        <f t="shared" si="175"/>
        <v>-0.27865363321834824</v>
      </c>
      <c r="M1228" s="12">
        <f t="shared" si="179"/>
        <v>7.7647847305785597E-2</v>
      </c>
      <c r="N1228" s="18">
        <f t="shared" si="176"/>
        <v>7.2692442525431106E-6</v>
      </c>
    </row>
    <row r="1229" spans="1:14" x14ac:dyDescent="0.2">
      <c r="A1229" s="4">
        <v>1227</v>
      </c>
      <c r="B1229" s="1" t="str">
        <f>'Исходные данные'!A1479</f>
        <v>26.04.2011</v>
      </c>
      <c r="C1229" s="1">
        <f>'Исходные данные'!B1479</f>
        <v>829.75</v>
      </c>
      <c r="D1229" s="5" t="str">
        <f>'Исходные данные'!A1231</f>
        <v>24.04.2012</v>
      </c>
      <c r="E1229" s="1">
        <f>'Исходные данные'!B1231</f>
        <v>576.94000000000005</v>
      </c>
      <c r="F1229" s="12">
        <f t="shared" si="171"/>
        <v>0.69531786682735774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-0.36338617563409925</v>
      </c>
      <c r="J1229" s="18">
        <f t="shared" si="174"/>
        <v>-3.3924574759261197E-5</v>
      </c>
      <c r="K1229" s="12">
        <f t="shared" si="178"/>
        <v>0.75150368138482782</v>
      </c>
      <c r="L1229" s="12">
        <f t="shared" si="175"/>
        <v>-0.28567917108543411</v>
      </c>
      <c r="M1229" s="12">
        <f t="shared" si="179"/>
        <v>8.161258879206057E-2</v>
      </c>
      <c r="N1229" s="18">
        <f t="shared" si="176"/>
        <v>7.6190910811118259E-6</v>
      </c>
    </row>
    <row r="1230" spans="1:14" x14ac:dyDescent="0.2">
      <c r="A1230" s="4">
        <v>1228</v>
      </c>
      <c r="B1230" s="1" t="str">
        <f>'Исходные данные'!A1480</f>
        <v>25.04.2011</v>
      </c>
      <c r="C1230" s="1">
        <f>'Исходные данные'!B1480</f>
        <v>842.05</v>
      </c>
      <c r="D1230" s="5" t="str">
        <f>'Исходные данные'!A1232</f>
        <v>23.04.2012</v>
      </c>
      <c r="E1230" s="1">
        <f>'Исходные данные'!B1232</f>
        <v>583.48</v>
      </c>
      <c r="F1230" s="12">
        <f t="shared" si="171"/>
        <v>0.69292797339825429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-0.3668292196840508</v>
      </c>
      <c r="J1230" s="18">
        <f t="shared" si="174"/>
        <v>-3.415042419243155E-5</v>
      </c>
      <c r="K1230" s="12">
        <f t="shared" si="178"/>
        <v>0.74892067036817778</v>
      </c>
      <c r="L1230" s="12">
        <f t="shared" si="175"/>
        <v>-0.28912221513538572</v>
      </c>
      <c r="M1230" s="12">
        <f t="shared" si="179"/>
        <v>8.3591655284792107E-2</v>
      </c>
      <c r="N1230" s="18">
        <f t="shared" si="176"/>
        <v>7.7820695128427943E-6</v>
      </c>
    </row>
    <row r="1231" spans="1:14" x14ac:dyDescent="0.2">
      <c r="A1231" s="4">
        <v>1229</v>
      </c>
      <c r="B1231" s="1" t="str">
        <f>'Исходные данные'!A1481</f>
        <v>22.04.2011</v>
      </c>
      <c r="C1231" s="1">
        <f>'Исходные данные'!B1481</f>
        <v>838.77</v>
      </c>
      <c r="D1231" s="5" t="str">
        <f>'Исходные данные'!A1233</f>
        <v>20.04.2012</v>
      </c>
      <c r="E1231" s="1">
        <f>'Исходные данные'!B1233</f>
        <v>591.08000000000004</v>
      </c>
      <c r="F1231" s="12">
        <f t="shared" si="171"/>
        <v>0.70469854668145027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-0.3499851609736222</v>
      </c>
      <c r="J1231" s="18">
        <f t="shared" si="174"/>
        <v>-3.2491366800998068E-5</v>
      </c>
      <c r="K1231" s="12">
        <f t="shared" si="178"/>
        <v>0.76164237590221373</v>
      </c>
      <c r="L1231" s="12">
        <f t="shared" si="175"/>
        <v>-0.27227815642495712</v>
      </c>
      <c r="M1231" s="12">
        <f t="shared" si="179"/>
        <v>7.413539446617326E-2</v>
      </c>
      <c r="N1231" s="18">
        <f t="shared" si="176"/>
        <v>6.8824640674370258E-6</v>
      </c>
    </row>
    <row r="1232" spans="1:14" x14ac:dyDescent="0.2">
      <c r="A1232" s="4">
        <v>1230</v>
      </c>
      <c r="B1232" s="1" t="str">
        <f>'Исходные данные'!A1482</f>
        <v>21.04.2011</v>
      </c>
      <c r="C1232" s="1">
        <f>'Исходные данные'!B1482</f>
        <v>840.74</v>
      </c>
      <c r="D1232" s="5" t="str">
        <f>'Исходные данные'!A1234</f>
        <v>19.04.2012</v>
      </c>
      <c r="E1232" s="1">
        <f>'Исходные данные'!B1234</f>
        <v>589.96</v>
      </c>
      <c r="F1232" s="12">
        <f t="shared" si="171"/>
        <v>0.70171515569617249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-0.35422771841620643</v>
      </c>
      <c r="J1232" s="18">
        <f t="shared" si="174"/>
        <v>-3.2793446420233587E-5</v>
      </c>
      <c r="K1232" s="12">
        <f t="shared" si="178"/>
        <v>0.75841790920085217</v>
      </c>
      <c r="L1232" s="12">
        <f t="shared" si="175"/>
        <v>-0.27652071386754135</v>
      </c>
      <c r="M1232" s="12">
        <f t="shared" si="179"/>
        <v>7.6463705197814522E-2</v>
      </c>
      <c r="N1232" s="18">
        <f t="shared" si="176"/>
        <v>7.0788035185626655E-6</v>
      </c>
    </row>
    <row r="1233" spans="1:14" x14ac:dyDescent="0.2">
      <c r="A1233" s="4">
        <v>1231</v>
      </c>
      <c r="B1233" s="1" t="str">
        <f>'Исходные данные'!A1483</f>
        <v>20.04.2011</v>
      </c>
      <c r="C1233" s="1">
        <f>'Исходные данные'!B1483</f>
        <v>843.26</v>
      </c>
      <c r="D1233" s="5" t="str">
        <f>'Исходные данные'!A1235</f>
        <v>18.04.2012</v>
      </c>
      <c r="E1233" s="1">
        <f>'Исходные данные'!B1235</f>
        <v>588.35</v>
      </c>
      <c r="F1233" s="12">
        <f t="shared" si="171"/>
        <v>0.69770889168228067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-0.35995332384084167</v>
      </c>
      <c r="J1233" s="18">
        <f t="shared" si="174"/>
        <v>-3.323050007710322E-5</v>
      </c>
      <c r="K1233" s="12">
        <f t="shared" si="178"/>
        <v>0.75408791525322538</v>
      </c>
      <c r="L1233" s="12">
        <f t="shared" si="175"/>
        <v>-0.28224631929217653</v>
      </c>
      <c r="M1233" s="12">
        <f t="shared" si="179"/>
        <v>7.9662984753981106E-2</v>
      </c>
      <c r="N1233" s="18">
        <f t="shared" si="176"/>
        <v>7.3544002671300683E-6</v>
      </c>
    </row>
    <row r="1234" spans="1:14" x14ac:dyDescent="0.2">
      <c r="A1234" s="4">
        <v>1232</v>
      </c>
      <c r="B1234" s="1" t="str">
        <f>'Исходные данные'!A1484</f>
        <v>19.04.2011</v>
      </c>
      <c r="C1234" s="1">
        <f>'Исходные данные'!B1484</f>
        <v>832.04</v>
      </c>
      <c r="D1234" s="5" t="str">
        <f>'Исходные данные'!A1236</f>
        <v>17.04.2012</v>
      </c>
      <c r="E1234" s="1">
        <f>'Исходные данные'!B1236</f>
        <v>590.75</v>
      </c>
      <c r="F1234" s="12">
        <f t="shared" si="171"/>
        <v>0.71000192298447196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-0.34248760052160998</v>
      </c>
      <c r="J1234" s="18">
        <f t="shared" si="174"/>
        <v>-3.152983593395761E-5</v>
      </c>
      <c r="K1234" s="12">
        <f t="shared" si="178"/>
        <v>0.76737429651814038</v>
      </c>
      <c r="L1234" s="12">
        <f t="shared" si="175"/>
        <v>-0.2647805959729449</v>
      </c>
      <c r="M1234" s="12">
        <f t="shared" si="179"/>
        <v>7.0108764003787738E-2</v>
      </c>
      <c r="N1234" s="18">
        <f t="shared" si="176"/>
        <v>6.4543003110341898E-6</v>
      </c>
    </row>
    <row r="1235" spans="1:14" x14ac:dyDescent="0.2">
      <c r="A1235" s="4">
        <v>1233</v>
      </c>
      <c r="B1235" s="1" t="str">
        <f>'Исходные данные'!A1485</f>
        <v>18.04.2011</v>
      </c>
      <c r="C1235" s="1">
        <f>'Исходные данные'!B1485</f>
        <v>839.7</v>
      </c>
      <c r="D1235" s="5" t="str">
        <f>'Исходные данные'!A1237</f>
        <v>16.04.2012</v>
      </c>
      <c r="E1235" s="1">
        <f>'Исходные данные'!B1237</f>
        <v>596.82000000000005</v>
      </c>
      <c r="F1235" s="12">
        <f t="shared" si="171"/>
        <v>0.71075384065737768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-0.34142912479713988</v>
      </c>
      <c r="J1235" s="18">
        <f t="shared" si="174"/>
        <v>-3.1344662085233071E-5</v>
      </c>
      <c r="K1235" s="12">
        <f t="shared" si="178"/>
        <v>0.76818697360619692</v>
      </c>
      <c r="L1235" s="12">
        <f t="shared" si="175"/>
        <v>-0.2637221202484748</v>
      </c>
      <c r="M1235" s="12">
        <f t="shared" si="179"/>
        <v>6.9549356708350857E-2</v>
      </c>
      <c r="N1235" s="18">
        <f t="shared" si="176"/>
        <v>6.3849300658338486E-6</v>
      </c>
    </row>
    <row r="1236" spans="1:14" x14ac:dyDescent="0.2">
      <c r="A1236" s="4">
        <v>1234</v>
      </c>
      <c r="B1236" s="1" t="str">
        <f>'Исходные данные'!A1486</f>
        <v>15.04.2011</v>
      </c>
      <c r="C1236" s="1">
        <f>'Исходные данные'!B1486</f>
        <v>859.68</v>
      </c>
      <c r="D1236" s="5" t="str">
        <f>'Исходные данные'!A1238</f>
        <v>13.04.2012</v>
      </c>
      <c r="E1236" s="1">
        <f>'Исходные данные'!B1238</f>
        <v>599.52</v>
      </c>
      <c r="F1236" s="12">
        <f t="shared" si="171"/>
        <v>0.69737576772752652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-0.36043089193513411</v>
      </c>
      <c r="J1236" s="18">
        <f t="shared" si="174"/>
        <v>-3.2996752812300894E-5</v>
      </c>
      <c r="K1236" s="12">
        <f t="shared" si="178"/>
        <v>0.75372787290382126</v>
      </c>
      <c r="L1236" s="12">
        <f t="shared" si="175"/>
        <v>-0.28272388738646892</v>
      </c>
      <c r="M1236" s="12">
        <f t="shared" si="179"/>
        <v>7.9932796498916603E-2</v>
      </c>
      <c r="N1236" s="18">
        <f t="shared" si="176"/>
        <v>7.31769331288443E-6</v>
      </c>
    </row>
    <row r="1237" spans="1:14" x14ac:dyDescent="0.2">
      <c r="A1237" s="4">
        <v>1235</v>
      </c>
      <c r="B1237" s="1" t="str">
        <f>'Исходные данные'!A1487</f>
        <v>14.04.2011</v>
      </c>
      <c r="C1237" s="1">
        <f>'Исходные данные'!B1487</f>
        <v>864.06</v>
      </c>
      <c r="D1237" s="5" t="str">
        <f>'Исходные данные'!A1239</f>
        <v>12.04.2012</v>
      </c>
      <c r="E1237" s="1">
        <f>'Исходные данные'!B1239</f>
        <v>596.98</v>
      </c>
      <c r="F1237" s="12">
        <f t="shared" si="171"/>
        <v>0.69090109483137752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-0.3697585988434306</v>
      </c>
      <c r="J1237" s="18">
        <f t="shared" si="174"/>
        <v>-3.3756207559275926E-5</v>
      </c>
      <c r="K1237" s="12">
        <f t="shared" si="178"/>
        <v>0.74673000797131162</v>
      </c>
      <c r="L1237" s="12">
        <f t="shared" si="175"/>
        <v>-0.29205159429476552</v>
      </c>
      <c r="M1237" s="12">
        <f t="shared" si="179"/>
        <v>8.5294133730114158E-2</v>
      </c>
      <c r="N1237" s="18">
        <f t="shared" si="176"/>
        <v>7.7867194726187633E-6</v>
      </c>
    </row>
    <row r="1238" spans="1:14" x14ac:dyDescent="0.2">
      <c r="A1238" s="4">
        <v>1236</v>
      </c>
      <c r="B1238" s="1" t="str">
        <f>'Исходные данные'!A1488</f>
        <v>13.04.2011</v>
      </c>
      <c r="C1238" s="1">
        <f>'Исходные данные'!B1488</f>
        <v>867.39</v>
      </c>
      <c r="D1238" s="5" t="str">
        <f>'Исходные данные'!A1240</f>
        <v>11.04.2012</v>
      </c>
      <c r="E1238" s="1">
        <f>'Исходные данные'!B1240</f>
        <v>601.28</v>
      </c>
      <c r="F1238" s="12">
        <f t="shared" si="171"/>
        <v>0.69320605494644849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-0.36642798640323027</v>
      </c>
      <c r="J1238" s="18">
        <f t="shared" si="174"/>
        <v>-3.3358780951981632E-5</v>
      </c>
      <c r="K1238" s="12">
        <f t="shared" si="178"/>
        <v>0.74922122255756229</v>
      </c>
      <c r="L1238" s="12">
        <f t="shared" si="175"/>
        <v>-0.28872098185456518</v>
      </c>
      <c r="M1238" s="12">
        <f t="shared" si="179"/>
        <v>8.3359805363064005E-2</v>
      </c>
      <c r="N1238" s="18">
        <f t="shared" si="176"/>
        <v>7.588889469392782E-6</v>
      </c>
    </row>
    <row r="1239" spans="1:14" x14ac:dyDescent="0.2">
      <c r="A1239" s="4">
        <v>1237</v>
      </c>
      <c r="B1239" s="1" t="str">
        <f>'Исходные данные'!A1489</f>
        <v>12.04.2011</v>
      </c>
      <c r="C1239" s="1">
        <f>'Исходные данные'!B1489</f>
        <v>867.63</v>
      </c>
      <c r="D1239" s="5" t="str">
        <f>'Исходные данные'!A1241</f>
        <v>10.04.2012</v>
      </c>
      <c r="E1239" s="1">
        <f>'Исходные данные'!B1241</f>
        <v>611.09</v>
      </c>
      <c r="F1239" s="12">
        <f t="shared" si="171"/>
        <v>0.7043209663105241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-0.35052110866843078</v>
      </c>
      <c r="J1239" s="18">
        <f t="shared" si="174"/>
        <v>-3.182159041980716E-5</v>
      </c>
      <c r="K1239" s="12">
        <f t="shared" si="178"/>
        <v>0.76123428479409316</v>
      </c>
      <c r="L1239" s="12">
        <f t="shared" si="175"/>
        <v>-0.27281410411976559</v>
      </c>
      <c r="M1239" s="12">
        <f t="shared" si="179"/>
        <v>7.4427535406670145E-2</v>
      </c>
      <c r="N1239" s="18">
        <f t="shared" si="176"/>
        <v>6.7568043381578527E-6</v>
      </c>
    </row>
    <row r="1240" spans="1:14" x14ac:dyDescent="0.2">
      <c r="A1240" s="4">
        <v>1238</v>
      </c>
      <c r="B1240" s="1" t="str">
        <f>'Исходные данные'!A1490</f>
        <v>11.04.2011</v>
      </c>
      <c r="C1240" s="1">
        <f>'Исходные данные'!B1490</f>
        <v>889.02</v>
      </c>
      <c r="D1240" s="5" t="str">
        <f>'Исходные данные'!A1242</f>
        <v>09.04.2012</v>
      </c>
      <c r="E1240" s="1">
        <f>'Исходные данные'!B1242</f>
        <v>606.22</v>
      </c>
      <c r="F1240" s="12">
        <f t="shared" si="171"/>
        <v>0.68189692020426995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-0.38287677595748759</v>
      </c>
      <c r="J1240" s="18">
        <f t="shared" si="174"/>
        <v>-3.4661942586061299E-5</v>
      </c>
      <c r="K1240" s="12">
        <f t="shared" si="178"/>
        <v>0.73699824254008717</v>
      </c>
      <c r="L1240" s="12">
        <f t="shared" si="175"/>
        <v>-0.30516977140882251</v>
      </c>
      <c r="M1240" s="12">
        <f t="shared" si="179"/>
        <v>9.3128589381712812E-2</v>
      </c>
      <c r="N1240" s="18">
        <f t="shared" si="176"/>
        <v>8.4309574802422279E-6</v>
      </c>
    </row>
    <row r="1241" spans="1:14" x14ac:dyDescent="0.2">
      <c r="A1241" s="4">
        <v>1239</v>
      </c>
      <c r="B1241" s="1" t="str">
        <f>'Исходные данные'!A1491</f>
        <v>08.04.2011</v>
      </c>
      <c r="C1241" s="1">
        <f>'Исходные данные'!B1491</f>
        <v>896.12</v>
      </c>
      <c r="D1241" s="5" t="str">
        <f>'Исходные данные'!A1243</f>
        <v>06.04.2012</v>
      </c>
      <c r="E1241" s="1">
        <f>'Исходные данные'!B1243</f>
        <v>610.29999999999995</v>
      </c>
      <c r="F1241" s="12">
        <f t="shared" si="171"/>
        <v>0.68104718118109175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-0.38412369302827942</v>
      </c>
      <c r="J1241" s="18">
        <f t="shared" si="174"/>
        <v>-3.4677768197758017E-5</v>
      </c>
      <c r="K1241" s="12">
        <f t="shared" si="178"/>
        <v>0.73607983955549461</v>
      </c>
      <c r="L1241" s="12">
        <f t="shared" si="175"/>
        <v>-0.30641668847961434</v>
      </c>
      <c r="M1241" s="12">
        <f t="shared" si="179"/>
        <v>9.3891186978812852E-2</v>
      </c>
      <c r="N1241" s="18">
        <f t="shared" si="176"/>
        <v>8.4762717764038684E-6</v>
      </c>
    </row>
    <row r="1242" spans="1:14" x14ac:dyDescent="0.2">
      <c r="A1242" s="4">
        <v>1240</v>
      </c>
      <c r="B1242" s="1" t="str">
        <f>'Исходные данные'!A1492</f>
        <v>07.04.2011</v>
      </c>
      <c r="C1242" s="1">
        <f>'Исходные данные'!B1492</f>
        <v>899.39</v>
      </c>
      <c r="D1242" s="5" t="str">
        <f>'Исходные данные'!A1244</f>
        <v>05.04.2012</v>
      </c>
      <c r="E1242" s="1">
        <f>'Исходные данные'!B1244</f>
        <v>609.19000000000005</v>
      </c>
      <c r="F1242" s="12">
        <f t="shared" si="171"/>
        <v>0.67733686165067442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-0.389586549835509</v>
      </c>
      <c r="J1242" s="18">
        <f t="shared" si="174"/>
        <v>-3.5072778124117209E-5</v>
      </c>
      <c r="K1242" s="12">
        <f t="shared" si="178"/>
        <v>0.73206970416382788</v>
      </c>
      <c r="L1242" s="12">
        <f t="shared" si="175"/>
        <v>-0.31187954528684381</v>
      </c>
      <c r="M1242" s="12">
        <f t="shared" si="179"/>
        <v>9.726885076832828E-2</v>
      </c>
      <c r="N1242" s="18">
        <f t="shared" si="176"/>
        <v>8.7566904525473011E-6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29" t="s">
        <v>1511</v>
      </c>
      <c r="D1" s="29"/>
      <c r="E1" s="29" t="s">
        <v>1510</v>
      </c>
      <c r="F1" s="29"/>
    </row>
    <row r="2" spans="1:10" ht="15" x14ac:dyDescent="0.25">
      <c r="A2" s="6" t="s">
        <v>1518</v>
      </c>
      <c r="B2" s="7" t="s">
        <v>1519</v>
      </c>
      <c r="C2" s="13">
        <f>C3/C6</f>
        <v>0.77406711927993666</v>
      </c>
      <c r="D2" s="14">
        <f>C2-1</f>
        <v>-0.22593288072006334</v>
      </c>
      <c r="E2" s="11">
        <f>E3/E6</f>
        <v>0.63416983056490439</v>
      </c>
      <c r="F2" s="14">
        <f>E2-1</f>
        <v>-0.36583016943509561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1.2830570836457711</v>
      </c>
      <c r="D3" s="14">
        <f>C3-1</f>
        <v>0.28305708364577109</v>
      </c>
      <c r="E3" s="11">
        <f>GEOMEAN('Обработанные данные'!F2:F1242)</f>
        <v>0.92523547661944372</v>
      </c>
      <c r="F3" s="14">
        <f t="shared" ref="F3:F6" si="0">E3-1</f>
        <v>-7.476452338055628E-2</v>
      </c>
    </row>
    <row r="4" spans="1:10" ht="15" x14ac:dyDescent="0.25">
      <c r="A4" s="6" t="s">
        <v>1520</v>
      </c>
      <c r="B4" s="7" t="s">
        <v>1521</v>
      </c>
      <c r="C4" s="13">
        <f>C3*C6</f>
        <v>2.1267347997225032</v>
      </c>
      <c r="D4" s="14">
        <f>C4-1</f>
        <v>1.1267347997225032</v>
      </c>
      <c r="E4" s="11">
        <f>E3*E6</f>
        <v>1.3498918522072383</v>
      </c>
      <c r="F4" s="14">
        <f t="shared" si="0"/>
        <v>0.34989185220723829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1.6575527518069932</v>
      </c>
      <c r="D6" s="14">
        <f>C6-1</f>
        <v>0.65755275180699324</v>
      </c>
      <c r="E6" s="12">
        <f>EXP(E7)</f>
        <v>1.4589711336398083</v>
      </c>
      <c r="F6" s="14">
        <f t="shared" si="0"/>
        <v>0.45897113363980835</v>
      </c>
    </row>
    <row r="7" spans="1:10" x14ac:dyDescent="0.2">
      <c r="A7" s="6" t="s">
        <v>1516</v>
      </c>
      <c r="B7" s="7" t="s">
        <v>1517</v>
      </c>
      <c r="C7" s="11">
        <f>POWER(C8,0.5)</f>
        <v>0.50534226869933951</v>
      </c>
      <c r="D7" s="17"/>
      <c r="E7" s="11">
        <f>POWER(E8,0.5)</f>
        <v>0.37773148431394793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0.25537080853419547</v>
      </c>
      <c r="D8" s="17"/>
      <c r="E8" s="11">
        <f>_xlfn.VAR.P('Обработанные данные'!L2:L1242)</f>
        <v>0.14268107424201829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2017-04-08T15:13:00Z</dcterms:modified>
</cp:coreProperties>
</file>