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<sst xmlns="http://schemas.openxmlformats.org/spreadsheetml/2006/main" count="2558" uniqueCount="2557">
  <si>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</si>
  <si>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</si>
  <si>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</si>
  <si>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</si>
  <si>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</si>
  <si>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</si>
  <si>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</si>
  <si>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</si>
  <si>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</si>
  <si>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</si>
  <si>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</si>
  <si>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</si>
  <si>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</si>
  <si>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</si>
  <si>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</si>
  <si>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</si>
  <si>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</si>
  <si>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</si>
  <si>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</si>
  <si>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</si>
  <si>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</si>
  <si>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</si>
  <si>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</si>
  <si>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</si>
  <si>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</si>
  <si>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</si>
  <si>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</si>
  <si>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</si>
  <si>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</si>
  <si>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</si>
  <si>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</si>
  <si>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</si>
  <si>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</si>
  <si>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</si>
  <si>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</si>
  <si>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</si>
  <si>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</si>
  <si>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</si>
  <si>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</si>
  <si>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</si>
  <si>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</si>
  <si>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</si>
  <si>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</si>
  <si>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</si>
  <si>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</si>
  <si>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</si>
  <si>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</si>
  <si>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</si>
  <si>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</si>
  <si>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</si>
  <si>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</si>
  <si>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</si>
  <si>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</si>
  <si>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</si>
  <si>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</si>
  <si>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</si>
  <si>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</si>
  <si>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</si>
  <si>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</si>
  <si>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</si>
  <si>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</si>
  <si>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</si>
  <si>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</si>
  <si>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</si>
  <si>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</si>
  <si>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</si>
  <si>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</si>
  <si>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</si>
  <si>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</si>
  <si>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</si>
  <si>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</si>
  <si>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</si>
  <si>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</si>
  <si>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</si>
  <si>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</si>
  <si>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</si>
  <si>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</si>
  <si>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</si>
  <si>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</si>
  <si>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</si>
  <si>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</si>
  <si>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</si>
  <si>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</si>
  <si>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</si>
  <si>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</si>
  <si>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</si>
  <si>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</si>
  <si>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</si>
  <si>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</si>
  <si>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</si>
  <si>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</si>
  <si>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</si>
  <si>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</si>
  <si>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</si>
  <si>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</si>
  <si>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</si>
  <si>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</si>
  <si>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</si>
  <si>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</si>
  <si>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</si>
  <si>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</si>
  <si>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</si>
  <si>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</si>
  <si>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</si>
  <si>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</si>
  <si>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</si>
  <si>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</si>
  <si>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</si>
  <si>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</si>
  <si>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</si>
  <si>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</si>
  <si>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</si>
  <si>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</si>
  <si>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</si>
  <si>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</si>
  <si>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</si>
  <si>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</si>
  <si>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</si>
  <si>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</si>
  <si>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</si>
  <si>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</si>
  <si>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</si>
  <si>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</si>
  <si>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</si>
  <si>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</si>
  <si>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</si>
  <si>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</si>
  <si>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</si>
  <si>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</si>
  <si>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</si>
  <si>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</si>
  <si>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</si>
  <si>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</si>
  <si>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</si>
  <si>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</si>
  <si>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</si>
  <si>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</si>
  <si>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</si>
  <si>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</si>
  <si>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</si>
  <si>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</si>
  <si>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</si>
  <si>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</si>
  <si>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</si>
  <si>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</si>
  <si>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</si>
  <si>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</si>
  <si>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</si>
  <si>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</si>
  <si>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</si>
  <si>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</si>
  <si>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</si>
  <si>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</si>
  <si>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</si>
  <si>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</si>
  <si>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</si>
  <si>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</si>
  <si>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</si>
  <si>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</si>
  <si>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</si>
  <si>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</si>
  <si>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</si>
  <si>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</si>
  <si>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</si>
  <si>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</si>
  <si>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</si>
  <si>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</si>
  <si>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</si>
  <si>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</si>
  <si>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</si>
  <si>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</si>
  <si>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</si>
  <si>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</si>
  <si>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</si>
  <si>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</si>
  <si>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</si>
  <si>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</si>
  <si>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</si>
  <si>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</si>
  <si>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</si>
  <si>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</si>
  <si>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</si>
  <si>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</si>
  <si>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</si>
  <si>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</si>
  <si>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</si>
  <si>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</si>
  <si>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</si>
  <si>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</si>
  <si>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</si>
  <si>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</si>
  <si>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</si>
  <si>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</si>
  <si>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</si>
  <si>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</si>
  <si>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</si>
  <si>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</si>
  <si>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</si>
  <si>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</si>
  <si>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</si>
  <si>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</si>
  <si>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</si>
  <si>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</si>
  <si>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</si>
  <si>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</si>
  <si>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</si>
  <si>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</si>
  <si>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</si>
  <si>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</si>
  <si>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</si>
  <si>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</si>
  <si>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</si>
  <si>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</si>
  <si>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</si>
  <si>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</si>
  <si>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</si>
  <si>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</si>
  <si>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</si>
  <si>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</si>
  <si>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</si>
  <si>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</si>
  <si>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</si>
  <si>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</si>
  <si>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</si>
  <si>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</si>
  <si>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</si>
  <si>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</si>
  <si>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</si>
  <si>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</si>
  <si>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</si>
  <si>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</si>
  <si>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</si>
  <si>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</si>
  <si>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</si>
  <si>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</si>
  <si>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</si>
  <si>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</si>
  <si>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</si>
  <si>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</si>
  <si>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</si>
  <si>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</si>
  <si>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</si>
  <si>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</si>
  <si>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</si>
  <si>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</si>
  <si>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</si>
  <si>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</si>
  <si>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</si>
  <si>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</si>
  <si>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</si>
  <si>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</si>
  <si>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</si>
  <si>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</si>
  <si>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</si>
  <si>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</si>
  <si>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</si>
  <si>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</si>
  <si>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</si>
  <si>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</si>
  <si>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</si>
  <si>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</si>
  <si>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</si>
  <si>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</si>
  <si>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</si>
  <si>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</si>
  <si>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</si>
  <si>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</si>
  <si>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</si>
  <si>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</si>
  <si>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</si>
  <si>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</si>
  <si>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</si>
  <si>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</si>
  <si>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</si>
  <si>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</si>
  <si>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</si>
  <si>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</si>
  <si>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</si>
  <si>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</si>
  <si>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</si>
  <si>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</si>
  <si>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</si>
  <si>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</si>
  <si>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</si>
  <si>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</si>
  <si>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</si>
  <si>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</si>
  <si>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</si>
  <si>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</si>
  <si>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</si>
  <si>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</si>
  <si>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</si>
  <si>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</si>
  <si>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</si>
  <si>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</si>
  <si>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</si>
  <si>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</si>
  <si>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</si>
  <si>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</si>
  <si>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</si>
  <si>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</si>
  <si>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</si>
  <si>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</si>
  <si>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</si>
  <si>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</si>
  <si>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</si>
  <si>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</si>
  <si>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</si>
  <si>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</si>
  <si>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</si>
  <si>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</si>
  <si>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</si>
  <si>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</si>
  <si>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</si>
  <si>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</si>
  <si>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</si>
  <si>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</si>
  <si>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</si>
  <si>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</si>
  <si>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</si>
  <si>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</si>
  <si>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</si>
  <si>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</si>
  <si>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</si>
  <si>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</si>
  <si>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</si>
  <si>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</si>
  <si>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</si>
  <si>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</si>
  <si>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</si>
  <si>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</si>
  <si>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</si>
  <si>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</si>
  <si>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</si>
  <si>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</si>
  <si>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</si>
  <si>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</si>
  <si>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</si>
  <si>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</si>
  <si>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</si>
  <si>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</si>
  <si>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</si>
  <si>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</si>
  <si>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</si>
  <si>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</si>
  <si>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</si>
  <si>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</si>
  <si>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</si>
  <si>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</si>
  <si>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</si>
  <si>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</si>
  <si>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</si>
  <si>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</si>
  <si>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</si>
  <si>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</si>
  <si>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</si>
  <si>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</si>
  <si>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</si>
  <si>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</si>
  <si>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</si>
  <si>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</si>
  <si>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</si>
  <si>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</si>
  <si>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</si>
  <si>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</si>
  <si>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</si>
  <si>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</si>
  <si>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</si>
  <si>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</si>
  <si>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</si>
  <si>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</si>
  <si>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</si>
  <si>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</si>
  <si>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</si>
  <si>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</si>
  <si>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</si>
  <si>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</si>
  <si>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</si>
  <si>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</si>
  <si>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</si>
  <si>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</si>
  <si>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</si>
  <si>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</si>
  <si>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</si>
  <si>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</si>
  <si>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</si>
  <si>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</si>
  <si>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</si>
  <si>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</si>
  <si>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</si>
  <si>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</si>
  <si>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</si>
  <si>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</si>
  <si>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</si>
  <si>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</si>
  <si>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</si>
  <si>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</si>
  <si>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</si>
  <si>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</si>
  <si>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</si>
  <si>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</si>
  <si>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</si>
  <si>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</si>
  <si>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</si>
  <si>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</si>
  <si>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</si>
  <si>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</si>
  <si>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</si>
  <si>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</si>
  <si>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</si>
  <si>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</si>
  <si>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</si>
  <si>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</si>
  <si>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</si>
  <si>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</si>
  <si>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</si>
  <si>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</si>
  <si>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</si>
  <si>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</si>
  <si>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</si>
  <si>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</si>
  <si>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</si>
  <si>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</si>
  <si>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</si>
  <si>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</si>
  <si>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</si>
  <si>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</si>
  <si>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</si>
  <si>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</si>
  <si>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</si>
  <si>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</si>
  <si>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</si>
  <si>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</si>
  <si>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</si>
  <si>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</si>
  <si>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</si>
  <si>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</si>
  <si>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</si>
  <si>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</si>
  <si>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</si>
  <si>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</si>
  <si>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</si>
  <si>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</si>
  <si>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</si>
  <si>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</si>
  <si>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</si>
  <si>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</si>
  <si>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</si>
  <si>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</si>
  <si>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</si>
  <si>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</si>
  <si>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</si>
  <si>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</si>
  <si>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</si>
  <si>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</si>
  <si>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</si>
  <si>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</si>
  <si>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</si>
  <si>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</si>
  <si>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</si>
  <si>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</si>
  <si>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</si>
  <si>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</si>
  <si>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</si>
  <si>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</si>
  <si>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</si>
  <si>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</si>
  <si>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</si>
  <si>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</si>
  <si>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</si>
  <si>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</si>
  <si>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</si>
  <si>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</si>
  <si>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</si>
  <si>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</si>
  <si>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</si>
  <si>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</si>
  <si>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</si>
  <si>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</si>
  <si>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</si>
  <si>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</si>
  <si>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</si>
  <si>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</si>
  <si>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</si>
  <si>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</si>
  <si>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</si>
  <si>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</si>
  <si>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</si>
  <si>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</si>
  <si>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</si>
  <si>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</si>
  <si>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</si>
  <si>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</si>
  <si>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</si>
  <si>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</si>
  <si>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</si>
  <si>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</si>
  <si>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</si>
  <si>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</si>
  <si>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</si>
  <si>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</si>
  <si>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</si>
  <si>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</si>
  <si>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</si>
  <si>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</si>
  <si>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</si>
  <si>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</si>
  <si>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</si>
  <si>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</si>
  <si>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</si>
  <si>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</si>
  <si>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</si>
  <si>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</si>
  <si>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</si>
  <si>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</si>
  <si>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</si>
  <si>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</si>
  <si>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</si>
  <si>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</si>
  <si>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</si>
  <si>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</si>
  <si>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</si>
  <si>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</si>
  <si>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</si>
  <si>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</si>
  <si>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</si>
  <si>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</si>
  <si>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</si>
  <si>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</si>
  <si>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</si>
  <si>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</si>
  <si>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</si>
  <si>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</si>
  <si>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</si>
  <si>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</si>
  <si>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</si>
  <si>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</si>
  <si>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</si>
  <si>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</si>
  <si>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</si>
  <si>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</si>
  <si>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</si>
  <si>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</si>
  <si>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</si>
  <si>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</si>
  <si>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</si>
  <si>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</si>
  <si>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</si>
  <si>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</si>
  <si>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</si>
  <si>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</si>
  <si>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</si>
  <si>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</si>
  <si>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</si>
  <si>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</si>
  <si>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</si>
  <si>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</si>
  <si>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</si>
  <si>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</si>
  <si>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</si>
  <si>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</si>
  <si>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</si>
  <si>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</si>
  <si>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</si>
  <si>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</si>
  <si>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</si>
  <si>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</si>
  <si>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</si>
  <si>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</si>
  <si>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</si>
  <si>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</si>
  <si>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</si>
  <si>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</si>
  <si>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</si>
  <si>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</si>
  <si>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</si>
  <si>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</si>
  <si>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</si>
  <si>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</si>
  <si>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</si>
  <si>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</si>
  <si>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</si>
  <si>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</si>
  <si>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</si>
  <si>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</si>
  <si>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</si>
  <si>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</si>
  <si>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</si>
  <si>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</si>
  <si>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</si>
  <si>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</si>
  <si>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</si>
  <si>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</si>
  <si>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</si>
  <si>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</si>
  <si>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</si>
  <si>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</si>
  <si>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</si>
  <si>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</si>
  <si>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</si>
  <si>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</si>
  <si>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</si>
  <si>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</si>
  <si>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</si>
  <si>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</si>
  <si>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</si>
  <si>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</si>
  <si>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</si>
  <si>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</si>
  <si>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</si>
  <si>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</si>
  <si>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</si>
  <si>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</si>
  <si>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</si>
  <si>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</si>
  <si>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</si>
  <si>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</si>
  <si>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</si>
  <si>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</si>
  <si>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</si>
  <si>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</si>
  <si>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</si>
  <si>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</si>
  <si>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</si>
  <si>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</si>
  <si>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</si>
  <si>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</si>
  <si>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</si>
  <si>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</si>
  <si>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</si>
  <si>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</si>
  <si>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</si>
  <si>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</si>
  <si>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</si>
  <si>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</si>
  <si>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</si>
  <si>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</si>
  <si>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</si>
  <si>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</si>
  <si>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</si>
  <si>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</si>
  <si>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</si>
  <si>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</si>
  <si>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</si>
  <si>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</si>
  <si>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</si>
  <si>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</si>
  <si>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</si>
  <si>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</si>
  <si>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</si>
  <si>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</si>
  <si>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</si>
  <si>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</si>
  <si>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</si>
  <si>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</si>
  <si>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</si>
  <si>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</si>
  <si>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</si>
  <si>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</si>
  <si>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</si>
  <si>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</si>
  <si>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</si>
  <si>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</si>
  <si>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</si>
  <si>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</si>
  <si>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</si>
  <si>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</si>
  <si>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</si>
  <si>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</si>
  <si>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</si>
  <si>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</si>
  <si>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</si>
  <si>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</si>
  <si>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</si>
  <si>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</si>
  <si>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</si>
  <si>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</si>
  <si>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</si>
  <si>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</si>
  <si>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</si>
  <si>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</si>
  <si>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</si>
  <si>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</si>
  <si>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</si>
  <si>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</si>
  <si>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</si>
  <si>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</si>
  <si>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</si>
  <si>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</si>
  <si>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</si>
  <si>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</si>
  <si>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</si>
  <si>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</si>
  <si>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</si>
  <si>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</si>
  <si>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</si>
  <si>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</si>
  <si>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</si>
  <si>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</si>
  <si>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</si>
  <si>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</si>
  <si>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</si>
  <si>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</si>
  <si>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</si>
  <si>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</si>
  <si>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</si>
  <si>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</si>
  <si>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</si>
  <si>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</si>
  <si>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</si>
  <si>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</si>
  <si>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</si>
  <si>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</si>
  <si>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</si>
  <si>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</si>
  <si>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</si>
  <si>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</si>
  <si>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</si>
  <si>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</si>
  <si>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</si>
  <si>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</si>
  <si>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</si>
  <si>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</si>
  <si>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</si>
  <si>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</si>
  <si>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</si>
  <si>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</si>
  <si>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</si>
  <si>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</si>
  <si>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</si>
  <si>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</si>
  <si>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</si>
  <si>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</si>
  <si>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</si>
  <si>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</si>
  <si>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</si>
  <si>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</si>
  <si>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</si>
  <si>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</si>
  <si>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</si>
  <si>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</si>
  <si>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</si>
  <si>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</si>
  <si>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</si>
  <si>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</si>
  <si>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</si>
  <si>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</si>
  <si>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</si>
  <si>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</si>
  <si>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</si>
  <si>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</si>
  <si>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</si>
  <si>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</si>
  <si>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</si>
  <si>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</si>
  <si>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</si>
  <si>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</si>
  <si>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</si>
  <si>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</si>
  <si>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</si>
  <si>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</si>
  <si>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</si>
  <si>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</si>
  <si>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</si>
  <si>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</si>
  <si>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</si>
  <si>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</si>
  <si>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</si>
  <si>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</si>
  <si>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</si>
  <si>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</si>
  <si>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</si>
  <si>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</si>
  <si>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</si>
  <si>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</si>
  <si>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</si>
  <si>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</si>
  <si>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</si>
  <si>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</si>
  <si>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</si>
  <si>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</si>
  <si>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</si>
  <si>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</si>
  <si>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</si>
  <si>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</si>
  <si>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</si>
  <si>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</si>
  <si>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</si>
  <si>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</si>
  <si>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</si>
  <si>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</si>
  <si>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</si>
  <si>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</si>
  <si>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</si>
  <si>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</si>
  <si>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</si>
  <si>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</si>
  <si>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</si>
  <si>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</si>
  <si>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</si>
  <si>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</si>
  <si>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</si>
  <si>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</si>
  <si>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</si>
  <si>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</si>
  <si>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</si>
  <si>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</si>
  <si>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</si>
  <si>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</si>
  <si>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</si>
  <si>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</si>
  <si>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</si>
  <si>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</si>
  <si>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</si>
  <si>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</si>
  <si>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</si>
  <si>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</si>
  <si>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</si>
  <si>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</si>
  <si>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</si>
  <si>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</si>
  <si>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</si>
  <si>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</si>
  <si>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</si>
  <si>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</si>
  <si>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</si>
  <si>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</si>
  <si>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</si>
  <si>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</si>
  <si>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</si>
  <si>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</si>
  <si>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</si>
  <si>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</si>
  <si>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</si>
  <si>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</si>
  <si>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</si>
  <si>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</si>
  <si>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</si>
  <si>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</si>
  <si>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</si>
  <si>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</si>
  <si>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</si>
  <si>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</si>
  <si>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</si>
  <si>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</si>
  <si>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</si>
  <si>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</si>
  <si>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</si>
  <si>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</si>
  <si>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</si>
  <si>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</si>
  <si>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</si>
  <si>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</si>
  <si>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</si>
  <si>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</si>
  <si>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</si>
  <si>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</si>
  <si>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</si>
  <si>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</si>
  <si>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</si>
  <si>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</si>
  <si>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</si>
  <si>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</si>
  <si>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</si>
  <si>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</si>
  <si>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</si>
  <si>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</si>
  <si>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</si>
  <si>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</si>
  <si>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</si>
  <si>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</si>
  <si>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</si>
  <si>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</si>
  <si>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</si>
  <si>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</si>
  <si>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</si>
  <si>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</si>
  <si>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</si>
  <si>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</si>
  <si>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</si>
  <si>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</si>
  <si>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</si>
  <si>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</si>
  <si>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</si>
  <si>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</si>
  <si>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</si>
  <si>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</si>
  <si>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</si>
  <si>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</si>
  <si>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</si>
  <si>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</si>
  <si>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</si>
  <si>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</si>
  <si>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</si>
  <si>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</si>
  <si>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</si>
  <si>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</si>
  <si>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</si>
  <si>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</si>
  <si>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</si>
  <si>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</si>
  <si>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</si>
  <si>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</si>
  <si>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</si>
  <si>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</si>
  <si>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</si>
  <si>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</si>
  <si>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</si>
  <si>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</si>
  <si>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</si>
  <si>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</si>
  <si>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</si>
  <si>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</si>
  <si>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</si>
  <si>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</si>
  <si>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</si>
  <si>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</si>
  <si>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</si>
  <si>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</si>
  <si>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</si>
  <si>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</si>
  <si>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</si>
  <si>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</si>
  <si>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</si>
  <si>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</si>
  <si>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</si>
  <si>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</si>
  <si>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</si>
  <si>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</si>
  <si>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</si>
  <si>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</si>
  <si>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</si>
  <si>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</si>
  <si>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</si>
  <si>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</si>
  <si>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</si>
  <si>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</si>
  <si>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</si>
  <si>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</si>
  <si>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</si>
  <si>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</si>
  <si>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</si>
  <si>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</si>
  <si>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</si>
  <si>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</si>
  <si>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</si>
  <si>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</si>
  <si>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</si>
  <si>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</si>
  <si>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</si>
  <si>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</si>
  <si>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</si>
  <si>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</si>
  <si>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</si>
  <si>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</si>
  <si>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</si>
  <si>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</si>
  <si>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</si>
  <si>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</si>
  <si>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</si>
  <si>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</si>
  <si>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</si>
  <si>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</si>
  <si>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</si>
  <si>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</si>
  <si>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</si>
  <si>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</si>
  <si>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</si>
  <si>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</si>
  <si>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</si>
  <si>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</si>
  <si>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</si>
  <si>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</si>
  <si>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</si>
  <si>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</si>
  <si>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</si>
  <si>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</si>
  <si>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</si>
  <si>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</si>
  <si>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</si>
  <si>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</si>
  <si>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</si>
  <si>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</si>
  <si>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</si>
  <si>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</si>
  <si>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</si>
  <si>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</si>
  <si>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</si>
  <si>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</si>
  <si>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</si>
  <si>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</si>
  <si>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</si>
  <si>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</si>
  <si>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</si>
  <si>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</si>
  <si>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</si>
  <si>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</si>
  <si>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</si>
  <si>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</si>
  <si>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</si>
  <si>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</si>
  <si>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</si>
  <si>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</si>
  <si>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</si>
  <si>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</si>
  <si>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</si>
  <si>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</si>
  <si>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</si>
  <si>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</si>
  <si>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</si>
  <si>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</si>
  <si>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</si>
  <si>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</si>
  <si>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</si>
  <si>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</si>
  <si>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</si>
  <si>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</si>
  <si>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</si>
  <si>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</si>
  <si>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</si>
  <si>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</si>
  <si>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</si>
  <si>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</si>
  <si>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</si>
  <si>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</si>
  <si>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</si>
  <si>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</si>
  <si>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</si>
  <si>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</si>
  <si>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</si>
  <si>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</si>
  <si>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</si>
  <si>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</si>
  <si>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</si>
  <si>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</si>
  <si>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</si>
  <si>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</si>
  <si>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</si>
  <si>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</si>
  <si>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</si>
  <si>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</si>
  <si>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</si>
  <si>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</si>
  <si>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</si>
  <si>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</si>
  <si>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</si>
  <si>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</si>
  <si>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</si>
  <si>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</si>
  <si>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</si>
  <si>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</si>
  <si>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</si>
  <si>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</si>
  <si>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</si>
  <si>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</si>
  <si>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</si>
  <si>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</si>
  <si>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</si>
  <si>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</si>
  <si>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</si>
  <si>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</si>
  <si>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</si>
  <si>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</si>
  <si>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</si>
  <si>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</si>
  <si>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</si>
  <si>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</si>
  <si>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</si>
  <si>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</si>
  <si>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</si>
  <si>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</si>
  <si>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</si>
  <si>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</si>
  <si>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</si>
  <si>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</si>
  <si>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</si>
  <si>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</si>
  <si>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</si>
  <si>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</si>
  <si>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</si>
  <si>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</si>
  <si>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</si>
  <si>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</si>
  <si>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</si>
  <si>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</si>
  <si>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</si>
  <si>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</si>
  <si>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</si>
  <si>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</si>
  <si>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</si>
  <si>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</si>
  <si>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</si>
  <si>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</si>
  <si>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</si>
  <si>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</si>
  <si>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</si>
  <si>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</si>
  <si>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</si>
  <si>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</si>
  <si>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</si>
  <si>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</si>
  <si>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</si>
  <si>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</si>
  <si>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</si>
  <si>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</si>
  <si>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</si>
  <si>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</si>
  <si>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</si>
  <si>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</si>
  <si>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</si>
  <si>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</si>
  <si>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</si>
  <si>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</si>
  <si>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</si>
  <si>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</si>
  <si>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</si>
  <si>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</si>
  <si>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</si>
  <si>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</si>
  <si>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</si>
  <si>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</si>
  <si>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</si>
  <si>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</si>
  <si>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</si>
  <si>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</si>
  <si>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</si>
  <si>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</si>
  <si>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</si>
  <si>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</si>
  <si>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</si>
  <si>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</si>
  <si>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</si>
  <si>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</si>
  <si>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</si>
  <si>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</si>
  <si>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</si>
  <si>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</si>
  <si>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</si>
  <si>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</si>
  <si>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</si>
  <si>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</si>
  <si>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</si>
  <si>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</si>
  <si>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</si>
  <si>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</si>
  <si>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</si>
  <si>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</si>
  <si>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</si>
  <si>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</si>
  <si>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</si>
  <si>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</si>
  <si>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</si>
  <si>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</si>
  <si>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</si>
  <si>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</si>
  <si>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</si>
  <si>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</si>
  <si>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</si>
  <si>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</si>
  <si>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</si>
  <si>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</si>
  <si>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</si>
  <si>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</si>
  <si>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</si>
  <si>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</si>
  <si>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</si>
  <si>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</si>
  <si>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</si>
  <si>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</si>
  <si>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</si>
  <si>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</si>
  <si>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</si>
  <si>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</si>
  <si>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</si>
  <si>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</si>
  <si>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</si>
  <si>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</si>
  <si>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</si>
  <si>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</si>
  <si>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</si>
  <si>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</si>
  <si>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</si>
  <si>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</si>
  <si>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</si>
  <si>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</si>
  <si>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</si>
  <si>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</si>
  <si>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</si>
  <si>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</si>
  <si>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</si>
  <si>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</si>
  <si>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</si>
  <si>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</si>
  <si>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</si>
  <si>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</si>
  <si>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</si>
  <si>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</si>
  <si>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</si>
  <si>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</si>
  <si>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</si>
  <si>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</si>
  <si>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</si>
  <si>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</si>
  <si>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</si>
  <si>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</si>
  <si>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</si>
  <si>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</si>
  <si>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</si>
  <si>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</si>
  <si>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</si>
  <si>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</si>
  <si>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</si>
  <si>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</si>
  <si>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</si>
  <si>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</si>
  <si>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</si>
  <si>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</si>
  <si>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</si>
  <si>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</si>
  <si>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</si>
  <si>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</si>
  <si>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</si>
  <si>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</si>
  <si>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</si>
  <si>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</si>
  <si>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</si>
  <si>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</si>
  <si>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</si>
  <si>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</si>
  <si>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</si>
  <si>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</si>
  <si>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</si>
  <si>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</si>
  <si>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</si>
  <si>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</si>
  <si>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</si>
  <si>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</si>
  <si>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</si>
  <si>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</si>
  <si>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</si>
  <si>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</si>
  <si>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</si>
  <si>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</si>
  <si>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</si>
  <si>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</si>
  <si>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</si>
  <si>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</si>
  <si>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</si>
  <si>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</si>
  <si>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</si>
  <si>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</si>
  <si>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</si>
  <si>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</si>
  <si>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</si>
  <si>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</si>
  <si>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</si>
  <si>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</si>
  <si>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</si>
  <si>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</si>
  <si>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</si>
  <si>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</si>
  <si>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</si>
  <si>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</si>
  <si>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</si>
  <si>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</si>
  <si>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</si>
  <si>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</si>
  <si>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</si>
  <si>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</si>
  <si>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</si>
  <si>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</si>
  <si>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</si>
  <si>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</si>
  <si>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</si>
  <si>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</si>
  <si>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</si>
  <si>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</si>
  <si>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</si>
  <si>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</si>
  <si>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</si>
  <si>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</si>
  <si>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</si>
  <si>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</si>
  <si>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</si>
  <si>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</si>
  <si>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</si>
  <si>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</si>
  <si>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</si>
  <si>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</si>
  <si>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</si>
  <si>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</si>
  <si>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</si>
  <si>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</si>
  <si>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</si>
  <si>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</si>
  <si>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</si>
  <si>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</si>
  <si>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</si>
  <si>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</si>
  <si>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</si>
  <si>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</si>
  <si>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</si>
  <si>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</si>
  <si>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</si>
  <si>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</si>
  <si>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</si>
  <si>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</si>
  <si>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</si>
  <si>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</si>
  <si>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</si>
  <si>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</si>
  <si>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</si>
  <si>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</si>
  <si>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</si>
  <si>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</si>
  <si>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</si>
  <si>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</si>
  <si>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</si>
  <si>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</si>
  <si>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</si>
  <si>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</si>
  <si>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</si>
  <si>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</si>
  <si>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</si>
  <si>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</si>
  <si>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</si>
  <si>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</si>
  <si>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</si>
  <si>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</si>
  <si>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</si>
  <si>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</si>
  <si>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</si>
  <si>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</si>
  <si>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</si>
  <si>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</si>
  <si>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</si>
  <si>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</si>
  <si>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</si>
  <si>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</si>
  <si>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</si>
  <si>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</si>
  <si>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</si>
  <si>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</si>
  <si>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</si>
  <si>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</si>
  <si>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</si>
  <si>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</si>
  <si>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</si>
  <si>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</si>
  <si>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</si>
  <si>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</si>
  <si>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</si>
  <si>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</si>
  <si>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</si>
  <si>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</si>
  <si>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</si>
  <si>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</si>
  <si>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</si>
  <si>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</si>
  <si>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</si>
  <si>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</si>
  <si>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</si>
  <si>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</si>
  <si>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</si>
  <si>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</si>
  <si>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</si>
  <si>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</si>
  <si>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</si>
  <si>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</si>
  <si>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</si>
  <si>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</si>
  <si>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</si>
  <si>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</si>
  <si>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</si>
  <si>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</si>
  <si>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</si>
  <si>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</si>
  <si>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</si>
  <si>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</si>
  <si>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</si>
  <si>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</si>
  <si>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</si>
  <si>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</si>
  <si>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</si>
  <si>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</si>
  <si>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</si>
  <si>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</si>
  <si>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</si>
  <si>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</si>
  <si>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</si>
  <si>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</si>
  <si>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</si>
  <si>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</si>
  <si>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</si>
  <si>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</si>
  <si>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</si>
  <si>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</si>
  <si>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</si>
  <si>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</si>
  <si>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</si>
  <si>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</si>
  <si>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</si>
  <si>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</si>
  <si>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</si>
  <si>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</si>
  <si>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</si>
  <si>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</si>
  <si>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</si>
  <si>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</si>
  <si>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</si>
  <si>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</si>
  <si>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</si>
  <si>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</si>
  <si>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</si>
  <si>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</si>
  <si>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</si>
  <si>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</si>
  <si>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</si>
  <si>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</si>
  <si>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</si>
  <si>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</si>
  <si>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</si>
  <si>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</si>
  <si>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</si>
  <si>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</si>
  <si>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</si>
  <si>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</si>
  <si>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</si>
  <si>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</si>
  <si>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</si>
  <si>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</si>
  <si>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</si>
  <si>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</si>
  <si>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</si>
  <si>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</si>
  <si>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</si>
  <si>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</si>
  <si>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</si>
  <si>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</si>
  <si>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</si>
  <si>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</si>
  <si>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</si>
  <si>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</si>
  <si>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</si>
  <si>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</si>
  <si>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</si>
  <si>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</si>
  <si>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</si>
  <si>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</si>
  <si>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</si>
  <si>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</si>
  <si>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</si>
  <si>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</si>
  <si>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</si>
  <si>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</si>
  <si>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</si>
  <si>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</si>
  <si>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</si>
  <si>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</si>
  <si>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</si>
  <si>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</si>
  <si>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</si>
  <si>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</si>
  <si>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</si>
  <si>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</si>
  <si>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</si>
  <si>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</si>
  <si>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</si>
  <si>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</si>
  <si>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</si>
  <si>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</si>
  <si>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</si>
  <si>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</si>
  <si>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</si>
  <si>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</si>
  <si>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</si>
  <si>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</si>
  <si>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</si>
  <si>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</si>
  <si>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</si>
  <si>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</si>
  <si>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</si>
  <si>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</si>
  <si>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</si>
  <si>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</si>
  <si>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</si>
  <si>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</si>
  <si>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</si>
  <si>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</si>
  <si>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</si>
  <si>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</si>
  <si>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</si>
  <si>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</si>
  <si>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</si>
  <si>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</si>
  <si>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</si>
  <si>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</si>
  <si>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</si>
  <si>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</si>
  <si>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</si>
  <si>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</si>
  <si>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</si>
  <si>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</si>
  <si>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</si>
  <si>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</si>
  <si>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</si>
  <si>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</si>
  <si>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</si>
  <si>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</si>
  <si>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</si>
  <si>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</si>
  <si>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</si>
  <si>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</si>
  <si>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</si>
  <si>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</si>
  <si>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</si>
  <si>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</si>
  <si>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</si>
  <si>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</si>
  <si>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</si>
  <si>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</si>
  <si>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</si>
  <si>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</si>
  <si>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</si>
  <si>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</si>
  <si>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</si>
  <si>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</si>
  <si>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</si>
  <si>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</si>
  <si>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</si>
  <si>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Сбербанк – Телекоммуникации и Технологии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</si>
  <si>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</si>
  <si>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</si>
  <si>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</si>
  <si>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</si>
  <si>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</si>
  <si>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</si>
  <si>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</si>
  <si>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</si>
  <si>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</si>
  <si>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</si>
  <si>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</si>
  <si>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</si>
  <si>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</si>
  <si>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</si>
  <si>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</si>
  <si>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</si>
  <si>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</si>
  <si>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</si>
  <si>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</si>
  <si>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</si>
  <si>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</si>
  <si>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</si>
  <si>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</si>
  <si>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</si>
  <si>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</si>
  <si>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</si>
  <si>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</si>
  <si>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</si>
  <si>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</si>
  <si>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</si>
  <si>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</si>
  <si>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</si>
  <si>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</si>
  <si>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</si>
  <si>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</si>
  <si>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</si>
  <si>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</si>
  <si>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</si>
  <si>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</si>
  <si>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</si>
  <si>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</si>
  <si>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</si>
  <si>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</si>
  <si>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</si>
  <si>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</si>
  <si>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</si>
  <si>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</si>
  <si>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</si>
  <si>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</si>
  <si>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</si>
  <si>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</si>
  <si>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</si>
  <si>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</si>
  <si>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</si>
  <si>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</si>
  <si>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</si>
  <si>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</si>
  <si>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</si>
  <si>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</si>
  <si>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</si>
  <si>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</si>
  <si>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</si>
  <si>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</si>
  <si>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</si>
  <si>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</si>
  <si>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</si>
  <si>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</si>
  <si>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</si>
  <si>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</si>
  <si>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</si>
  <si>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</si>
  <si>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</si>
  <si>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</si>
  <si>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</si>
  <si>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</si>
  <si>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</si>
  <si>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</si>
  <si>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</si>
  <si>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</si>
  <si>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</si>
  <si>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</si>
  <si>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</si>
  <si>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</si>
  <si>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</si>
  <si>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</si>
  <si>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</si>
  <si>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</si>
  <si>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</si>
  <si>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</si>
  <si>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</si>
  <si>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</si>
  <si>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</si>
  <si>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</si>
  <si>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</si>
  <si>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</si>
  <si>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</si>
  <si>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</si>
  <si>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</si>
  <si>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</si>
  <si>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</si>
  <si>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</si>
  <si>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</si>
  <si>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</si>
  <si>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</si>
  <si>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</si>
  <si>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</si>
  <si>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</si>
  <si>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</si>
  <si>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</si>
  <si>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</si>
  <si>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</si>
  <si>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</si>
  <si>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</si>
  <si>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</si>
  <si>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</si>
  <si>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</si>
  <si>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</si>
  <si>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</si>
  <si>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</si>
  <si>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</si>
  <si>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</si>
  <si>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</si>
  <si>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</si>
  <si>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</si>
  <si>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</si>
  <si>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</si>
  <si>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</si>
  <si>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</si>
  <si>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</si>
  <si>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</si>
  <si>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</si>
  <si>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</si>
  <si>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</si>
  <si>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</si>
  <si>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</si>
  <si>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</si>
  <si>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</si>
  <si>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</si>
  <si>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</si>
  <si>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</si>
  <si>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</si>
  <si>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</si>
  <si>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</si>
  <si>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</si>
  <si>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</si>
  <si>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</si>
  <si>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</si>
  <si>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</si>
  <si>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</si>
  <si>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</si>
  <si>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</si>
  <si>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</si>
  <si>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</si>
  <si>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</si>
  <si>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</si>
  <si>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</si>
  <si>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</si>
  <si>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</si>
  <si>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</si>
  <si>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</si>
  <si>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</si>
  <si>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</si>
  <si>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</si>
  <si>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</si>
  <si>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</si>
  <si>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</si>
  <si>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</si>
  <si>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</si>
  <si>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</si>
  <si>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</si>
  <si>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</si>
  <si>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</si>
  <si>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</si>
  <si>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</si>
  <si>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</si>
  <si>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</si>
  <si>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</si>
  <si>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</si>
  <si>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</si>
  <si>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</si>
  <si>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</si>
  <si>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</si>
  <si>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</si>
  <si>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</si>
  <si>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</si>
  <si>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</si>
  <si>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</si>
  <si>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</si>
  <si>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</si>
  <si>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</si>
  <si>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</si>
  <si>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</si>
  <si>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</si>
  <si>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</si>
  <si>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</si>
  <si>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</si>
  <si>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</si>
  <si>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</si>
  <si>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</si>
  <si>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</si>
  <si>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</si>
  <si>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</si>
  <si>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</si>
  <si>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</si>
  <si>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</si>
  <si>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</si>
  <si>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</si>
  <si>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</si>
  <si>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</si>
  <si>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</si>
  <si>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</si>
  <si>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</si>
  <si>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</si>
  <si>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</si>
  <si>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</si>
  <si>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</si>
  <si>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</si>
  <si>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</si>
  <si>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</si>
  <si>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</si>
  <si>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</si>
  <si>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</si>
  <si>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</si>
  <si>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</si>
  <si>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</si>
  <si>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</si>
  <si>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</si>
  <si>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</si>
  <si>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</si>
  <si>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</si>
  <si>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</si>
  <si>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</si>
  <si>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</si>
  <si>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</si>
  <si>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</si>
  <si>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</si>
  <si>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</si>
  <si>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</si>
  <si>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</si>
  <si>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</si>
  <si>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</si>
  <si>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</si>
  <si>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</si>
  <si>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</si>
  <si>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</si>
  <si>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</si>
  <si>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</si>
  <si>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</si>
  <si>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</si>
  <si>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</si>
  <si>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</si>
  <si>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</si>
  <si>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</si>
  <si>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</si>
  <si>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</si>
  <si>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</si>
  <si>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</si>
  <si>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</si>
  <si>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</si>
  <si>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</si>
  <si>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</si>
  <si>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</si>
  <si>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</si>
  <si>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</si>
  <si>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</si>
  <si>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</si>
  <si>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</si>
  <si>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</si>
  <si>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</si>
  <si>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</si>
  <si>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</si>
  <si>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</si>
  <si>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</si>
  <si>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</si>
  <si>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</si>
  <si>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</si>
  <si>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</si>
  <si>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</si>
  <si>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</si>
  <si>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</si>
  <si>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</si>
  <si>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</si>
  <si>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</si>
  <si>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</si>
  <si>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</si>
  <si>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</si>
  <si>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</si>
  <si>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</si>
  <si>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</si>
  <si>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</si>
  <si>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</si>
  <si>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</si>
  <si>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</si>
  <si>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</si>
  <si>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</si>
  <si>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</si>
  <si>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</si>
  <si>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</si>
  <si>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</si>
  <si>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</si>
  <si>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</si>
  <si>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</si>
  <si>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</si>
  <si>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</si>
  <si>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</si>
  <si>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</si>
  <si>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</si>
  <si>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</si>
  <si>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</si>
  <si>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</si>
  <si>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</si>
  <si>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</si>
  <si>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</si>
  <si>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</si>
  <si>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</si>
  <si>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</si>
  <si>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</si>
  <si>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</si>
  <si>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</si>
  <si>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</si>
  <si>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</si>
  <si>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</si>
  <si>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</si>
  <si>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</si>
  <si>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</si>
  <si>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</si>
  <si>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</si>
  <si>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</si>
  <si>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</si>
  <si>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</si>
  <si>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</si>
  <si>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</si>
  <si>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</si>
  <si>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</si>
  <si>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</si>
  <si>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</si>
  <si>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</si>
  <si>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</si>
  <si>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</si>
  <si>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</si>
  <si>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</si>
  <si>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</si>
  <si>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</si>
  <si>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</si>
  <si>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</si>
  <si>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</si>
  <si>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</si>
  <si>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</si>
  <si>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</si>
  <si>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</si>
  <si>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</si>
  <si>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</si>
  <si>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</si>
  <si>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</si>
  <si>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</si>
  <si>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</si>
  <si>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</si>
  <si>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</si>
  <si>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</si>
  <si>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</si>
  <si>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</si>
  <si>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</si>
  <si>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</si>
  <si>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</si>
  <si>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</si>
  <si>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</si>
  <si>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</si>
  <si>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</si>
  <si>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</si>
  <si>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</si>
  <si>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</si>
  <si>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</si>
  <si>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</si>
  <si>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</si>
  <si>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</si>
  <si>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</si>
  <si>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</si>
  <si>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</si>
  <si>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</si>
  <si>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</si>
  <si>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</si>
  <si>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</si>
  <si>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</si>
  <si>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</si>
  <si>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</si>
  <si>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</si>
  <si>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</si>
  <si>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</si>
  <si>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</si>
  <si>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</si>
  <si>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</si>
  <si>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</si>
  <si>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</si>
  <si>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</si>
  <si>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</si>
  <si>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</si>
  <si>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</si>
  <si>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</si>
  <si>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</si>
  <si>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</si>
  <si>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</si>
  <si>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</si>
  <si>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</si>
  <si>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</si>
  <si>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</si>
  <si>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</si>
  <si>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</si>
  <si>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</si>
  <si>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</si>
  <si>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</si>
  <si>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</si>
  <si>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</si>
  <si>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</si>
  <si>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</si>
  <si>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</si>
  <si>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</si>
  <si>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</si>
  <si>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</si>
  <si>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</si>
  <si>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</si>
  <si>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</si>
  <si>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</si>
  <si>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</si>
  <si>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</si>
  <si>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</si>
  <si>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</si>
  <si>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</si>
  <si>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</si>
  <si>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</si>
  <si>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</si>
  <si>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</si>
  <si>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</si>
  <si>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</si>
  <si>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</si>
  <si>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</si>
  <si>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</si>
  <si>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</si>
  <si>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</si>
  <si>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</si>
  <si>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</si>
  <si>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</si>
  <si>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</si>
  <si>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</si>
  <si>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</si>
  <si>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</si>
  <si>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</si>
  <si>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</si>
  <si>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</si>
  <si>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</si>
  <si>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</si>
  <si>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</si>
  <si>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</si>
  <si>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</si>
  <si>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</si>
  <si>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</si>
  <si>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</si>
  <si>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</si>
  <si>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</si>
  <si>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</si>
  <si>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</si>
  <si>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</si>
  <si>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</si>
  <si>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</si>
  <si>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</si>
  <si>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</si>
  <si>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</si>
  <si>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</si>
  <si>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</si>
  <si>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</si>
  <si>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</si>
  <si>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</si>
  <si>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</si>
  <si>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</si>
  <si>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</si>
  <si>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</si>
  <si>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</si>
  <si>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</si>
  <si>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</si>
  <si>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</si>
  <si>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</si>
  <si>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</si>
  <si>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</si>
  <si>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</si>
  <si>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</si>
  <si>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</si>
  <si>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</si>
  <si>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</si>
  <si>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</si>
  <si>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</si>
  <si>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</si>
  <si>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</si>
  <si>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</si>
  <si>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</si>
  <si>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</si>
  <si>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</si>
  <si>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</si>
  <si>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</si>
  <si>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</si>
  <si>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</si>
  <si>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</si>
  <si>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</si>
  <si>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</si>
  <si>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</si>
  <si>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</si>
  <si>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</si>
  <si>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</si>
  <si>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</si>
  <si>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</si>
  <si>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</si>
  <si>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</si>
  <si>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</si>
  <si>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</si>
  <si>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</si>
  <si>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</si>
  <si>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</si>
  <si>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</si>
  <si>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</si>
  <si>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</si>
  <si>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</si>
  <si>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</si>
  <si>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</si>
  <si>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</si>
  <si>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</si>
  <si>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</si>
  <si>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</si>
  <si>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</si>
  <si>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</si>
  <si>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</si>
  <si>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</si>
  <si>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</si>
  <si>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</si>
  <si>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</si>
  <si>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</si>
  <si>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</si>
  <si>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</si>
  <si>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</si>
  <si>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</si>
  <si>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</si>
  <si>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</si>
  <si>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</si>
  <si>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</si>
  <si>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</si>
  <si>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</si>
  <si>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</si>
  <si>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</si>
  <si>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</si>
  <si>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</si>
  <si>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</si>
  <si>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</si>
  <si>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</si>
  <si>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</si>
  <si>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</si>
  <si>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</si>
  <si>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</si>
  <si>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</si>
  <si>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</si>
  <si>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</si>
  <si>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</si>
  <si>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</si>
  <si>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</si>
  <si>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</si>
  <si>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</si>
  <si>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</si>
  <si>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</si>
  <si>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</si>
  <si>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</si>
  <si>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</si>
  <si>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</si>
  <si>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</si>
  <si>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</si>
  <si>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</si>
  <si>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</si>
  <si>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</si>
  <si>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</si>
  <si>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</si>
  <si>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</si>
  <si>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</si>
  <si>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</si>
  <si>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</si>
  <si>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</si>
  <si>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</si>
  <si>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</si>
  <si>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</si>
  <si>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</si>
  <si>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</si>
  <si>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</si>
  <si>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</si>
  <si>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</si>
  <si>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</si>
  <si>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</si>
  <si>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</si>
  <si>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</si>
  <si>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</si>
  <si>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</si>
  <si>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</si>
  <si>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</si>
  <si>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</si>
  <si>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</si>
  <si>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</si>
  <si>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</si>
  <si>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</si>
  <si>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</si>
  <si>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</si>
  <si>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</si>
  <si>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</si>
  <si>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</si>
  <si>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</si>
  <si>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</si>
  <si>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</si>
  <si>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</si>
  <si>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</si>
  <si>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</si>
  <si>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</si>
  <si>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</si>
  <si>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</si>
  <si>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</si>
  <si>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</si>
  <si>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</si>
  <si>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</si>
  <si>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</si>
  <si>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</si>
  <si>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</si>
  <si>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</si>
  <si>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</si>
  <si>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</si>
  <si>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</si>
  <si>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</si>
  <si>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</si>
  <si>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</si>
  <si>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</si>
  <si>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</si>
  <si>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</si>
  <si>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</si>
  <si>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</si>
  <si>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</si>
  <si>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</si>
  <si>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</si>
  <si>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</si>
  <si>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</si>
  <si>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</si>
  <si>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</si>
  <si>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</si>
  <si>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</si>
  <si>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</si>
  <si>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</si>
  <si>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</si>
  <si>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</si>
  <si>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</si>
  <si>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</si>
  <si>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</si>
  <si>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</si>
  <si>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</si>
  <si>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</si>
  <si>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</si>
  <si>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</si>
  <si>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</si>
  <si>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</si>
  <si>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</si>
  <si>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</si>
  <si>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</si>
  <si>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</si>
  <si>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</si>
  <si>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</si>
  <si>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</si>
  <si>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</si>
  <si>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</si>
  <si>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</si>
  <si>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</si>
  <si>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</si>
  <si>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</si>
  <si>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</si>
  <si>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</si>
  <si>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</si>
  <si>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</si>
  <si>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</si>
  <si>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</si>
  <si>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</si>
  <si>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</si>
  <si>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</si>
  <si>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</si>
  <si>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</si>
  <si>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</si>
  <si>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</si>
  <si>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</si>
  <si>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</si>
  <si>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</si>
  <si>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</si>
  <si>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</si>
  <si>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</si>
  <si>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</si>
  <si>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</si>
  <si>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</si>
  <si>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</si>
  <si>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</si>
  <si>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</si>
  <si>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</si>
  <si>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</si>
  <si>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</si>
  <si>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</si>
  <si>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</si>
  <si>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</si>
  <si>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</si>
  <si>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</si>
  <si>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</si>
  <si>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</si>
  <si>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</si>
  <si>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</si>
  <si>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</si>
  <si>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</si>
  <si>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</si>
  <si>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</si>
  <si>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</si>
  <si>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</si>
  <si>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</si>
  <si>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</si>
  <si>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</si>
  <si>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</si>
  <si>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</si>
  <si>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</si>
  <si>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</si>
  <si>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</si>
  <si>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</si>
  <si>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</si>
  <si>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</si>
  <si>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</si>
  <si>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</si>
  <si>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</si>
  <si>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</si>
  <si>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</si>
  <si>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</si>
  <si>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</si>
  <si>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</si>
  <si>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</si>
  <si>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</si>
  <si>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</si>
  <si>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</si>
  <si>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</si>
  <si>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</si>
  <si>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</si>
  <si>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</si>
  <si>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</si>
  <si>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</si>
  <si>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</si>
  <si>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</si>
  <si>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</si>
  <si>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</si>
  <si>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</si>
  <si>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</si>
  <si>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</si>
  <si>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</si>
  <si>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</si>
  <si>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</si>
  <si>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</si>
  <si>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</si>
  <si>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</si>
  <si>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</si>
  <si>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</si>
  <si>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</si>
  <si>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</si>
  <si>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</si>
  <si>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</si>
  <si>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</si>
  <si>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</si>
  <si>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</si>
  <si>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</si>
  <si>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</si>
  <si>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</si>
  <si>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</si>
  <si>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</si>
  <si>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</si>
  <si>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</si>
  <si>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</si>
  <si>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</si>
  <si>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</si>
  <si>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</si>
  <si>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</si>
  <si>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</si>
  <si>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</si>
  <si>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</si>
  <si>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</si>
  <si>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</si>
  <si>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</si>
  <si>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</si>
  <si>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</si>
  <si>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</si>
  <si>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</si>
  <si>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</si>
  <si>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</si>
  <si>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</si>
  <si>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</si>
  <si>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</si>
  <si>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</si>
  <si>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</si>
  <si>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</si>
  <si>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</si>
  <si>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</si>
  <si>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</si>
  <si>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</si>
  <si>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</si>
  <si>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</si>
  <si>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</si>
  <si>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</si>
  <si>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</si>
  <si>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</si>
  <si>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</si>
  <si>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</si>
  <si>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</si>
  <si>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</si>
  <si>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</si>
  <si>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</si>
  <si>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</si>
  <si>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</si>
  <si>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</si>
  <si>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</si>
  <si>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</si>
  <si>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</si>
  <si>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</si>
  <si>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</si>
  <si>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</si>
  <si>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</si>
  <si>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</si>
  <si>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</si>
  <si>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</si>
  <si>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</si>
  <si>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</si>
  <si>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</si>
  <si>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</si>
  <si>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</si>
  <si>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</si>
  <si>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</si>
  <si>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</si>
  <si>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</si>
  <si>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</si>
  <si>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</si>
  <si>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</si>
  <si>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</si>
  <si>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</si>
  <si>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</si>
  <si>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</si>
  <si>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</si>
  <si>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</si>
  <si>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</si>
  <si>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</si>
  <si>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</si>
  <si>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23.10.2007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</si>
  <si>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</si>
  <si>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</si>
  <si>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</si>
  <si>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</si>
  <si>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</si>
  <si>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</si>
  <si>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</si>
  <si>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</si>
  <si>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</si>
  <si>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</si>
  <si>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</si>
  <si>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</si>
  <si>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</si>
  <si>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</si>
  <si>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</si>
  <si>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</si>
  <si>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</si>
  <si>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</si>
  <si>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</si>
  <si>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</si>
  <si>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</si>
  <si>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</si>
  <si>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</si>
  <si>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</si>
  <si>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</si>
  <si>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</si>
  <si>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</si>
  <si>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</si>
  <si>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</si>
  <si>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11.09.2007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</si>
  <si>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</si>
  <si>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</si>
  <si>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</si>
  <si>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</si>
  <si>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</si>
  <si>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</si>
  <si>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</si>
  <si>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</si>
  <si>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</si>
  <si>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</si>
  <si>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</si>
  <si>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</si>
  <si>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</si>
  <si>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</si>
  <si>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</si>
  <si>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</si>
  <si>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</si>
  <si>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</si>
  <si>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</si>
  <si>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</si>
  <si>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</si>
  <si>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</si>
  <si>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</si>
  <si>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</si>
  <si>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</si>
  <si>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</si>
  <si>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</si>
  <si>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</si>
  <si>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</si>
  <si>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</si>
  <si>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</si>
  <si>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</si>
  <si>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</si>
  <si>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</si>
  <si>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</si>
  <si>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</si>
  <si>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</si>
  <si>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</si>
  <si>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</si>
  <si>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</si>
  <si>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</si>
  <si>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</si>
  <si>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</si>
  <si>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</si>
  <si>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</si>
  <si>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</si>
  <si>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</si>
  <si>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</si>
  <si>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</si>
  <si>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</si>
  <si>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</si>
  <si>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</si>
  <si>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</si>
  <si>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</si>
  <si>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</si>
  <si>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</si>
  <si>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</si>
  <si>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</si>
  <si>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</si>
  <si>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</si>
  <si>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</si>
  <si>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</si>
  <si>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</si>
  <si>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</si>
  <si>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</si>
  <si>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</si>
  <si>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</si>
  <si>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</si>
  <si>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</si>
  <si>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</si>
  <si>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</si>
  <si>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</si>
  <si>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</si>
  <si>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</si>
  <si>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</si>
  <si>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</si>
  <si>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</si>
  <si>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</si>
  <si>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</si>
  <si>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</si>
  <si>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</si>
  <si>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</si>
  <si>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</si>
  <si>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</si>
  <si>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</si>
  <si>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</si>
  <si>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</si>
  <si>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</si>
  <si>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</si>
  <si>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</si>
  <si>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</si>
  <si>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</si>
  <si>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</si>
  <si>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</si>
  <si>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</si>
  <si>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</si>
  <si>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</si>
  <si>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</si>
  <si>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</si>
  <si>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</si>
  <si>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</si>
  <si>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</si>
  <si>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</si>
  <si>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13.04.2007</t>
  </si>
  <si>
    <t>12.04.2007</t>
  </si>
  <si>
    <t>11.04.2007</t>
  </si>
  <si>
    <t>10.04.2007</t>
  </si>
  <si>
    <t>09.04.2007</t>
  </si>
  <si>
    <t>06.04.2007</t>
  </si>
  <si>
    <t>05.04.2007</t>
  </si>
  <si>
    <t>04.04.2007</t>
  </si>
  <si>
    <t>03.04.2007</t>
  </si>
  <si>
    <t>02.04.2007</t>
  </si>
  <si>
    <t>30.03.2007</t>
  </si>
  <si>
    <t>29.03.2007</t>
  </si>
  <si>
    <t>28.03.2007</t>
  </si>
  <si>
    <t>27.03.2007</t>
  </si>
  <si>
    <t>26.03.2007</t>
  </si>
  <si>
    <t>23.03.2007</t>
  </si>
  <si>
    <t>22.03.2007</t>
  </si>
  <si>
    <t>21.03.2007</t>
  </si>
  <si>
    <t>20.03.2007</t>
  </si>
  <si>
    <t>19.03.2007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</si>
  <si>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</si>
  <si>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</si>
  <si>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</si>
  <si>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</si>
  <si>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</si>
  <si>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</si>
  <si>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</si>
  <si>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06.03.2007</t>
  </si>
  <si>
    <t>05.03.2007</t>
  </si>
  <si>
    <t>02.03.2007</t>
  </si>
  <si>
    <t>01.03.2007</t>
  </si>
  <si>
    <t>28.02.2007</t>
  </si>
  <si>
    <t>27.02.2007</t>
  </si>
  <si>
    <t>26.02.2007</t>
  </si>
  <si>
    <t>22.02.2007</t>
  </si>
  <si>
    <t>21.02.2007</t>
  </si>
  <si>
    <t>20.02.2007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</si>
  <si>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</si>
  <si>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</si>
  <si>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</si>
  <si>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</si>
  <si>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</si>
  <si>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</si>
  <si>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</si>
  <si>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</si>
  <si>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31.01.2007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</si>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</sst>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3448.01</c:v>
                </c:pt>
                <c:pt idx="1">
                  <c:v>3457.07</c:v>
                </c:pt>
                <c:pt idx="2">
                  <c:v>3511.57</c:v>
                </c:pt>
                <c:pt idx="3">
                  <c:v>3506.49</c:v>
                </c:pt>
                <c:pt idx="4">
                  <c:v>3489.03</c:v>
                </c:pt>
                <c:pt idx="5">
                  <c:v>3494.34</c:v>
                </c:pt>
                <c:pt idx="6">
                  <c:v>3484.45</c:v>
                </c:pt>
                <c:pt idx="7">
                  <c:v>3492.02</c:v>
                </c:pt>
                <c:pt idx="8">
                  <c:v>3509.61</c:v>
                </c:pt>
                <c:pt idx="9">
                  <c:v>3516.22</c:v>
                </c:pt>
                <c:pt idx="10">
                  <c:v>3503.17</c:v>
                </c:pt>
                <c:pt idx="11">
                  <c:v>3490.76</c:v>
                </c:pt>
                <c:pt idx="12">
                  <c:v>3492.21</c:v>
                </c:pt>
                <c:pt idx="13">
                  <c:v>3520.74</c:v>
                </c:pt>
                <c:pt idx="14">
                  <c:v>3519.26</c:v>
                </c:pt>
                <c:pt idx="15">
                  <c:v>3540.99</c:v>
                </c:pt>
                <c:pt idx="16">
                  <c:v>3524.19</c:v>
                </c:pt>
                <c:pt idx="17">
                  <c:v>3552.45</c:v>
                </c:pt>
                <c:pt idx="18">
                  <c:v>3544.16</c:v>
                </c:pt>
                <c:pt idx="19">
                  <c:v>3561.48</c:v>
                </c:pt>
                <c:pt idx="20">
                  <c:v>3559.48</c:v>
                </c:pt>
                <c:pt idx="21">
                  <c:v>3572.45</c:v>
                </c:pt>
                <c:pt idx="22">
                  <c:v>3580.86</c:v>
                </c:pt>
                <c:pt idx="23">
                  <c:v>3582.58</c:v>
                </c:pt>
                <c:pt idx="24">
                  <c:v>3577.5</c:v>
                </c:pt>
                <c:pt idx="25">
                  <c:v>3549.62</c:v>
                </c:pt>
                <c:pt idx="26">
                  <c:v>3561.57</c:v>
                </c:pt>
                <c:pt idx="27">
                  <c:v>3530.05</c:v>
                </c:pt>
                <c:pt idx="28">
                  <c:v>3536.14</c:v>
                </c:pt>
                <c:pt idx="29">
                  <c:v>3559.3</c:v>
                </c:pt>
                <c:pt idx="30">
                  <c:v>3558</c:v>
                </c:pt>
                <c:pt idx="31">
                  <c:v>3571.6</c:v>
                </c:pt>
                <c:pt idx="32">
                  <c:v>3530.3</c:v>
                </c:pt>
                <c:pt idx="33">
                  <c:v>3556</c:v>
                </c:pt>
                <c:pt idx="34">
                  <c:v>3505.63</c:v>
                </c:pt>
                <c:pt idx="35">
                  <c:v>3526.35</c:v>
                </c:pt>
                <c:pt idx="36">
                  <c:v>3532.92</c:v>
                </c:pt>
                <c:pt idx="37">
                  <c:v>3571.65</c:v>
                </c:pt>
                <c:pt idx="38">
                  <c:v>3579.31</c:v>
                </c:pt>
                <c:pt idx="39">
                  <c:v>3602.73</c:v>
                </c:pt>
                <c:pt idx="40">
                  <c:v>3632.94</c:v>
                </c:pt>
                <c:pt idx="41">
                  <c:v>3691.06</c:v>
                </c:pt>
                <c:pt idx="42">
                  <c:v>3653.21</c:v>
                </c:pt>
                <c:pt idx="43">
                  <c:v>3675.04</c:v>
                </c:pt>
                <c:pt idx="44">
                  <c:v>3656.46</c:v>
                </c:pt>
                <c:pt idx="45">
                  <c:v>3621.19</c:v>
                </c:pt>
                <c:pt idx="46">
                  <c:v>3594.14</c:v>
                </c:pt>
                <c:pt idx="47">
                  <c:v>3595.52</c:v>
                </c:pt>
                <c:pt idx="48">
                  <c:v>3561.43</c:v>
                </c:pt>
                <c:pt idx="49">
                  <c:v>3548.75</c:v>
                </c:pt>
                <c:pt idx="50">
                  <c:v>3492.56</c:v>
                </c:pt>
                <c:pt idx="51">
                  <c:v>3494.83</c:v>
                </c:pt>
                <c:pt idx="52">
                  <c:v>3439.14</c:v>
                </c:pt>
                <c:pt idx="53">
                  <c:v>3426.4</c:v>
                </c:pt>
                <c:pt idx="54">
                  <c:v>3455.56</c:v>
                </c:pt>
                <c:pt idx="55">
                  <c:v>3395.99</c:v>
                </c:pt>
                <c:pt idx="56">
                  <c:v>3486.15</c:v>
                </c:pt>
                <c:pt idx="57">
                  <c:v>3446.24</c:v>
                </c:pt>
                <c:pt idx="58">
                  <c:v>3474.67</c:v>
                </c:pt>
                <c:pt idx="59">
                  <c:v>3433.74</c:v>
                </c:pt>
                <c:pt idx="60">
                  <c:v>3581.78</c:v>
                </c:pt>
                <c:pt idx="61">
                  <c:v>3585.28</c:v>
                </c:pt>
                <c:pt idx="62">
                  <c:v>3492.93</c:v>
                </c:pt>
                <c:pt idx="63">
                  <c:v>3496.86</c:v>
                </c:pt>
                <c:pt idx="64">
                  <c:v>3463.81</c:v>
                </c:pt>
                <c:pt idx="65">
                  <c:v>3503.54</c:v>
                </c:pt>
                <c:pt idx="66">
                  <c:v>3474.05</c:v>
                </c:pt>
                <c:pt idx="67">
                  <c:v>3453.69</c:v>
                </c:pt>
                <c:pt idx="68">
                  <c:v>3453.31</c:v>
                </c:pt>
                <c:pt idx="69">
                  <c:v>3489.63</c:v>
                </c:pt>
                <c:pt idx="70">
                  <c:v>3497.96</c:v>
                </c:pt>
                <c:pt idx="71">
                  <c:v>3488.67</c:v>
                </c:pt>
                <c:pt idx="72">
                  <c:v>3436.2</c:v>
                </c:pt>
                <c:pt idx="73">
                  <c:v>3380.26</c:v>
                </c:pt>
                <c:pt idx="74">
                  <c:v>3441.77</c:v>
                </c:pt>
                <c:pt idx="75">
                  <c:v>3427.32</c:v>
                </c:pt>
                <c:pt idx="76">
                  <c:v>3442.46</c:v>
                </c:pt>
                <c:pt idx="77">
                  <c:v>3422.2</c:v>
                </c:pt>
                <c:pt idx="78">
                  <c:v>3436.09</c:v>
                </c:pt>
                <c:pt idx="79">
                  <c:v>3424.26</c:v>
                </c:pt>
                <c:pt idx="80">
                  <c:v>3408.26</c:v>
                </c:pt>
                <c:pt idx="81">
                  <c:v>3396.8</c:v>
                </c:pt>
                <c:pt idx="82">
                  <c:v>3426.27</c:v>
                </c:pt>
                <c:pt idx="83">
                  <c:v>3386.23</c:v>
                </c:pt>
                <c:pt idx="84">
                  <c:v>3382.45</c:v>
                </c:pt>
                <c:pt idx="85">
                  <c:v>3383.58</c:v>
                </c:pt>
                <c:pt idx="86">
                  <c:v>3369.25</c:v>
                </c:pt>
                <c:pt idx="87">
                  <c:v>3378.43</c:v>
                </c:pt>
                <c:pt idx="88">
                  <c:v>3382.12</c:v>
                </c:pt>
                <c:pt idx="89">
                  <c:v>3352.15</c:v>
                </c:pt>
                <c:pt idx="90">
                  <c:v>3347.05</c:v>
                </c:pt>
                <c:pt idx="91">
                  <c:v>3336.94</c:v>
                </c:pt>
                <c:pt idx="92">
                  <c:v>3293.14</c:v>
                </c:pt>
                <c:pt idx="93">
                  <c:v>3241.98</c:v>
                </c:pt>
                <c:pt idx="94">
                  <c:v>3204.3</c:v>
                </c:pt>
                <c:pt idx="95">
                  <c:v>3237.04</c:v>
                </c:pt>
                <c:pt idx="96">
                  <c:v>3254.94</c:v>
                </c:pt>
                <c:pt idx="97">
                  <c:v>3249.38</c:v>
                </c:pt>
                <c:pt idx="98">
                  <c:v>3255.95</c:v>
                </c:pt>
                <c:pt idx="99">
                  <c:v>3268.71</c:v>
                </c:pt>
                <c:pt idx="100">
                  <c:v>3311.74</c:v>
                </c:pt>
                <c:pt idx="101">
                  <c:v>3317.63</c:v>
                </c:pt>
                <c:pt idx="102">
                  <c:v>3280.6</c:v>
                </c:pt>
                <c:pt idx="103">
                  <c:v>3248.47</c:v>
                </c:pt>
                <c:pt idx="104">
                  <c:v>3308.08</c:v>
                </c:pt>
                <c:pt idx="105">
                  <c:v>3233.92</c:v>
                </c:pt>
                <c:pt idx="106">
                  <c:v>3186.58</c:v>
                </c:pt>
                <c:pt idx="107">
                  <c:v>3187.45</c:v>
                </c:pt>
                <c:pt idx="108">
                  <c:v>3206.21</c:v>
                </c:pt>
                <c:pt idx="109">
                  <c:v>3174.45</c:v>
                </c:pt>
                <c:pt idx="110">
                  <c:v>3220.36</c:v>
                </c:pt>
                <c:pt idx="111">
                  <c:v>3211.57</c:v>
                </c:pt>
                <c:pt idx="112">
                  <c:v>3230.61</c:v>
                </c:pt>
                <c:pt idx="113">
                  <c:v>3257.23</c:v>
                </c:pt>
                <c:pt idx="114">
                  <c:v>3258.08</c:v>
                </c:pt>
                <c:pt idx="115">
                  <c:v>3213.34</c:v>
                </c:pt>
                <c:pt idx="116">
                  <c:v>3180.69</c:v>
                </c:pt>
                <c:pt idx="117">
                  <c:v>3187.22</c:v>
                </c:pt>
                <c:pt idx="118">
                  <c:v>3183.19</c:v>
                </c:pt>
                <c:pt idx="119">
                  <c:v>3140.64</c:v>
                </c:pt>
                <c:pt idx="120">
                  <c:v>3177.99</c:v>
                </c:pt>
                <c:pt idx="121">
                  <c:v>3198.48</c:v>
                </c:pt>
                <c:pt idx="122">
                  <c:v>3164.33</c:v>
                </c:pt>
                <c:pt idx="123">
                  <c:v>3078.49</c:v>
                </c:pt>
                <c:pt idx="124">
                  <c:v>3134.1</c:v>
                </c:pt>
                <c:pt idx="125">
                  <c:v>3147.38</c:v>
                </c:pt>
                <c:pt idx="126">
                  <c:v>3080.21</c:v>
                </c:pt>
                <c:pt idx="127">
                  <c:v>3169.78</c:v>
                </c:pt>
                <c:pt idx="128">
                  <c:v>3208.86</c:v>
                </c:pt>
                <c:pt idx="129">
                  <c:v>3217.34</c:v>
                </c:pt>
                <c:pt idx="130">
                  <c:v>3269.75</c:v>
                </c:pt>
                <c:pt idx="131">
                  <c:v>3346.2</c:v>
                </c:pt>
                <c:pt idx="132">
                  <c:v>3362.51</c:v>
                </c:pt>
                <c:pt idx="133">
                  <c:v>3409.67</c:v>
                </c:pt>
                <c:pt idx="134">
                  <c:v>3455.54</c:v>
                </c:pt>
                <c:pt idx="135">
                  <c:v>3441.28</c:v>
                </c:pt>
                <c:pt idx="136">
                  <c:v>3415.17</c:v>
                </c:pt>
                <c:pt idx="137">
                  <c:v>3408.25</c:v>
                </c:pt>
                <c:pt idx="138">
                  <c:v>3410.73</c:v>
                </c:pt>
                <c:pt idx="139">
                  <c:v>3384.04</c:v>
                </c:pt>
                <c:pt idx="140">
                  <c:v>3435.79</c:v>
                </c:pt>
                <c:pt idx="141">
                  <c:v>3427.9</c:v>
                </c:pt>
                <c:pt idx="142">
                  <c:v>3406.06</c:v>
                </c:pt>
                <c:pt idx="143">
                  <c:v>3382.01</c:v>
                </c:pt>
                <c:pt idx="144">
                  <c:v>3397.48</c:v>
                </c:pt>
                <c:pt idx="145">
                  <c:v>3369.08</c:v>
                </c:pt>
                <c:pt idx="146">
                  <c:v>3483.56</c:v>
                </c:pt>
                <c:pt idx="147">
                  <c:v>3485.29</c:v>
                </c:pt>
                <c:pt idx="148">
                  <c:v>3471.82</c:v>
                </c:pt>
                <c:pt idx="149">
                  <c:v>3409.33</c:v>
                </c:pt>
                <c:pt idx="150">
                  <c:v>3388.03</c:v>
                </c:pt>
                <c:pt idx="151">
                  <c:v>3375.99</c:v>
                </c:pt>
                <c:pt idx="152">
                  <c:v>3380.94</c:v>
                </c:pt>
                <c:pt idx="153">
                  <c:v>3462.58</c:v>
                </c:pt>
                <c:pt idx="154">
                  <c:v>3502.48</c:v>
                </c:pt>
                <c:pt idx="155">
                  <c:v>3565.56</c:v>
                </c:pt>
                <c:pt idx="156">
                  <c:v>3576.17</c:v>
                </c:pt>
                <c:pt idx="157">
                  <c:v>3561.66</c:v>
                </c:pt>
                <c:pt idx="158">
                  <c:v>3522.22</c:v>
                </c:pt>
                <c:pt idx="159">
                  <c:v>3577.59</c:v>
                </c:pt>
                <c:pt idx="160">
                  <c:v>3557.32</c:v>
                </c:pt>
                <c:pt idx="161">
                  <c:v>3644.82</c:v>
                </c:pt>
                <c:pt idx="162">
                  <c:v>3604.75</c:v>
                </c:pt>
                <c:pt idx="163">
                  <c:v>3603.15</c:v>
                </c:pt>
                <c:pt idx="164">
                  <c:v>3595.71</c:v>
                </c:pt>
                <c:pt idx="165">
                  <c:v>3602.37</c:v>
                </c:pt>
                <c:pt idx="166">
                  <c:v>3592.12</c:v>
                </c:pt>
                <c:pt idx="167">
                  <c:v>3557.98</c:v>
                </c:pt>
                <c:pt idx="168">
                  <c:v>3498.68</c:v>
                </c:pt>
                <c:pt idx="169">
                  <c:v>3515.58</c:v>
                </c:pt>
                <c:pt idx="170">
                  <c:v>3429.75</c:v>
                </c:pt>
                <c:pt idx="171">
                  <c:v>3370.77</c:v>
                </c:pt>
                <c:pt idx="172">
                  <c:v>3392.62</c:v>
                </c:pt>
                <c:pt idx="173">
                  <c:v>3413.34</c:v>
                </c:pt>
                <c:pt idx="174">
                  <c:v>3391.44</c:v>
                </c:pt>
                <c:pt idx="175">
                  <c:v>3426.2</c:v>
                </c:pt>
                <c:pt idx="176">
                  <c:v>3431.06</c:v>
                </c:pt>
                <c:pt idx="177">
                  <c:v>3431.91</c:v>
                </c:pt>
                <c:pt idx="178">
                  <c:v>3446.82</c:v>
                </c:pt>
                <c:pt idx="179">
                  <c:v>3388.92</c:v>
                </c:pt>
                <c:pt idx="180">
                  <c:v>3392.44</c:v>
                </c:pt>
                <c:pt idx="181">
                  <c:v>3365.55</c:v>
                </c:pt>
                <c:pt idx="182">
                  <c:v>3334.17</c:v>
                </c:pt>
                <c:pt idx="183">
                  <c:v>3284.8</c:v>
                </c:pt>
                <c:pt idx="184">
                  <c:v>3266.72</c:v>
                </c:pt>
                <c:pt idx="185">
                  <c:v>3297.95</c:v>
                </c:pt>
                <c:pt idx="186">
                  <c:v>3331.37</c:v>
                </c:pt>
                <c:pt idx="187">
                  <c:v>3365.09</c:v>
                </c:pt>
                <c:pt idx="188">
                  <c:v>3379.62</c:v>
                </c:pt>
                <c:pt idx="189">
                  <c:v>3393.07</c:v>
                </c:pt>
                <c:pt idx="190">
                  <c:v>3416.49</c:v>
                </c:pt>
                <c:pt idx="191">
                  <c:v>3394.71</c:v>
                </c:pt>
                <c:pt idx="192">
                  <c:v>3438.79</c:v>
                </c:pt>
                <c:pt idx="193">
                  <c:v>3452.88</c:v>
                </c:pt>
                <c:pt idx="194">
                  <c:v>3435.47</c:v>
                </c:pt>
                <c:pt idx="195">
                  <c:v>3486.19</c:v>
                </c:pt>
                <c:pt idx="196">
                  <c:v>3478.69</c:v>
                </c:pt>
                <c:pt idx="197">
                  <c:v>3407.68</c:v>
                </c:pt>
                <c:pt idx="198">
                  <c:v>3345.36</c:v>
                </c:pt>
                <c:pt idx="199">
                  <c:v>3294.18</c:v>
                </c:pt>
                <c:pt idx="200">
                  <c:v>3314.48</c:v>
                </c:pt>
                <c:pt idx="201">
                  <c:v>3333.95</c:v>
                </c:pt>
                <c:pt idx="202">
                  <c:v>3310.84</c:v>
                </c:pt>
                <c:pt idx="203">
                  <c:v>3339.38</c:v>
                </c:pt>
                <c:pt idx="204">
                  <c:v>3406.26</c:v>
                </c:pt>
                <c:pt idx="205">
                  <c:v>3412.7</c:v>
                </c:pt>
                <c:pt idx="206">
                  <c:v>3424.41</c:v>
                </c:pt>
                <c:pt idx="207">
                  <c:v>3346.93</c:v>
                </c:pt>
                <c:pt idx="208">
                  <c:v>3335.02</c:v>
                </c:pt>
                <c:pt idx="209">
                  <c:v>3318.95</c:v>
                </c:pt>
                <c:pt idx="210">
                  <c:v>3253.53</c:v>
                </c:pt>
                <c:pt idx="211">
                  <c:v>3264.96</c:v>
                </c:pt>
                <c:pt idx="212">
                  <c:v>3221.2</c:v>
                </c:pt>
                <c:pt idx="213">
                  <c:v>3189.95</c:v>
                </c:pt>
                <c:pt idx="214">
                  <c:v>3133.01</c:v>
                </c:pt>
                <c:pt idx="215">
                  <c:v>3136.47</c:v>
                </c:pt>
                <c:pt idx="216">
                  <c:v>3171.28</c:v>
                </c:pt>
                <c:pt idx="217">
                  <c:v>3086.49</c:v>
                </c:pt>
                <c:pt idx="218">
                  <c:v>3026.38</c:v>
                </c:pt>
                <c:pt idx="219">
                  <c:v>3036.9</c:v>
                </c:pt>
                <c:pt idx="220">
                  <c:v>2988.98</c:v>
                </c:pt>
                <c:pt idx="221">
                  <c:v>3019.11</c:v>
                </c:pt>
                <c:pt idx="222">
                  <c:v>3038.94</c:v>
                </c:pt>
                <c:pt idx="223">
                  <c:v>2936.75</c:v>
                </c:pt>
                <c:pt idx="224">
                  <c:v>2955.96</c:v>
                </c:pt>
                <c:pt idx="225">
                  <c:v>2959.97</c:v>
                </c:pt>
                <c:pt idx="226">
                  <c:v>2902.89</c:v>
                </c:pt>
                <c:pt idx="227">
                  <c:v>2902.72</c:v>
                </c:pt>
                <c:pt idx="228">
                  <c:v>2978.41</c:v>
                </c:pt>
                <c:pt idx="229">
                  <c:v>2945.01</c:v>
                </c:pt>
                <c:pt idx="230">
                  <c:v>2982.28</c:v>
                </c:pt>
                <c:pt idx="231">
                  <c:v>2982.28</c:v>
                </c:pt>
                <c:pt idx="232">
                  <c:v>2976.61</c:v>
                </c:pt>
                <c:pt idx="233">
                  <c:v>2957.81</c:v>
                </c:pt>
                <c:pt idx="234">
                  <c:v>2946.3</c:v>
                </c:pt>
                <c:pt idx="235">
                  <c:v>3026.73</c:v>
                </c:pt>
                <c:pt idx="236">
                  <c:v>3111.2</c:v>
                </c:pt>
                <c:pt idx="237">
                  <c:v>3129.06</c:v>
                </c:pt>
                <c:pt idx="238">
                  <c:v>3058.07</c:v>
                </c:pt>
                <c:pt idx="239">
                  <c:v>3004.88</c:v>
                </c:pt>
                <c:pt idx="240">
                  <c:v>3041.07</c:v>
                </c:pt>
                <c:pt idx="241">
                  <c:v>3039.74</c:v>
                </c:pt>
                <c:pt idx="242">
                  <c:v>3032.05</c:v>
                </c:pt>
                <c:pt idx="243">
                  <c:v>3053.77</c:v>
                </c:pt>
                <c:pt idx="244">
                  <c:v>2996.09</c:v>
                </c:pt>
                <c:pt idx="245">
                  <c:v>3024.64</c:v>
                </c:pt>
                <c:pt idx="246">
                  <c:v>3080.45</c:v>
                </c:pt>
                <c:pt idx="247">
                  <c:v>3151.3</c:v>
                </c:pt>
                <c:pt idx="248">
                  <c:v>3162.13</c:v>
                </c:pt>
                <c:pt idx="249">
                  <c:v>3109.19</c:v>
                </c:pt>
                <c:pt idx="250">
                  <c:v>3113.34</c:v>
                </c:pt>
                <c:pt idx="251">
                  <c:v>3113.34</c:v>
                </c:pt>
                <c:pt idx="252">
                  <c:v>3133.39</c:v>
                </c:pt>
                <c:pt idx="253">
                  <c:v>3065.48</c:v>
                </c:pt>
                <c:pt idx="254">
                  <c:v>3107.26</c:v>
                </c:pt>
                <c:pt idx="255">
                  <c:v>3076.6</c:v>
                </c:pt>
                <c:pt idx="256">
                  <c:v>3026.55</c:v>
                </c:pt>
                <c:pt idx="257">
                  <c:v>3068.65</c:v>
                </c:pt>
                <c:pt idx="258">
                  <c:v>3109.68</c:v>
                </c:pt>
                <c:pt idx="259">
                  <c:v>3090.76</c:v>
                </c:pt>
                <c:pt idx="260">
                  <c:v>3115.96</c:v>
                </c:pt>
                <c:pt idx="261">
                  <c:v>3071.96</c:v>
                </c:pt>
                <c:pt idx="262">
                  <c:v>3127.36</c:v>
                </c:pt>
                <c:pt idx="263">
                  <c:v>3063.73</c:v>
                </c:pt>
                <c:pt idx="264">
                  <c:v>3032.7</c:v>
                </c:pt>
                <c:pt idx="265">
                  <c:v>3001.63</c:v>
                </c:pt>
                <c:pt idx="266">
                  <c:v>3043.94</c:v>
                </c:pt>
                <c:pt idx="267">
                  <c:v>3108.11</c:v>
                </c:pt>
                <c:pt idx="268">
                  <c:v>3061.73</c:v>
                </c:pt>
                <c:pt idx="269">
                  <c:v>3057.34</c:v>
                </c:pt>
                <c:pt idx="270">
                  <c:v>3140.27</c:v>
                </c:pt>
                <c:pt idx="271">
                  <c:v>3107.56</c:v>
                </c:pt>
                <c:pt idx="272">
                  <c:v>3153.36</c:v>
                </c:pt>
                <c:pt idx="273">
                  <c:v>3175.27</c:v>
                </c:pt>
                <c:pt idx="274">
                  <c:v>3189.3</c:v>
                </c:pt>
                <c:pt idx="275">
                  <c:v>3155.72</c:v>
                </c:pt>
                <c:pt idx="276">
                  <c:v>3196.96</c:v>
                </c:pt>
                <c:pt idx="277">
                  <c:v>3170.53</c:v>
                </c:pt>
                <c:pt idx="278">
                  <c:v>3118.02</c:v>
                </c:pt>
                <c:pt idx="279">
                  <c:v>3180.49</c:v>
                </c:pt>
                <c:pt idx="280">
                  <c:v>3240.37</c:v>
                </c:pt>
                <c:pt idx="281">
                  <c:v>3243.78</c:v>
                </c:pt>
                <c:pt idx="282">
                  <c:v>3213.47</c:v>
                </c:pt>
                <c:pt idx="283">
                  <c:v>3284.57</c:v>
                </c:pt>
                <c:pt idx="284">
                  <c:v>3222.65</c:v>
                </c:pt>
                <c:pt idx="285">
                  <c:v>3144.42</c:v>
                </c:pt>
                <c:pt idx="286">
                  <c:v>3117.97</c:v>
                </c:pt>
                <c:pt idx="287">
                  <c:v>3137.67</c:v>
                </c:pt>
                <c:pt idx="288">
                  <c:v>3163.86</c:v>
                </c:pt>
                <c:pt idx="289">
                  <c:v>3190</c:v>
                </c:pt>
                <c:pt idx="290">
                  <c:v>3007.37</c:v>
                </c:pt>
                <c:pt idx="291">
                  <c:v>3080.37</c:v>
                </c:pt>
                <c:pt idx="292">
                  <c:v>3015.81</c:v>
                </c:pt>
                <c:pt idx="293">
                  <c:v>2937.29</c:v>
                </c:pt>
                <c:pt idx="294">
                  <c:v>3017.77</c:v>
                </c:pt>
                <c:pt idx="295">
                  <c:v>3049.82</c:v>
                </c:pt>
                <c:pt idx="296">
                  <c:v>3134.73</c:v>
                </c:pt>
                <c:pt idx="297">
                  <c:v>3117.21</c:v>
                </c:pt>
                <c:pt idx="298">
                  <c:v>3108.43</c:v>
                </c:pt>
                <c:pt idx="299">
                  <c:v>3183.45</c:v>
                </c:pt>
                <c:pt idx="300">
                  <c:v>3118.47</c:v>
                </c:pt>
                <c:pt idx="301">
                  <c:v>3081.71</c:v>
                </c:pt>
                <c:pt idx="302">
                  <c:v>3133.55</c:v>
                </c:pt>
                <c:pt idx="303">
                  <c:v>3123.53</c:v>
                </c:pt>
                <c:pt idx="304">
                  <c:v>3092.08</c:v>
                </c:pt>
                <c:pt idx="305">
                  <c:v>3140.3</c:v>
                </c:pt>
                <c:pt idx="306">
                  <c:v>3062.06</c:v>
                </c:pt>
                <c:pt idx="307">
                  <c:v>2983.43</c:v>
                </c:pt>
                <c:pt idx="308">
                  <c:v>2815.18</c:v>
                </c:pt>
                <c:pt idx="309">
                  <c:v>2774.17</c:v>
                </c:pt>
                <c:pt idx="310">
                  <c:v>2752.63</c:v>
                </c:pt>
                <c:pt idx="311">
                  <c:v>2691.42</c:v>
                </c:pt>
                <c:pt idx="312">
                  <c:v>2660.48</c:v>
                </c:pt>
                <c:pt idx="313">
                  <c:v>2711.2</c:v>
                </c:pt>
                <c:pt idx="314">
                  <c:v>2737.25</c:v>
                </c:pt>
                <c:pt idx="315">
                  <c:v>2819.91</c:v>
                </c:pt>
                <c:pt idx="316">
                  <c:v>2985.13</c:v>
                </c:pt>
                <c:pt idx="317">
                  <c:v>2906.1</c:v>
                </c:pt>
                <c:pt idx="318">
                  <c:v>2982.33</c:v>
                </c:pt>
                <c:pt idx="319">
                  <c:v>2727.45</c:v>
                </c:pt>
                <c:pt idx="320">
                  <c:v>2795.97</c:v>
                </c:pt>
                <c:pt idx="321">
                  <c:v>2930.9</c:v>
                </c:pt>
                <c:pt idx="322">
                  <c:v>2928.83</c:v>
                </c:pt>
                <c:pt idx="323">
                  <c:v>2936.4</c:v>
                </c:pt>
                <c:pt idx="324">
                  <c:v>2963.73</c:v>
                </c:pt>
                <c:pt idx="325">
                  <c:v>2925.16</c:v>
                </c:pt>
                <c:pt idx="326">
                  <c:v>3029.47</c:v>
                </c:pt>
                <c:pt idx="327">
                  <c:v>3085.74</c:v>
                </c:pt>
                <c:pt idx="328">
                  <c:v>3225.38</c:v>
                </c:pt>
                <c:pt idx="329">
                  <c:v>3077.86</c:v>
                </c:pt>
                <c:pt idx="330">
                  <c:v>3142.49</c:v>
                </c:pt>
                <c:pt idx="331">
                  <c:v>3117.69</c:v>
                </c:pt>
                <c:pt idx="332">
                  <c:v>3118.04</c:v>
                </c:pt>
                <c:pt idx="333">
                  <c:v>3077.16</c:v>
                </c:pt>
                <c:pt idx="334">
                  <c:v>3008.96</c:v>
                </c:pt>
                <c:pt idx="335">
                  <c:v>3042.21</c:v>
                </c:pt>
                <c:pt idx="336">
                  <c:v>3060.68</c:v>
                </c:pt>
                <c:pt idx="337">
                  <c:v>3071.43</c:v>
                </c:pt>
                <c:pt idx="338">
                  <c:v>3080.92</c:v>
                </c:pt>
                <c:pt idx="339">
                  <c:v>3091.19</c:v>
                </c:pt>
                <c:pt idx="340">
                  <c:v>3117.96</c:v>
                </c:pt>
                <c:pt idx="341">
                  <c:v>3161.43</c:v>
                </c:pt>
                <c:pt idx="342">
                  <c:v>3100.38</c:v>
                </c:pt>
                <c:pt idx="343">
                  <c:v>3133.42</c:v>
                </c:pt>
                <c:pt idx="344">
                  <c:v>3113.62</c:v>
                </c:pt>
                <c:pt idx="345">
                  <c:v>3123.09</c:v>
                </c:pt>
                <c:pt idx="346">
                  <c:v>3160.61</c:v>
                </c:pt>
                <c:pt idx="347">
                  <c:v>3030.09</c:v>
                </c:pt>
                <c:pt idx="348">
                  <c:v>3026.09</c:v>
                </c:pt>
                <c:pt idx="349">
                  <c:v>2911.45</c:v>
                </c:pt>
                <c:pt idx="350">
                  <c:v>2998.91</c:v>
                </c:pt>
                <c:pt idx="351">
                  <c:v>2937.87</c:v>
                </c:pt>
                <c:pt idx="352">
                  <c:v>2901.98</c:v>
                </c:pt>
                <c:pt idx="353">
                  <c:v>2801.21</c:v>
                </c:pt>
                <c:pt idx="354">
                  <c:v>2765.05</c:v>
                </c:pt>
                <c:pt idx="355">
                  <c:v>2744.56</c:v>
                </c:pt>
                <c:pt idx="356">
                  <c:v>2713.24</c:v>
                </c:pt>
                <c:pt idx="357">
                  <c:v>2747.25</c:v>
                </c:pt>
                <c:pt idx="358">
                  <c:v>2697.93</c:v>
                </c:pt>
                <c:pt idx="359">
                  <c:v>2710.21</c:v>
                </c:pt>
                <c:pt idx="360">
                  <c:v>2671.5</c:v>
                </c:pt>
                <c:pt idx="361">
                  <c:v>2684.93</c:v>
                </c:pt>
                <c:pt idx="362">
                  <c:v>2704.17</c:v>
                </c:pt>
                <c:pt idx="363">
                  <c:v>2671.24</c:v>
                </c:pt>
                <c:pt idx="364">
                  <c:v>2654.34</c:v>
                </c:pt>
                <c:pt idx="365">
                  <c:v>2679.19</c:v>
                </c:pt>
                <c:pt idx="366">
                  <c:v>2752.4</c:v>
                </c:pt>
                <c:pt idx="367">
                  <c:v>2748.58</c:v>
                </c:pt>
                <c:pt idx="368">
                  <c:v>2824.07</c:v>
                </c:pt>
                <c:pt idx="369">
                  <c:v>2797.32</c:v>
                </c:pt>
                <c:pt idx="370">
                  <c:v>2740.28</c:v>
                </c:pt>
                <c:pt idx="371">
                  <c:v>2805.33</c:v>
                </c:pt>
                <c:pt idx="372">
                  <c:v>2852.73</c:v>
                </c:pt>
                <c:pt idx="373">
                  <c:v>2842.37</c:v>
                </c:pt>
                <c:pt idx="374">
                  <c:v>2843.24</c:v>
                </c:pt>
                <c:pt idx="375">
                  <c:v>2825</c:v>
                </c:pt>
                <c:pt idx="376">
                  <c:v>2880.16</c:v>
                </c:pt>
                <c:pt idx="377">
                  <c:v>2872.57</c:v>
                </c:pt>
                <c:pt idx="378">
                  <c:v>2853.14</c:v>
                </c:pt>
                <c:pt idx="379">
                  <c:v>2886.96</c:v>
                </c:pt>
                <c:pt idx="380">
                  <c:v>2896.19</c:v>
                </c:pt>
                <c:pt idx="381">
                  <c:v>2886.32</c:v>
                </c:pt>
                <c:pt idx="382">
                  <c:v>2900.26</c:v>
                </c:pt>
                <c:pt idx="383">
                  <c:v>2905.18</c:v>
                </c:pt>
                <c:pt idx="384">
                  <c:v>2866.76</c:v>
                </c:pt>
                <c:pt idx="385">
                  <c:v>2850.72</c:v>
                </c:pt>
                <c:pt idx="386">
                  <c:v>2846.58</c:v>
                </c:pt>
                <c:pt idx="387">
                  <c:v>2840.72</c:v>
                </c:pt>
                <c:pt idx="388">
                  <c:v>2865.58</c:v>
                </c:pt>
                <c:pt idx="389">
                  <c:v>2855.14</c:v>
                </c:pt>
                <c:pt idx="390">
                  <c:v>2835.24</c:v>
                </c:pt>
                <c:pt idx="391">
                  <c:v>2819.97</c:v>
                </c:pt>
                <c:pt idx="392">
                  <c:v>2774.75</c:v>
                </c:pt>
                <c:pt idx="393">
                  <c:v>2761.53</c:v>
                </c:pt>
                <c:pt idx="394">
                  <c:v>2771.15</c:v>
                </c:pt>
                <c:pt idx="395">
                  <c:v>2769.92</c:v>
                </c:pt>
                <c:pt idx="396">
                  <c:v>2803.61</c:v>
                </c:pt>
                <c:pt idx="397">
                  <c:v>2812.3</c:v>
                </c:pt>
                <c:pt idx="398">
                  <c:v>2809.13</c:v>
                </c:pt>
                <c:pt idx="399">
                  <c:v>2791.12</c:v>
                </c:pt>
                <c:pt idx="400">
                  <c:v>2847.44</c:v>
                </c:pt>
                <c:pt idx="401">
                  <c:v>2839.83</c:v>
                </c:pt>
                <c:pt idx="402">
                  <c:v>2823.36</c:v>
                </c:pt>
                <c:pt idx="403">
                  <c:v>2804.07</c:v>
                </c:pt>
                <c:pt idx="404">
                  <c:v>2793.97</c:v>
                </c:pt>
                <c:pt idx="405">
                  <c:v>2789.53</c:v>
                </c:pt>
                <c:pt idx="406">
                  <c:v>2786.26</c:v>
                </c:pt>
                <c:pt idx="407">
                  <c:v>2740.23</c:v>
                </c:pt>
                <c:pt idx="408">
                  <c:v>2699.54</c:v>
                </c:pt>
                <c:pt idx="409">
                  <c:v>2690.6</c:v>
                </c:pt>
                <c:pt idx="410">
                  <c:v>2655.91</c:v>
                </c:pt>
                <c:pt idx="411">
                  <c:v>2661.58</c:v>
                </c:pt>
                <c:pt idx="412">
                  <c:v>2713.1</c:v>
                </c:pt>
                <c:pt idx="413">
                  <c:v>2725.62</c:v>
                </c:pt>
                <c:pt idx="414">
                  <c:v>2704.93</c:v>
                </c:pt>
                <c:pt idx="415">
                  <c:v>2697</c:v>
                </c:pt>
                <c:pt idx="416">
                  <c:v>2733.64</c:v>
                </c:pt>
                <c:pt idx="417">
                  <c:v>2704.13</c:v>
                </c:pt>
                <c:pt idx="418">
                  <c:v>2683.74</c:v>
                </c:pt>
                <c:pt idx="419">
                  <c:v>2687.79</c:v>
                </c:pt>
                <c:pt idx="420">
                  <c:v>2703.67</c:v>
                </c:pt>
                <c:pt idx="421">
                  <c:v>2693.67</c:v>
                </c:pt>
                <c:pt idx="422">
                  <c:v>2705.03</c:v>
                </c:pt>
                <c:pt idx="423">
                  <c:v>2697.22</c:v>
                </c:pt>
                <c:pt idx="424">
                  <c:v>2776.37</c:v>
                </c:pt>
                <c:pt idx="425">
                  <c:v>2764.55</c:v>
                </c:pt>
                <c:pt idx="426">
                  <c:v>2830.69</c:v>
                </c:pt>
                <c:pt idx="427">
                  <c:v>2827.33</c:v>
                </c:pt>
                <c:pt idx="428">
                  <c:v>2827.47</c:v>
                </c:pt>
                <c:pt idx="429">
                  <c:v>2787.77</c:v>
                </c:pt>
                <c:pt idx="430">
                  <c:v>2752.61</c:v>
                </c:pt>
                <c:pt idx="431">
                  <c:v>2763.56</c:v>
                </c:pt>
                <c:pt idx="432">
                  <c:v>2792.13</c:v>
                </c:pt>
                <c:pt idx="433">
                  <c:v>2849.66</c:v>
                </c:pt>
                <c:pt idx="434">
                  <c:v>2835.56</c:v>
                </c:pt>
                <c:pt idx="435">
                  <c:v>2836.51</c:v>
                </c:pt>
                <c:pt idx="436">
                  <c:v>2850.7</c:v>
                </c:pt>
                <c:pt idx="437">
                  <c:v>2841.45</c:v>
                </c:pt>
                <c:pt idx="438">
                  <c:v>2813.48</c:v>
                </c:pt>
                <c:pt idx="439">
                  <c:v>2795.36</c:v>
                </c:pt>
                <c:pt idx="440">
                  <c:v>2781.11</c:v>
                </c:pt>
                <c:pt idx="441">
                  <c:v>2798.4</c:v>
                </c:pt>
                <c:pt idx="442">
                  <c:v>2809.34</c:v>
                </c:pt>
                <c:pt idx="443">
                  <c:v>2845.91</c:v>
                </c:pt>
                <c:pt idx="444">
                  <c:v>2852.13</c:v>
                </c:pt>
                <c:pt idx="445">
                  <c:v>2826.51</c:v>
                </c:pt>
                <c:pt idx="446">
                  <c:v>2843.58</c:v>
                </c:pt>
                <c:pt idx="447">
                  <c:v>2802.69</c:v>
                </c:pt>
                <c:pt idx="448">
                  <c:v>2784.24</c:v>
                </c:pt>
                <c:pt idx="449">
                  <c:v>2682.38</c:v>
                </c:pt>
                <c:pt idx="450">
                  <c:v>2672.83</c:v>
                </c:pt>
                <c:pt idx="451">
                  <c:v>2700.01</c:v>
                </c:pt>
                <c:pt idx="452">
                  <c:v>2790.47</c:v>
                </c:pt>
                <c:pt idx="453">
                  <c:v>2758.48</c:v>
                </c:pt>
                <c:pt idx="454">
                  <c:v>2754.23</c:v>
                </c:pt>
                <c:pt idx="455">
                  <c:v>2708.29</c:v>
                </c:pt>
                <c:pt idx="456">
                  <c:v>2695.23</c:v>
                </c:pt>
                <c:pt idx="457">
                  <c:v>2690.33</c:v>
                </c:pt>
                <c:pt idx="458">
                  <c:v>2698.09</c:v>
                </c:pt>
                <c:pt idx="459">
                  <c:v>2661.49</c:v>
                </c:pt>
                <c:pt idx="460">
                  <c:v>2649.9</c:v>
                </c:pt>
                <c:pt idx="461">
                  <c:v>2622.59</c:v>
                </c:pt>
                <c:pt idx="462">
                  <c:v>2658.71</c:v>
                </c:pt>
                <c:pt idx="463">
                  <c:v>2635.03</c:v>
                </c:pt>
                <c:pt idx="464">
                  <c:v>2622</c:v>
                </c:pt>
                <c:pt idx="465">
                  <c:v>2589.04</c:v>
                </c:pt>
                <c:pt idx="466">
                  <c:v>2557.92</c:v>
                </c:pt>
                <c:pt idx="467">
                  <c:v>2541.67</c:v>
                </c:pt>
                <c:pt idx="468">
                  <c:v>2516.94</c:v>
                </c:pt>
                <c:pt idx="469">
                  <c:v>2525.14</c:v>
                </c:pt>
                <c:pt idx="470">
                  <c:v>2513.37</c:v>
                </c:pt>
                <c:pt idx="471">
                  <c:v>2509.59</c:v>
                </c:pt>
                <c:pt idx="472">
                  <c:v>2510.54</c:v>
                </c:pt>
                <c:pt idx="473">
                  <c:v>2511.6</c:v>
                </c:pt>
                <c:pt idx="474">
                  <c:v>2503.0100000000002</c:v>
                </c:pt>
                <c:pt idx="475">
                  <c:v>2500.41</c:v>
                </c:pt>
                <c:pt idx="476">
                  <c:v>2497.38</c:v>
                </c:pt>
                <c:pt idx="477">
                  <c:v>2487.75</c:v>
                </c:pt>
                <c:pt idx="478">
                  <c:v>2483.54</c:v>
                </c:pt>
                <c:pt idx="479">
                  <c:v>2489.2800000000002</c:v>
                </c:pt>
                <c:pt idx="480">
                  <c:v>2509.86</c:v>
                </c:pt>
                <c:pt idx="481">
                  <c:v>2533.06</c:v>
                </c:pt>
                <c:pt idx="482">
                  <c:v>2535.39</c:v>
                </c:pt>
                <c:pt idx="483">
                  <c:v>2552.19</c:v>
                </c:pt>
                <c:pt idx="484">
                  <c:v>2555.25</c:v>
                </c:pt>
                <c:pt idx="485">
                  <c:v>2580.42</c:v>
                </c:pt>
                <c:pt idx="486">
                  <c:v>2565.37</c:v>
                </c:pt>
                <c:pt idx="487">
                  <c:v>2521.94</c:v>
                </c:pt>
                <c:pt idx="488">
                  <c:v>2535.81</c:v>
                </c:pt>
                <c:pt idx="489">
                  <c:v>2572.1799999999998</c:v>
                </c:pt>
                <c:pt idx="490">
                  <c:v>2585.4299999999998</c:v>
                </c:pt>
                <c:pt idx="491">
                  <c:v>2626.54</c:v>
                </c:pt>
                <c:pt idx="492">
                  <c:v>2605.08</c:v>
                </c:pt>
                <c:pt idx="493">
                  <c:v>2574.46</c:v>
                </c:pt>
                <c:pt idx="494">
                  <c:v>2705.42</c:v>
                </c:pt>
                <c:pt idx="495">
                  <c:v>2749.02</c:v>
                </c:pt>
                <c:pt idx="496">
                  <c:v>2765.34</c:v>
                </c:pt>
                <c:pt idx="497">
                  <c:v>2778.58</c:v>
                </c:pt>
                <c:pt idx="498">
                  <c:v>2754.32</c:v>
                </c:pt>
                <c:pt idx="499">
                  <c:v>2728.54</c:v>
                </c:pt>
                <c:pt idx="500">
                  <c:v>2704.25</c:v>
                </c:pt>
                <c:pt idx="501">
                  <c:v>2721.24</c:v>
                </c:pt>
                <c:pt idx="502">
                  <c:v>2747.87</c:v>
                </c:pt>
                <c:pt idx="503">
                  <c:v>2734.89</c:v>
                </c:pt>
                <c:pt idx="504">
                  <c:v>2789.69</c:v>
                </c:pt>
                <c:pt idx="505">
                  <c:v>2779.78</c:v>
                </c:pt>
                <c:pt idx="506">
                  <c:v>2817.04</c:v>
                </c:pt>
                <c:pt idx="507">
                  <c:v>2792.74</c:v>
                </c:pt>
                <c:pt idx="508">
                  <c:v>2757.87</c:v>
                </c:pt>
                <c:pt idx="509">
                  <c:v>2770.59</c:v>
                </c:pt>
                <c:pt idx="510">
                  <c:v>2745.49</c:v>
                </c:pt>
                <c:pt idx="511">
                  <c:v>2762.3</c:v>
                </c:pt>
                <c:pt idx="512">
                  <c:v>2790.13</c:v>
                </c:pt>
                <c:pt idx="513">
                  <c:v>2816.34</c:v>
                </c:pt>
                <c:pt idx="514">
                  <c:v>2858.15</c:v>
                </c:pt>
                <c:pt idx="515">
                  <c:v>2869.21</c:v>
                </c:pt>
                <c:pt idx="516">
                  <c:v>2893.94</c:v>
                </c:pt>
                <c:pt idx="517">
                  <c:v>2832.88</c:v>
                </c:pt>
                <c:pt idx="518">
                  <c:v>2961.49</c:v>
                </c:pt>
                <c:pt idx="519">
                  <c:v>3044.77</c:v>
                </c:pt>
                <c:pt idx="520">
                  <c:v>3013.23</c:v>
                </c:pt>
                <c:pt idx="521">
                  <c:v>2987.88</c:v>
                </c:pt>
                <c:pt idx="522">
                  <c:v>2983.28</c:v>
                </c:pt>
                <c:pt idx="523">
                  <c:v>2994.65</c:v>
                </c:pt>
                <c:pt idx="524">
                  <c:v>3003.45</c:v>
                </c:pt>
                <c:pt idx="525">
                  <c:v>3012.04</c:v>
                </c:pt>
                <c:pt idx="526">
                  <c:v>3044.12</c:v>
                </c:pt>
                <c:pt idx="527">
                  <c:v>3037.32</c:v>
                </c:pt>
                <c:pt idx="528">
                  <c:v>3037.07</c:v>
                </c:pt>
                <c:pt idx="529">
                  <c:v>2979.54</c:v>
                </c:pt>
                <c:pt idx="530">
                  <c:v>2971.87</c:v>
                </c:pt>
                <c:pt idx="531">
                  <c:v>2972.73</c:v>
                </c:pt>
                <c:pt idx="532">
                  <c:v>2943.73</c:v>
                </c:pt>
                <c:pt idx="533">
                  <c:v>2933.98</c:v>
                </c:pt>
                <c:pt idx="534">
                  <c:v>2893.67</c:v>
                </c:pt>
                <c:pt idx="535">
                  <c:v>2907.56</c:v>
                </c:pt>
                <c:pt idx="536">
                  <c:v>2907.76</c:v>
                </c:pt>
                <c:pt idx="537">
                  <c:v>2903.99</c:v>
                </c:pt>
                <c:pt idx="538">
                  <c:v>2924.32</c:v>
                </c:pt>
                <c:pt idx="539">
                  <c:v>2937.4</c:v>
                </c:pt>
                <c:pt idx="540">
                  <c:v>2886.31</c:v>
                </c:pt>
                <c:pt idx="541">
                  <c:v>2939.38</c:v>
                </c:pt>
                <c:pt idx="542">
                  <c:v>2977.37</c:v>
                </c:pt>
                <c:pt idx="543">
                  <c:v>2985.57</c:v>
                </c:pt>
                <c:pt idx="544">
                  <c:v>3053.63</c:v>
                </c:pt>
                <c:pt idx="545">
                  <c:v>3083.44</c:v>
                </c:pt>
                <c:pt idx="546">
                  <c:v>3091.88</c:v>
                </c:pt>
                <c:pt idx="547">
                  <c:v>3071.58</c:v>
                </c:pt>
                <c:pt idx="548">
                  <c:v>3045.27</c:v>
                </c:pt>
                <c:pt idx="549">
                  <c:v>3071.67</c:v>
                </c:pt>
                <c:pt idx="550">
                  <c:v>3073.49</c:v>
                </c:pt>
                <c:pt idx="551">
                  <c:v>3096.07</c:v>
                </c:pt>
                <c:pt idx="552">
                  <c:v>3059.47</c:v>
                </c:pt>
                <c:pt idx="553">
                  <c:v>3065.2</c:v>
                </c:pt>
                <c:pt idx="554">
                  <c:v>3078.77</c:v>
                </c:pt>
                <c:pt idx="555">
                  <c:v>3071.04</c:v>
                </c:pt>
                <c:pt idx="556">
                  <c:v>3083.8</c:v>
                </c:pt>
                <c:pt idx="557">
                  <c:v>3069.68</c:v>
                </c:pt>
                <c:pt idx="558">
                  <c:v>3086.37</c:v>
                </c:pt>
                <c:pt idx="559">
                  <c:v>3070.56</c:v>
                </c:pt>
                <c:pt idx="560">
                  <c:v>3073.25</c:v>
                </c:pt>
                <c:pt idx="561">
                  <c:v>3076.89</c:v>
                </c:pt>
                <c:pt idx="562">
                  <c:v>3040.91</c:v>
                </c:pt>
                <c:pt idx="563">
                  <c:v>3037.38</c:v>
                </c:pt>
                <c:pt idx="564">
                  <c:v>3041.19</c:v>
                </c:pt>
                <c:pt idx="565">
                  <c:v>3019.59</c:v>
                </c:pt>
                <c:pt idx="566">
                  <c:v>3007.24</c:v>
                </c:pt>
                <c:pt idx="567">
                  <c:v>2999.94</c:v>
                </c:pt>
                <c:pt idx="568">
                  <c:v>2987.61</c:v>
                </c:pt>
                <c:pt idx="569">
                  <c:v>2969.51</c:v>
                </c:pt>
                <c:pt idx="570">
                  <c:v>3000.91</c:v>
                </c:pt>
                <c:pt idx="571">
                  <c:v>2991.48</c:v>
                </c:pt>
                <c:pt idx="572">
                  <c:v>3003.32</c:v>
                </c:pt>
                <c:pt idx="573">
                  <c:v>3008.31</c:v>
                </c:pt>
                <c:pt idx="574">
                  <c:v>2997.77</c:v>
                </c:pt>
                <c:pt idx="575">
                  <c:v>2993.36</c:v>
                </c:pt>
                <c:pt idx="576">
                  <c:v>2985.7</c:v>
                </c:pt>
                <c:pt idx="577">
                  <c:v>2994.75</c:v>
                </c:pt>
                <c:pt idx="578">
                  <c:v>2977.78</c:v>
                </c:pt>
                <c:pt idx="579">
                  <c:v>2966.16</c:v>
                </c:pt>
                <c:pt idx="580">
                  <c:v>2972.46</c:v>
                </c:pt>
                <c:pt idx="581">
                  <c:v>2953.86</c:v>
                </c:pt>
                <c:pt idx="582">
                  <c:v>2965.74</c:v>
                </c:pt>
                <c:pt idx="583">
                  <c:v>2944.14</c:v>
                </c:pt>
                <c:pt idx="584">
                  <c:v>2939.22</c:v>
                </c:pt>
                <c:pt idx="585">
                  <c:v>2927.04</c:v>
                </c:pt>
                <c:pt idx="586">
                  <c:v>2939.24</c:v>
                </c:pt>
                <c:pt idx="587">
                  <c:v>2943.13</c:v>
                </c:pt>
                <c:pt idx="588">
                  <c:v>2904.26</c:v>
                </c:pt>
                <c:pt idx="589">
                  <c:v>2894.5</c:v>
                </c:pt>
                <c:pt idx="590">
                  <c:v>2875.13</c:v>
                </c:pt>
                <c:pt idx="591">
                  <c:v>2858.17</c:v>
                </c:pt>
                <c:pt idx="592">
                  <c:v>2855.74</c:v>
                </c:pt>
                <c:pt idx="593">
                  <c:v>2848.4</c:v>
                </c:pt>
                <c:pt idx="594">
                  <c:v>2862</c:v>
                </c:pt>
                <c:pt idx="595">
                  <c:v>2845.49</c:v>
                </c:pt>
                <c:pt idx="596">
                  <c:v>2844.62</c:v>
                </c:pt>
                <c:pt idx="597">
                  <c:v>2831.7</c:v>
                </c:pt>
                <c:pt idx="598">
                  <c:v>2826.59</c:v>
                </c:pt>
                <c:pt idx="599">
                  <c:v>2827.11</c:v>
                </c:pt>
                <c:pt idx="600">
                  <c:v>2823.07</c:v>
                </c:pt>
                <c:pt idx="601">
                  <c:v>2830.01</c:v>
                </c:pt>
                <c:pt idx="602">
                  <c:v>2820.73</c:v>
                </c:pt>
                <c:pt idx="603">
                  <c:v>2812.2</c:v>
                </c:pt>
                <c:pt idx="604">
                  <c:v>2819.76</c:v>
                </c:pt>
                <c:pt idx="605">
                  <c:v>2798.31</c:v>
                </c:pt>
                <c:pt idx="606">
                  <c:v>2781.36</c:v>
                </c:pt>
                <c:pt idx="607">
                  <c:v>2773.03</c:v>
                </c:pt>
                <c:pt idx="608">
                  <c:v>2787.94</c:v>
                </c:pt>
                <c:pt idx="609">
                  <c:v>2791.87</c:v>
                </c:pt>
                <c:pt idx="610">
                  <c:v>2757.03</c:v>
                </c:pt>
                <c:pt idx="611">
                  <c:v>2725.58</c:v>
                </c:pt>
                <c:pt idx="612">
                  <c:v>2733.88</c:v>
                </c:pt>
                <c:pt idx="613">
                  <c:v>2721.88</c:v>
                </c:pt>
                <c:pt idx="614">
                  <c:v>2723.7</c:v>
                </c:pt>
                <c:pt idx="615">
                  <c:v>2734.31</c:v>
                </c:pt>
                <c:pt idx="616">
                  <c:v>2718.36</c:v>
                </c:pt>
                <c:pt idx="617">
                  <c:v>2699.69</c:v>
                </c:pt>
                <c:pt idx="618">
                  <c:v>2695.95</c:v>
                </c:pt>
                <c:pt idx="619">
                  <c:v>2692.88</c:v>
                </c:pt>
                <c:pt idx="620">
                  <c:v>2663.99</c:v>
                </c:pt>
                <c:pt idx="621">
                  <c:v>2633.85</c:v>
                </c:pt>
                <c:pt idx="622">
                  <c:v>2617.81</c:v>
                </c:pt>
                <c:pt idx="623">
                  <c:v>2617.85</c:v>
                </c:pt>
                <c:pt idx="624">
                  <c:v>2609.73</c:v>
                </c:pt>
                <c:pt idx="625">
                  <c:v>2588.9</c:v>
                </c:pt>
                <c:pt idx="626">
                  <c:v>2585.67</c:v>
                </c:pt>
                <c:pt idx="627">
                  <c:v>2590.59</c:v>
                </c:pt>
                <c:pt idx="628">
                  <c:v>2601.33</c:v>
                </c:pt>
                <c:pt idx="629">
                  <c:v>2582.7199999999998</c:v>
                </c:pt>
                <c:pt idx="630">
                  <c:v>2590.5500000000002</c:v>
                </c:pt>
                <c:pt idx="631">
                  <c:v>2597.92</c:v>
                </c:pt>
                <c:pt idx="632">
                  <c:v>2582.54</c:v>
                </c:pt>
                <c:pt idx="633">
                  <c:v>2585.5300000000002</c:v>
                </c:pt>
                <c:pt idx="634">
                  <c:v>2589.71</c:v>
                </c:pt>
                <c:pt idx="635">
                  <c:v>2596.35</c:v>
                </c:pt>
                <c:pt idx="636">
                  <c:v>2571.66</c:v>
                </c:pt>
                <c:pt idx="637">
                  <c:v>2567.46</c:v>
                </c:pt>
                <c:pt idx="638">
                  <c:v>2529.59</c:v>
                </c:pt>
                <c:pt idx="639">
                  <c:v>2503.13</c:v>
                </c:pt>
                <c:pt idx="640">
                  <c:v>2494.46</c:v>
                </c:pt>
                <c:pt idx="641">
                  <c:v>2487.33</c:v>
                </c:pt>
                <c:pt idx="642">
                  <c:v>2496.94</c:v>
                </c:pt>
                <c:pt idx="643">
                  <c:v>2504.4499999999998</c:v>
                </c:pt>
                <c:pt idx="644">
                  <c:v>2508.54</c:v>
                </c:pt>
                <c:pt idx="645">
                  <c:v>2531</c:v>
                </c:pt>
                <c:pt idx="646">
                  <c:v>2542.36</c:v>
                </c:pt>
                <c:pt idx="647">
                  <c:v>2539.54</c:v>
                </c:pt>
                <c:pt idx="648">
                  <c:v>2522.02</c:v>
                </c:pt>
                <c:pt idx="649">
                  <c:v>2517.81</c:v>
                </c:pt>
                <c:pt idx="650">
                  <c:v>2513.7199999999998</c:v>
                </c:pt>
                <c:pt idx="651">
                  <c:v>2522.4699999999998</c:v>
                </c:pt>
                <c:pt idx="652">
                  <c:v>2515.6999999999998</c:v>
                </c:pt>
                <c:pt idx="653">
                  <c:v>2542.34</c:v>
                </c:pt>
                <c:pt idx="654">
                  <c:v>2547.12</c:v>
                </c:pt>
                <c:pt idx="655">
                  <c:v>2523.04</c:v>
                </c:pt>
                <c:pt idx="656">
                  <c:v>2507.54</c:v>
                </c:pt>
                <c:pt idx="657">
                  <c:v>2490.94</c:v>
                </c:pt>
                <c:pt idx="658">
                  <c:v>2468.59</c:v>
                </c:pt>
                <c:pt idx="659">
                  <c:v>2456.06</c:v>
                </c:pt>
                <c:pt idx="660">
                  <c:v>2476.04</c:v>
                </c:pt>
                <c:pt idx="661">
                  <c:v>2479.9899999999998</c:v>
                </c:pt>
                <c:pt idx="662">
                  <c:v>2472.04</c:v>
                </c:pt>
                <c:pt idx="663">
                  <c:v>2476.77</c:v>
                </c:pt>
                <c:pt idx="664">
                  <c:v>2463.6999999999998</c:v>
                </c:pt>
                <c:pt idx="665">
                  <c:v>2472.38</c:v>
                </c:pt>
                <c:pt idx="666">
                  <c:v>2467.86</c:v>
                </c:pt>
                <c:pt idx="667">
                  <c:v>2466.7199999999998</c:v>
                </c:pt>
                <c:pt idx="668">
                  <c:v>2450.75</c:v>
                </c:pt>
                <c:pt idx="669">
                  <c:v>2428.83</c:v>
                </c:pt>
                <c:pt idx="670">
                  <c:v>2412.58</c:v>
                </c:pt>
                <c:pt idx="671">
                  <c:v>2386.4299999999998</c:v>
                </c:pt>
                <c:pt idx="672">
                  <c:v>2377.81</c:v>
                </c:pt>
                <c:pt idx="673">
                  <c:v>2386.33</c:v>
                </c:pt>
                <c:pt idx="674">
                  <c:v>2389.2600000000002</c:v>
                </c:pt>
                <c:pt idx="675">
                  <c:v>2385.33</c:v>
                </c:pt>
                <c:pt idx="676">
                  <c:v>2389.04</c:v>
                </c:pt>
                <c:pt idx="677">
                  <c:v>2367.67</c:v>
                </c:pt>
                <c:pt idx="678">
                  <c:v>2354.54</c:v>
                </c:pt>
                <c:pt idx="679">
                  <c:v>2340.37</c:v>
                </c:pt>
                <c:pt idx="680">
                  <c:v>2342.38</c:v>
                </c:pt>
                <c:pt idx="681">
                  <c:v>2329.83</c:v>
                </c:pt>
                <c:pt idx="682">
                  <c:v>2331.87</c:v>
                </c:pt>
                <c:pt idx="683">
                  <c:v>2313.29</c:v>
                </c:pt>
                <c:pt idx="684">
                  <c:v>2315.3200000000002</c:v>
                </c:pt>
                <c:pt idx="685">
                  <c:v>2309.84</c:v>
                </c:pt>
                <c:pt idx="686">
                  <c:v>2314.5300000000002</c:v>
                </c:pt>
                <c:pt idx="687">
                  <c:v>2330.39</c:v>
                </c:pt>
                <c:pt idx="688">
                  <c:v>2315.12</c:v>
                </c:pt>
                <c:pt idx="689">
                  <c:v>2286.31</c:v>
                </c:pt>
                <c:pt idx="690">
                  <c:v>2259.56</c:v>
                </c:pt>
                <c:pt idx="691">
                  <c:v>2229.4899999999998</c:v>
                </c:pt>
                <c:pt idx="692">
                  <c:v>2248.4</c:v>
                </c:pt>
                <c:pt idx="693">
                  <c:v>2225.6999999999998</c:v>
                </c:pt>
                <c:pt idx="694">
                  <c:v>2265.56</c:v>
                </c:pt>
                <c:pt idx="695">
                  <c:v>2260.44</c:v>
                </c:pt>
                <c:pt idx="696">
                  <c:v>2247.4499999999998</c:v>
                </c:pt>
                <c:pt idx="697">
                  <c:v>2255.61</c:v>
                </c:pt>
                <c:pt idx="698">
                  <c:v>2247.8000000000002</c:v>
                </c:pt>
                <c:pt idx="699">
                  <c:v>2246.14</c:v>
                </c:pt>
                <c:pt idx="700">
                  <c:v>2279.0500000000002</c:v>
                </c:pt>
                <c:pt idx="701">
                  <c:v>2281.29</c:v>
                </c:pt>
                <c:pt idx="702">
                  <c:v>2263.9499999999998</c:v>
                </c:pt>
                <c:pt idx="703">
                  <c:v>2274.3000000000002</c:v>
                </c:pt>
                <c:pt idx="704">
                  <c:v>2289.7800000000002</c:v>
                </c:pt>
                <c:pt idx="705">
                  <c:v>2283.8000000000002</c:v>
                </c:pt>
                <c:pt idx="706">
                  <c:v>2257.9899999999998</c:v>
                </c:pt>
                <c:pt idx="707">
                  <c:v>2254.9699999999998</c:v>
                </c:pt>
                <c:pt idx="708">
                  <c:v>2252.02</c:v>
                </c:pt>
                <c:pt idx="709">
                  <c:v>2272.5</c:v>
                </c:pt>
                <c:pt idx="710">
                  <c:v>2264.62</c:v>
                </c:pt>
                <c:pt idx="711">
                  <c:v>2280.61</c:v>
                </c:pt>
                <c:pt idx="712">
                  <c:v>2282.1799999999998</c:v>
                </c:pt>
                <c:pt idx="713">
                  <c:v>2293.12</c:v>
                </c:pt>
                <c:pt idx="714">
                  <c:v>2287.64</c:v>
                </c:pt>
                <c:pt idx="715">
                  <c:v>2282.86</c:v>
                </c:pt>
                <c:pt idx="716">
                  <c:v>2275.0700000000002</c:v>
                </c:pt>
                <c:pt idx="717">
                  <c:v>2265.23</c:v>
                </c:pt>
                <c:pt idx="718">
                  <c:v>2261.11</c:v>
                </c:pt>
                <c:pt idx="719">
                  <c:v>2276.4299999999998</c:v>
                </c:pt>
                <c:pt idx="720">
                  <c:v>2251.7600000000002</c:v>
                </c:pt>
                <c:pt idx="721">
                  <c:v>2275.5100000000002</c:v>
                </c:pt>
                <c:pt idx="722">
                  <c:v>2245.79</c:v>
                </c:pt>
                <c:pt idx="723">
                  <c:v>2235.33</c:v>
                </c:pt>
                <c:pt idx="724">
                  <c:v>2224.4499999999998</c:v>
                </c:pt>
                <c:pt idx="725">
                  <c:v>2207.11</c:v>
                </c:pt>
                <c:pt idx="726">
                  <c:v>2202.52</c:v>
                </c:pt>
                <c:pt idx="727">
                  <c:v>2204.4899999999998</c:v>
                </c:pt>
                <c:pt idx="728">
                  <c:v>2177.12</c:v>
                </c:pt>
                <c:pt idx="729">
                  <c:v>2155.81</c:v>
                </c:pt>
                <c:pt idx="730">
                  <c:v>2137.06</c:v>
                </c:pt>
                <c:pt idx="731">
                  <c:v>2163.38</c:v>
                </c:pt>
                <c:pt idx="732">
                  <c:v>2151.3000000000002</c:v>
                </c:pt>
                <c:pt idx="733">
                  <c:v>2158.5100000000002</c:v>
                </c:pt>
                <c:pt idx="734">
                  <c:v>2174.84</c:v>
                </c:pt>
                <c:pt idx="735">
                  <c:v>2173.5300000000002</c:v>
                </c:pt>
                <c:pt idx="736">
                  <c:v>2208.2600000000002</c:v>
                </c:pt>
                <c:pt idx="737">
                  <c:v>2206.63</c:v>
                </c:pt>
                <c:pt idx="738">
                  <c:v>2211.31</c:v>
                </c:pt>
                <c:pt idx="739">
                  <c:v>2215.5700000000002</c:v>
                </c:pt>
                <c:pt idx="740">
                  <c:v>2156.8000000000002</c:v>
                </c:pt>
                <c:pt idx="741">
                  <c:v>2162.1999999999998</c:v>
                </c:pt>
                <c:pt idx="742">
                  <c:v>2183.1</c:v>
                </c:pt>
                <c:pt idx="743">
                  <c:v>2186.66</c:v>
                </c:pt>
                <c:pt idx="744">
                  <c:v>2192.83</c:v>
                </c:pt>
                <c:pt idx="745">
                  <c:v>2176.08</c:v>
                </c:pt>
                <c:pt idx="746">
                  <c:v>2167.62</c:v>
                </c:pt>
                <c:pt idx="747">
                  <c:v>2162.11</c:v>
                </c:pt>
                <c:pt idx="748">
                  <c:v>2156.4699999999998</c:v>
                </c:pt>
                <c:pt idx="749">
                  <c:v>2155.9899999999998</c:v>
                </c:pt>
                <c:pt idx="750">
                  <c:v>2160.25</c:v>
                </c:pt>
                <c:pt idx="751">
                  <c:v>2155.89</c:v>
                </c:pt>
                <c:pt idx="752">
                  <c:v>2161.15</c:v>
                </c:pt>
                <c:pt idx="753">
                  <c:v>2164.5300000000002</c:v>
                </c:pt>
                <c:pt idx="754">
                  <c:v>2173.5300000000002</c:v>
                </c:pt>
                <c:pt idx="755">
                  <c:v>2186.41</c:v>
                </c:pt>
                <c:pt idx="756">
                  <c:v>2259.86</c:v>
                </c:pt>
                <c:pt idx="757">
                  <c:v>2255.38</c:v>
                </c:pt>
                <c:pt idx="758">
                  <c:v>2243.15</c:v>
                </c:pt>
                <c:pt idx="759">
                  <c:v>2254.13</c:v>
                </c:pt>
                <c:pt idx="760">
                  <c:v>2268.63</c:v>
                </c:pt>
                <c:pt idx="761">
                  <c:v>2243.77</c:v>
                </c:pt>
                <c:pt idx="762">
                  <c:v>2228.0100000000002</c:v>
                </c:pt>
                <c:pt idx="763">
                  <c:v>2196.1</c:v>
                </c:pt>
                <c:pt idx="764">
                  <c:v>2165.71</c:v>
                </c:pt>
                <c:pt idx="765">
                  <c:v>2177.61</c:v>
                </c:pt>
                <c:pt idx="766">
                  <c:v>2171.12</c:v>
                </c:pt>
                <c:pt idx="767">
                  <c:v>2178.36</c:v>
                </c:pt>
                <c:pt idx="768">
                  <c:v>2141.31</c:v>
                </c:pt>
                <c:pt idx="769">
                  <c:v>2142.1799999999998</c:v>
                </c:pt>
                <c:pt idx="770">
                  <c:v>2124.46</c:v>
                </c:pt>
                <c:pt idx="771">
                  <c:v>2105.0500000000002</c:v>
                </c:pt>
                <c:pt idx="772">
                  <c:v>2138.36</c:v>
                </c:pt>
                <c:pt idx="773">
                  <c:v>2139.9</c:v>
                </c:pt>
                <c:pt idx="774">
                  <c:v>2145.1999999999998</c:v>
                </c:pt>
                <c:pt idx="775">
                  <c:v>2150.2800000000002</c:v>
                </c:pt>
                <c:pt idx="776">
                  <c:v>2158.0100000000002</c:v>
                </c:pt>
                <c:pt idx="777">
                  <c:v>2170.6999999999998</c:v>
                </c:pt>
                <c:pt idx="778">
                  <c:v>2157.4499999999998</c:v>
                </c:pt>
                <c:pt idx="779">
                  <c:v>2147.5300000000002</c:v>
                </c:pt>
                <c:pt idx="780">
                  <c:v>2126.0500000000002</c:v>
                </c:pt>
                <c:pt idx="781">
                  <c:v>2109.27</c:v>
                </c:pt>
                <c:pt idx="782">
                  <c:v>2125.52</c:v>
                </c:pt>
                <c:pt idx="783">
                  <c:v>2125.0300000000002</c:v>
                </c:pt>
                <c:pt idx="784">
                  <c:v>2116.5500000000002</c:v>
                </c:pt>
                <c:pt idx="785">
                  <c:v>2108.7800000000002</c:v>
                </c:pt>
                <c:pt idx="786">
                  <c:v>2095.5300000000002</c:v>
                </c:pt>
                <c:pt idx="787">
                  <c:v>2089.66</c:v>
                </c:pt>
                <c:pt idx="788">
                  <c:v>2089.0300000000002</c:v>
                </c:pt>
                <c:pt idx="789">
                  <c:v>2079.11</c:v>
                </c:pt>
                <c:pt idx="790">
                  <c:v>2076.6</c:v>
                </c:pt>
                <c:pt idx="791">
                  <c:v>2066.79</c:v>
                </c:pt>
                <c:pt idx="792">
                  <c:v>2057.63</c:v>
                </c:pt>
                <c:pt idx="793">
                  <c:v>2052.6799999999998</c:v>
                </c:pt>
                <c:pt idx="794">
                  <c:v>2055.0500000000002</c:v>
                </c:pt>
                <c:pt idx="795">
                  <c:v>2059.88</c:v>
                </c:pt>
                <c:pt idx="796">
                  <c:v>2042.9</c:v>
                </c:pt>
                <c:pt idx="797">
                  <c:v>2020.87</c:v>
                </c:pt>
                <c:pt idx="798">
                  <c:v>2003.88</c:v>
                </c:pt>
                <c:pt idx="799">
                  <c:v>2002.95</c:v>
                </c:pt>
                <c:pt idx="800">
                  <c:v>1992.62</c:v>
                </c:pt>
                <c:pt idx="801">
                  <c:v>2011.93</c:v>
                </c:pt>
                <c:pt idx="802">
                  <c:v>2020.32</c:v>
                </c:pt>
                <c:pt idx="803">
                  <c:v>1965.55</c:v>
                </c:pt>
                <c:pt idx="804">
                  <c:v>1968.89</c:v>
                </c:pt>
                <c:pt idx="805">
                  <c:v>1981.64</c:v>
                </c:pt>
                <c:pt idx="806">
                  <c:v>1984.29</c:v>
                </c:pt>
                <c:pt idx="807">
                  <c:v>1985.38</c:v>
                </c:pt>
                <c:pt idx="808">
                  <c:v>1980.89</c:v>
                </c:pt>
                <c:pt idx="809">
                  <c:v>1987</c:v>
                </c:pt>
                <c:pt idx="810">
                  <c:v>1983.06</c:v>
                </c:pt>
                <c:pt idx="811">
                  <c:v>1990.02</c:v>
                </c:pt>
                <c:pt idx="812">
                  <c:v>1979.46</c:v>
                </c:pt>
                <c:pt idx="813">
                  <c:v>1974.25</c:v>
                </c:pt>
                <c:pt idx="814">
                  <c:v>1951.6</c:v>
                </c:pt>
                <c:pt idx="815">
                  <c:v>1960.02</c:v>
                </c:pt>
                <c:pt idx="816">
                  <c:v>1952.35</c:v>
                </c:pt>
                <c:pt idx="817">
                  <c:v>1948.16</c:v>
                </c:pt>
                <c:pt idx="818">
                  <c:v>1963.98</c:v>
                </c:pt>
                <c:pt idx="819">
                  <c:v>1954.44</c:v>
                </c:pt>
                <c:pt idx="820">
                  <c:v>1943.82</c:v>
                </c:pt>
                <c:pt idx="821">
                  <c:v>1937.93</c:v>
                </c:pt>
                <c:pt idx="822">
                  <c:v>1925.18</c:v>
                </c:pt>
                <c:pt idx="823">
                  <c:v>1912.69</c:v>
                </c:pt>
                <c:pt idx="824">
                  <c:v>1923.16</c:v>
                </c:pt>
                <c:pt idx="825">
                  <c:v>1922.95</c:v>
                </c:pt>
                <c:pt idx="826">
                  <c:v>1897.73</c:v>
                </c:pt>
                <c:pt idx="827">
                  <c:v>1900.71</c:v>
                </c:pt>
                <c:pt idx="828">
                  <c:v>1925.14</c:v>
                </c:pt>
                <c:pt idx="829">
                  <c:v>1940.84</c:v>
                </c:pt>
                <c:pt idx="830">
                  <c:v>1923.35</c:v>
                </c:pt>
                <c:pt idx="831">
                  <c:v>1934.13</c:v>
                </c:pt>
                <c:pt idx="832">
                  <c:v>1942.71</c:v>
                </c:pt>
                <c:pt idx="833">
                  <c:v>1949.84</c:v>
                </c:pt>
                <c:pt idx="834">
                  <c:v>1932.21</c:v>
                </c:pt>
                <c:pt idx="835">
                  <c:v>1920.33</c:v>
                </c:pt>
                <c:pt idx="836">
                  <c:v>1931.25</c:v>
                </c:pt>
                <c:pt idx="837">
                  <c:v>1916.8</c:v>
                </c:pt>
                <c:pt idx="838">
                  <c:v>1927.42</c:v>
                </c:pt>
                <c:pt idx="839">
                  <c:v>1927.87</c:v>
                </c:pt>
                <c:pt idx="840">
                  <c:v>1936.68</c:v>
                </c:pt>
                <c:pt idx="841">
                  <c:v>1959.72</c:v>
                </c:pt>
                <c:pt idx="842">
                  <c:v>1986.95</c:v>
                </c:pt>
                <c:pt idx="843">
                  <c:v>1976.36</c:v>
                </c:pt>
                <c:pt idx="844">
                  <c:v>1979.73</c:v>
                </c:pt>
                <c:pt idx="845">
                  <c:v>1989.58</c:v>
                </c:pt>
                <c:pt idx="846">
                  <c:v>1978.97</c:v>
                </c:pt>
                <c:pt idx="847">
                  <c:v>1977.79</c:v>
                </c:pt>
                <c:pt idx="848">
                  <c:v>1990.78</c:v>
                </c:pt>
                <c:pt idx="849">
                  <c:v>2014.06</c:v>
                </c:pt>
                <c:pt idx="850">
                  <c:v>2002.89</c:v>
                </c:pt>
                <c:pt idx="851">
                  <c:v>2009.44</c:v>
                </c:pt>
                <c:pt idx="852">
                  <c:v>2014.85</c:v>
                </c:pt>
                <c:pt idx="853">
                  <c:v>2024.32</c:v>
                </c:pt>
                <c:pt idx="854">
                  <c:v>2025.63</c:v>
                </c:pt>
                <c:pt idx="855">
                  <c:v>2028.06</c:v>
                </c:pt>
                <c:pt idx="856">
                  <c:v>2025.19</c:v>
                </c:pt>
                <c:pt idx="857">
                  <c:v>2015.97</c:v>
                </c:pt>
                <c:pt idx="858">
                  <c:v>2019.19</c:v>
                </c:pt>
                <c:pt idx="859">
                  <c:v>2030.51</c:v>
                </c:pt>
                <c:pt idx="860">
                  <c:v>2032.47</c:v>
                </c:pt>
                <c:pt idx="861">
                  <c:v>2041.13</c:v>
                </c:pt>
                <c:pt idx="862">
                  <c:v>2051.23</c:v>
                </c:pt>
                <c:pt idx="863">
                  <c:v>2058.1999999999998</c:v>
                </c:pt>
                <c:pt idx="864">
                  <c:v>2056.5500000000002</c:v>
                </c:pt>
                <c:pt idx="865">
                  <c:v>2038.15</c:v>
                </c:pt>
                <c:pt idx="866">
                  <c:v>2054.4</c:v>
                </c:pt>
                <c:pt idx="867">
                  <c:v>2045.61</c:v>
                </c:pt>
                <c:pt idx="868">
                  <c:v>2045.53</c:v>
                </c:pt>
                <c:pt idx="869">
                  <c:v>2055.25</c:v>
                </c:pt>
                <c:pt idx="870">
                  <c:v>2051.4899999999998</c:v>
                </c:pt>
                <c:pt idx="871">
                  <c:v>2088.11</c:v>
                </c:pt>
                <c:pt idx="872">
                  <c:v>2105.98</c:v>
                </c:pt>
                <c:pt idx="873">
                  <c:v>2119.83</c:v>
                </c:pt>
                <c:pt idx="874">
                  <c:v>2083.61</c:v>
                </c:pt>
                <c:pt idx="875">
                  <c:v>2089.14</c:v>
                </c:pt>
                <c:pt idx="876">
                  <c:v>2097.25</c:v>
                </c:pt>
                <c:pt idx="877">
                  <c:v>2106.25</c:v>
                </c:pt>
                <c:pt idx="878">
                  <c:v>2145.42</c:v>
                </c:pt>
                <c:pt idx="879">
                  <c:v>2118.56</c:v>
                </c:pt>
                <c:pt idx="880">
                  <c:v>2107.5700000000002</c:v>
                </c:pt>
                <c:pt idx="881">
                  <c:v>2097.8000000000002</c:v>
                </c:pt>
                <c:pt idx="882">
                  <c:v>2110.59</c:v>
                </c:pt>
                <c:pt idx="883">
                  <c:v>2140.6</c:v>
                </c:pt>
                <c:pt idx="884">
                  <c:v>2114.34</c:v>
                </c:pt>
                <c:pt idx="885">
                  <c:v>2038.57</c:v>
                </c:pt>
                <c:pt idx="886">
                  <c:v>2030.77</c:v>
                </c:pt>
                <c:pt idx="887">
                  <c:v>2017.84</c:v>
                </c:pt>
                <c:pt idx="888">
                  <c:v>1999.07</c:v>
                </c:pt>
                <c:pt idx="889">
                  <c:v>1979.16</c:v>
                </c:pt>
                <c:pt idx="890">
                  <c:v>1981.37</c:v>
                </c:pt>
                <c:pt idx="891">
                  <c:v>1971.99</c:v>
                </c:pt>
                <c:pt idx="892">
                  <c:v>1965.25</c:v>
                </c:pt>
                <c:pt idx="893">
                  <c:v>1960.22</c:v>
                </c:pt>
                <c:pt idx="894">
                  <c:v>1980.24</c:v>
                </c:pt>
                <c:pt idx="895">
                  <c:v>1981.6</c:v>
                </c:pt>
                <c:pt idx="896">
                  <c:v>1990.38</c:v>
                </c:pt>
                <c:pt idx="897">
                  <c:v>1967.72</c:v>
                </c:pt>
                <c:pt idx="898">
                  <c:v>1990.08</c:v>
                </c:pt>
                <c:pt idx="899">
                  <c:v>1966.71</c:v>
                </c:pt>
                <c:pt idx="900">
                  <c:v>1947.89</c:v>
                </c:pt>
                <c:pt idx="901">
                  <c:v>1979</c:v>
                </c:pt>
                <c:pt idx="902">
                  <c:v>1975.99</c:v>
                </c:pt>
                <c:pt idx="903">
                  <c:v>1962.21</c:v>
                </c:pt>
                <c:pt idx="904">
                  <c:v>1976.13</c:v>
                </c:pt>
                <c:pt idx="905">
                  <c:v>1965.4</c:v>
                </c:pt>
                <c:pt idx="906">
                  <c:v>1964.27</c:v>
                </c:pt>
                <c:pt idx="907">
                  <c:v>1960.73</c:v>
                </c:pt>
                <c:pt idx="908">
                  <c:v>1928.28</c:v>
                </c:pt>
                <c:pt idx="909">
                  <c:v>1906.3</c:v>
                </c:pt>
                <c:pt idx="910">
                  <c:v>1891.13</c:v>
                </c:pt>
                <c:pt idx="911">
                  <c:v>1874.27</c:v>
                </c:pt>
                <c:pt idx="912">
                  <c:v>1890.86</c:v>
                </c:pt>
                <c:pt idx="913">
                  <c:v>1875.4</c:v>
                </c:pt>
                <c:pt idx="914">
                  <c:v>1848.77</c:v>
                </c:pt>
                <c:pt idx="915">
                  <c:v>1823.54</c:v>
                </c:pt>
                <c:pt idx="916">
                  <c:v>1817.69</c:v>
                </c:pt>
                <c:pt idx="917">
                  <c:v>1810.64</c:v>
                </c:pt>
                <c:pt idx="918">
                  <c:v>1848.75</c:v>
                </c:pt>
                <c:pt idx="919">
                  <c:v>1878.54</c:v>
                </c:pt>
                <c:pt idx="920">
                  <c:v>1874.87</c:v>
                </c:pt>
                <c:pt idx="921">
                  <c:v>1881.31</c:v>
                </c:pt>
                <c:pt idx="922">
                  <c:v>1883.33</c:v>
                </c:pt>
                <c:pt idx="923">
                  <c:v>1890.35</c:v>
                </c:pt>
                <c:pt idx="924">
                  <c:v>1872.3</c:v>
                </c:pt>
                <c:pt idx="925">
                  <c:v>1899.46</c:v>
                </c:pt>
                <c:pt idx="926">
                  <c:v>1901.51</c:v>
                </c:pt>
                <c:pt idx="927">
                  <c:v>1899.91</c:v>
                </c:pt>
                <c:pt idx="928">
                  <c:v>1891.62</c:v>
                </c:pt>
                <c:pt idx="929">
                  <c:v>1914.88</c:v>
                </c:pt>
                <c:pt idx="930">
                  <c:v>1909.68</c:v>
                </c:pt>
                <c:pt idx="931">
                  <c:v>1922.06</c:v>
                </c:pt>
                <c:pt idx="932">
                  <c:v>1925.87</c:v>
                </c:pt>
                <c:pt idx="933">
                  <c:v>1914.78</c:v>
                </c:pt>
                <c:pt idx="934">
                  <c:v>1855.67</c:v>
                </c:pt>
                <c:pt idx="935">
                  <c:v>1866.8</c:v>
                </c:pt>
                <c:pt idx="936">
                  <c:v>1846.66</c:v>
                </c:pt>
                <c:pt idx="937">
                  <c:v>1845.67</c:v>
                </c:pt>
                <c:pt idx="938">
                  <c:v>1843.26</c:v>
                </c:pt>
                <c:pt idx="939">
                  <c:v>1861.97</c:v>
                </c:pt>
                <c:pt idx="940">
                  <c:v>1903.22</c:v>
                </c:pt>
                <c:pt idx="941">
                  <c:v>1891.62</c:v>
                </c:pt>
                <c:pt idx="942">
                  <c:v>1869.55</c:v>
                </c:pt>
                <c:pt idx="943">
                  <c:v>1856.73</c:v>
                </c:pt>
                <c:pt idx="944">
                  <c:v>1842.72</c:v>
                </c:pt>
                <c:pt idx="945">
                  <c:v>1840.18</c:v>
                </c:pt>
                <c:pt idx="946">
                  <c:v>1862.23</c:v>
                </c:pt>
                <c:pt idx="947">
                  <c:v>1842.01</c:v>
                </c:pt>
                <c:pt idx="948">
                  <c:v>1861.47</c:v>
                </c:pt>
                <c:pt idx="949">
                  <c:v>1835.28</c:v>
                </c:pt>
                <c:pt idx="950">
                  <c:v>1856.42</c:v>
                </c:pt>
                <c:pt idx="951">
                  <c:v>1834.73</c:v>
                </c:pt>
                <c:pt idx="952">
                  <c:v>1823.17</c:v>
                </c:pt>
                <c:pt idx="953">
                  <c:v>1872.4</c:v>
                </c:pt>
                <c:pt idx="954">
                  <c:v>1860.33</c:v>
                </c:pt>
                <c:pt idx="955">
                  <c:v>1883.72</c:v>
                </c:pt>
                <c:pt idx="956">
                  <c:v>1841.04</c:v>
                </c:pt>
                <c:pt idx="957">
                  <c:v>1822.82</c:v>
                </c:pt>
                <c:pt idx="958">
                  <c:v>1831.73</c:v>
                </c:pt>
                <c:pt idx="959">
                  <c:v>1833.96</c:v>
                </c:pt>
                <c:pt idx="960">
                  <c:v>1874.47</c:v>
                </c:pt>
                <c:pt idx="961">
                  <c:v>1851.15</c:v>
                </c:pt>
                <c:pt idx="962">
                  <c:v>1830.22</c:v>
                </c:pt>
                <c:pt idx="963">
                  <c:v>1849.51</c:v>
                </c:pt>
                <c:pt idx="964">
                  <c:v>1863.95</c:v>
                </c:pt>
                <c:pt idx="965">
                  <c:v>1878.6</c:v>
                </c:pt>
                <c:pt idx="966">
                  <c:v>1902.48</c:v>
                </c:pt>
                <c:pt idx="967">
                  <c:v>1941.16</c:v>
                </c:pt>
                <c:pt idx="968">
                  <c:v>1939.43</c:v>
                </c:pt>
                <c:pt idx="969">
                  <c:v>1942.38</c:v>
                </c:pt>
                <c:pt idx="970">
                  <c:v>1970.28</c:v>
                </c:pt>
                <c:pt idx="971">
                  <c:v>1977.82</c:v>
                </c:pt>
                <c:pt idx="972">
                  <c:v>2001.29</c:v>
                </c:pt>
                <c:pt idx="973">
                  <c:v>2019.86</c:v>
                </c:pt>
                <c:pt idx="974">
                  <c:v>2032.71</c:v>
                </c:pt>
                <c:pt idx="975">
                  <c:v>2036.24</c:v>
                </c:pt>
                <c:pt idx="976">
                  <c:v>2016.46</c:v>
                </c:pt>
                <c:pt idx="977">
                  <c:v>2013.13</c:v>
                </c:pt>
                <c:pt idx="978">
                  <c:v>2008.68</c:v>
                </c:pt>
                <c:pt idx="979">
                  <c:v>2022.99</c:v>
                </c:pt>
                <c:pt idx="980">
                  <c:v>2063.63</c:v>
                </c:pt>
                <c:pt idx="981">
                  <c:v>2060.52</c:v>
                </c:pt>
                <c:pt idx="982">
                  <c:v>2055.38</c:v>
                </c:pt>
                <c:pt idx="983">
                  <c:v>2070.52</c:v>
                </c:pt>
                <c:pt idx="984">
                  <c:v>2064.9</c:v>
                </c:pt>
                <c:pt idx="985">
                  <c:v>2061.29</c:v>
                </c:pt>
                <c:pt idx="986">
                  <c:v>2060.62</c:v>
                </c:pt>
                <c:pt idx="987">
                  <c:v>2044.29</c:v>
                </c:pt>
                <c:pt idx="988">
                  <c:v>2036.73</c:v>
                </c:pt>
                <c:pt idx="989">
                  <c:v>2041.9</c:v>
                </c:pt>
                <c:pt idx="990">
                  <c:v>2058.98</c:v>
                </c:pt>
                <c:pt idx="991">
                  <c:v>2056.21</c:v>
                </c:pt>
                <c:pt idx="992">
                  <c:v>2052.33</c:v>
                </c:pt>
                <c:pt idx="993">
                  <c:v>2067.56</c:v>
                </c:pt>
                <c:pt idx="994">
                  <c:v>2056.04</c:v>
                </c:pt>
                <c:pt idx="995">
                  <c:v>2031.09</c:v>
                </c:pt>
                <c:pt idx="996">
                  <c:v>2011.89</c:v>
                </c:pt>
                <c:pt idx="997">
                  <c:v>2016.6</c:v>
                </c:pt>
                <c:pt idx="998">
                  <c:v>2032.85</c:v>
                </c:pt>
                <c:pt idx="999">
                  <c:v>2037.42</c:v>
                </c:pt>
                <c:pt idx="1000">
                  <c:v>2015.8</c:v>
                </c:pt>
                <c:pt idx="1001">
                  <c:v>2017.23</c:v>
                </c:pt>
                <c:pt idx="1002">
                  <c:v>2021.43</c:v>
                </c:pt>
                <c:pt idx="1003">
                  <c:v>2013.94</c:v>
                </c:pt>
                <c:pt idx="1004">
                  <c:v>2034.63</c:v>
                </c:pt>
                <c:pt idx="1005">
                  <c:v>2052.12</c:v>
                </c:pt>
                <c:pt idx="1006">
                  <c:v>2043.39</c:v>
                </c:pt>
                <c:pt idx="1007">
                  <c:v>2049.38</c:v>
                </c:pt>
                <c:pt idx="1008">
                  <c:v>2041.27</c:v>
                </c:pt>
                <c:pt idx="1009">
                  <c:v>2030.48</c:v>
                </c:pt>
                <c:pt idx="1010">
                  <c:v>2051.16</c:v>
                </c:pt>
                <c:pt idx="1011">
                  <c:v>2026.15</c:v>
                </c:pt>
                <c:pt idx="1012">
                  <c:v>2007.58</c:v>
                </c:pt>
                <c:pt idx="1013">
                  <c:v>2042.41</c:v>
                </c:pt>
                <c:pt idx="1014">
                  <c:v>2048.4</c:v>
                </c:pt>
                <c:pt idx="1015">
                  <c:v>2030.89</c:v>
                </c:pt>
                <c:pt idx="1016">
                  <c:v>2025.41</c:v>
                </c:pt>
                <c:pt idx="1017">
                  <c:v>2032.47</c:v>
                </c:pt>
                <c:pt idx="1018">
                  <c:v>2046.76</c:v>
                </c:pt>
                <c:pt idx="1019">
                  <c:v>2052.4499999999998</c:v>
                </c:pt>
                <c:pt idx="1020">
                  <c:v>2005.78</c:v>
                </c:pt>
                <c:pt idx="1021">
                  <c:v>2000.08</c:v>
                </c:pt>
                <c:pt idx="1022">
                  <c:v>2008.07</c:v>
                </c:pt>
                <c:pt idx="1023">
                  <c:v>2006.22</c:v>
                </c:pt>
                <c:pt idx="1024">
                  <c:v>1982.45</c:v>
                </c:pt>
                <c:pt idx="1025">
                  <c:v>1971.03</c:v>
                </c:pt>
                <c:pt idx="1026">
                  <c:v>1938.54</c:v>
                </c:pt>
                <c:pt idx="1027">
                  <c:v>1936.27</c:v>
                </c:pt>
                <c:pt idx="1028">
                  <c:v>1917.86</c:v>
                </c:pt>
                <c:pt idx="1029">
                  <c:v>1937.69</c:v>
                </c:pt>
                <c:pt idx="1030">
                  <c:v>1955.49</c:v>
                </c:pt>
                <c:pt idx="1031">
                  <c:v>1960</c:v>
                </c:pt>
                <c:pt idx="1032">
                  <c:v>1954.77</c:v>
                </c:pt>
                <c:pt idx="1033">
                  <c:v>1946.75</c:v>
                </c:pt>
                <c:pt idx="1034">
                  <c:v>1953.66</c:v>
                </c:pt>
                <c:pt idx="1035">
                  <c:v>1941.82</c:v>
                </c:pt>
                <c:pt idx="1036">
                  <c:v>1929.02</c:v>
                </c:pt>
                <c:pt idx="1037">
                  <c:v>1924.86</c:v>
                </c:pt>
                <c:pt idx="1038">
                  <c:v>1940.75</c:v>
                </c:pt>
                <c:pt idx="1039">
                  <c:v>1940.58</c:v>
                </c:pt>
                <c:pt idx="1040">
                  <c:v>1923.76</c:v>
                </c:pt>
                <c:pt idx="1041">
                  <c:v>1929.28</c:v>
                </c:pt>
                <c:pt idx="1042">
                  <c:v>1935.47</c:v>
                </c:pt>
                <c:pt idx="1043">
                  <c:v>1935.74</c:v>
                </c:pt>
                <c:pt idx="1044">
                  <c:v>1944.33</c:v>
                </c:pt>
                <c:pt idx="1045">
                  <c:v>1937.41</c:v>
                </c:pt>
                <c:pt idx="1046">
                  <c:v>1944.12</c:v>
                </c:pt>
                <c:pt idx="1047">
                  <c:v>1917.82</c:v>
                </c:pt>
                <c:pt idx="1048">
                  <c:v>1922.22</c:v>
                </c:pt>
                <c:pt idx="1049">
                  <c:v>1919.35</c:v>
                </c:pt>
                <c:pt idx="1050">
                  <c:v>1919.01</c:v>
                </c:pt>
                <c:pt idx="1051">
                  <c:v>1932.24</c:v>
                </c:pt>
                <c:pt idx="1052">
                  <c:v>1827.5</c:v>
                </c:pt>
                <c:pt idx="1053">
                  <c:v>1787.85</c:v>
                </c:pt>
                <c:pt idx="1054">
                  <c:v>1771.2</c:v>
                </c:pt>
                <c:pt idx="1055">
                  <c:v>1791</c:v>
                </c:pt>
                <c:pt idx="1056">
                  <c:v>1802.42</c:v>
                </c:pt>
                <c:pt idx="1057">
                  <c:v>1814.74</c:v>
                </c:pt>
                <c:pt idx="1058">
                  <c:v>1820.29</c:v>
                </c:pt>
                <c:pt idx="1059">
                  <c:v>1839.49</c:v>
                </c:pt>
                <c:pt idx="1060">
                  <c:v>1842.24</c:v>
                </c:pt>
                <c:pt idx="1061">
                  <c:v>1819.44</c:v>
                </c:pt>
                <c:pt idx="1062">
                  <c:v>1843.52</c:v>
                </c:pt>
                <c:pt idx="1063">
                  <c:v>1846.26</c:v>
                </c:pt>
                <c:pt idx="1064">
                  <c:v>1840.84</c:v>
                </c:pt>
                <c:pt idx="1065">
                  <c:v>1841.49</c:v>
                </c:pt>
                <c:pt idx="1066">
                  <c:v>1858.2</c:v>
                </c:pt>
                <c:pt idx="1067">
                  <c:v>1884.17</c:v>
                </c:pt>
                <c:pt idx="1068">
                  <c:v>1919.28</c:v>
                </c:pt>
                <c:pt idx="1069">
                  <c:v>1940.84</c:v>
                </c:pt>
                <c:pt idx="1070">
                  <c:v>1947.17</c:v>
                </c:pt>
                <c:pt idx="1071">
                  <c:v>1978.54</c:v>
                </c:pt>
                <c:pt idx="1072">
                  <c:v>1968.98</c:v>
                </c:pt>
                <c:pt idx="1073">
                  <c:v>1994.41</c:v>
                </c:pt>
                <c:pt idx="1074">
                  <c:v>1972.77</c:v>
                </c:pt>
                <c:pt idx="1075">
                  <c:v>1916.75</c:v>
                </c:pt>
                <c:pt idx="1076">
                  <c:v>1932.19</c:v>
                </c:pt>
                <c:pt idx="1077">
                  <c:v>1860.56</c:v>
                </c:pt>
                <c:pt idx="1078">
                  <c:v>1860.1</c:v>
                </c:pt>
                <c:pt idx="1079">
                  <c:v>1845.78</c:v>
                </c:pt>
                <c:pt idx="1080">
                  <c:v>1835.58</c:v>
                </c:pt>
                <c:pt idx="1081">
                  <c:v>1817.76</c:v>
                </c:pt>
                <c:pt idx="1082">
                  <c:v>1850.01</c:v>
                </c:pt>
                <c:pt idx="1083">
                  <c:v>1862.14</c:v>
                </c:pt>
                <c:pt idx="1084">
                  <c:v>1874.53</c:v>
                </c:pt>
                <c:pt idx="1085">
                  <c:v>1859.33</c:v>
                </c:pt>
                <c:pt idx="1086">
                  <c:v>1875.03</c:v>
                </c:pt>
                <c:pt idx="1087">
                  <c:v>1886.56</c:v>
                </c:pt>
                <c:pt idx="1088">
                  <c:v>1843.56</c:v>
                </c:pt>
                <c:pt idx="1089">
                  <c:v>1854.45</c:v>
                </c:pt>
                <c:pt idx="1090">
                  <c:v>1915.68</c:v>
                </c:pt>
                <c:pt idx="1091">
                  <c:v>1924.08</c:v>
                </c:pt>
                <c:pt idx="1092">
                  <c:v>1910.02</c:v>
                </c:pt>
                <c:pt idx="1093">
                  <c:v>1893.89</c:v>
                </c:pt>
                <c:pt idx="1094">
                  <c:v>1849.01</c:v>
                </c:pt>
                <c:pt idx="1095">
                  <c:v>1889.28</c:v>
                </c:pt>
                <c:pt idx="1096">
                  <c:v>1930.96</c:v>
                </c:pt>
                <c:pt idx="1097">
                  <c:v>1964.67</c:v>
                </c:pt>
                <c:pt idx="1098">
                  <c:v>1924.42</c:v>
                </c:pt>
                <c:pt idx="1099">
                  <c:v>1907.93</c:v>
                </c:pt>
                <c:pt idx="1100">
                  <c:v>1942.02</c:v>
                </c:pt>
                <c:pt idx="1101">
                  <c:v>1897.86</c:v>
                </c:pt>
                <c:pt idx="1102">
                  <c:v>1851.49</c:v>
                </c:pt>
                <c:pt idx="1103">
                  <c:v>1867.61</c:v>
                </c:pt>
                <c:pt idx="1104">
                  <c:v>1869.76</c:v>
                </c:pt>
                <c:pt idx="1105">
                  <c:v>1875.35</c:v>
                </c:pt>
                <c:pt idx="1106">
                  <c:v>1894.57</c:v>
                </c:pt>
                <c:pt idx="1107">
                  <c:v>1874.06</c:v>
                </c:pt>
                <c:pt idx="1108">
                  <c:v>1880.69</c:v>
                </c:pt>
                <c:pt idx="1109">
                  <c:v>1852.6</c:v>
                </c:pt>
                <c:pt idx="1110">
                  <c:v>1860.5</c:v>
                </c:pt>
                <c:pt idx="1111">
                  <c:v>1809.5</c:v>
                </c:pt>
                <c:pt idx="1112">
                  <c:v>1785.84</c:v>
                </c:pt>
                <c:pt idx="1113">
                  <c:v>1738.91</c:v>
                </c:pt>
                <c:pt idx="1114">
                  <c:v>1733.08</c:v>
                </c:pt>
                <c:pt idx="1115">
                  <c:v>1725.42</c:v>
                </c:pt>
                <c:pt idx="1116">
                  <c:v>1751.27</c:v>
                </c:pt>
                <c:pt idx="1117">
                  <c:v>1807.72</c:v>
                </c:pt>
                <c:pt idx="1118">
                  <c:v>1811.66</c:v>
                </c:pt>
                <c:pt idx="1119">
                  <c:v>1867.25</c:v>
                </c:pt>
                <c:pt idx="1120">
                  <c:v>1837.92</c:v>
                </c:pt>
                <c:pt idx="1121">
                  <c:v>1819.6</c:v>
                </c:pt>
                <c:pt idx="1122">
                  <c:v>1870.66</c:v>
                </c:pt>
                <c:pt idx="1123">
                  <c:v>1965.33</c:v>
                </c:pt>
                <c:pt idx="1124">
                  <c:v>1962.67</c:v>
                </c:pt>
                <c:pt idx="1125">
                  <c:v>1944.93</c:v>
                </c:pt>
                <c:pt idx="1126">
                  <c:v>1957.86</c:v>
                </c:pt>
                <c:pt idx="1127">
                  <c:v>1965.17</c:v>
                </c:pt>
                <c:pt idx="1128">
                  <c:v>1945.37</c:v>
                </c:pt>
                <c:pt idx="1129">
                  <c:v>1937.77</c:v>
                </c:pt>
                <c:pt idx="1130">
                  <c:v>1924.88</c:v>
                </c:pt>
                <c:pt idx="1131">
                  <c:v>1948.31</c:v>
                </c:pt>
                <c:pt idx="1132">
                  <c:v>1964.33</c:v>
                </c:pt>
                <c:pt idx="1133">
                  <c:v>1965.5</c:v>
                </c:pt>
                <c:pt idx="1134">
                  <c:v>1955.77</c:v>
                </c:pt>
                <c:pt idx="1135">
                  <c:v>1967.05</c:v>
                </c:pt>
                <c:pt idx="1136">
                  <c:v>1978.25</c:v>
                </c:pt>
                <c:pt idx="1137">
                  <c:v>1988.06</c:v>
                </c:pt>
                <c:pt idx="1138">
                  <c:v>1974.11</c:v>
                </c:pt>
                <c:pt idx="1139">
                  <c:v>1912.23</c:v>
                </c:pt>
                <c:pt idx="1140">
                  <c:v>1875.28</c:v>
                </c:pt>
                <c:pt idx="1141">
                  <c:v>1835.84</c:v>
                </c:pt>
                <c:pt idx="1142">
                  <c:v>1858.72</c:v>
                </c:pt>
                <c:pt idx="1143">
                  <c:v>1868.05</c:v>
                </c:pt>
                <c:pt idx="1144">
                  <c:v>1862.98</c:v>
                </c:pt>
                <c:pt idx="1145">
                  <c:v>1834.98</c:v>
                </c:pt>
                <c:pt idx="1146">
                  <c:v>1791.21</c:v>
                </c:pt>
                <c:pt idx="1147">
                  <c:v>1840.79</c:v>
                </c:pt>
                <c:pt idx="1148">
                  <c:v>1881.12</c:v>
                </c:pt>
                <c:pt idx="1149">
                  <c:v>1872.56</c:v>
                </c:pt>
                <c:pt idx="1150">
                  <c:v>1881.66</c:v>
                </c:pt>
                <c:pt idx="1151">
                  <c:v>1790.4</c:v>
                </c:pt>
                <c:pt idx="1152">
                  <c:v>1735.82</c:v>
                </c:pt>
                <c:pt idx="1153">
                  <c:v>1841.98</c:v>
                </c:pt>
                <c:pt idx="1154">
                  <c:v>1817.89</c:v>
                </c:pt>
                <c:pt idx="1155">
                  <c:v>1890.3</c:v>
                </c:pt>
                <c:pt idx="1156">
                  <c:v>1955.21</c:v>
                </c:pt>
                <c:pt idx="1157">
                  <c:v>2047.01</c:v>
                </c:pt>
                <c:pt idx="1158">
                  <c:v>2081.63</c:v>
                </c:pt>
                <c:pt idx="1159">
                  <c:v>2085.37</c:v>
                </c:pt>
                <c:pt idx="1160">
                  <c:v>2104.4299999999998</c:v>
                </c:pt>
                <c:pt idx="1161">
                  <c:v>2091.38</c:v>
                </c:pt>
                <c:pt idx="1162">
                  <c:v>2099.36</c:v>
                </c:pt>
                <c:pt idx="1163">
                  <c:v>2122.4</c:v>
                </c:pt>
                <c:pt idx="1164">
                  <c:v>2116.35</c:v>
                </c:pt>
                <c:pt idx="1165">
                  <c:v>2111.62</c:v>
                </c:pt>
                <c:pt idx="1166">
                  <c:v>2096.58</c:v>
                </c:pt>
                <c:pt idx="1167">
                  <c:v>2080.7199999999998</c:v>
                </c:pt>
                <c:pt idx="1168">
                  <c:v>2067.1799999999998</c:v>
                </c:pt>
                <c:pt idx="1169">
                  <c:v>2059.08</c:v>
                </c:pt>
                <c:pt idx="1170">
                  <c:v>2054.7399999999998</c:v>
                </c:pt>
                <c:pt idx="1171">
                  <c:v>2038.18</c:v>
                </c:pt>
                <c:pt idx="1172">
                  <c:v>2041.17</c:v>
                </c:pt>
                <c:pt idx="1173">
                  <c:v>2043.37</c:v>
                </c:pt>
                <c:pt idx="1174">
                  <c:v>2018.97</c:v>
                </c:pt>
                <c:pt idx="1175">
                  <c:v>2019.31</c:v>
                </c:pt>
                <c:pt idx="1176">
                  <c:v>2039.9</c:v>
                </c:pt>
                <c:pt idx="1177">
                  <c:v>2031.22</c:v>
                </c:pt>
                <c:pt idx="1178">
                  <c:v>2023.06</c:v>
                </c:pt>
                <c:pt idx="1179">
                  <c:v>2020.52</c:v>
                </c:pt>
                <c:pt idx="1180">
                  <c:v>2032.14</c:v>
                </c:pt>
                <c:pt idx="1181">
                  <c:v>2013.78</c:v>
                </c:pt>
                <c:pt idx="1182">
                  <c:v>1982.45</c:v>
                </c:pt>
                <c:pt idx="1183">
                  <c:v>1977.08</c:v>
                </c:pt>
                <c:pt idx="1184">
                  <c:v>1976.03</c:v>
                </c:pt>
                <c:pt idx="1185">
                  <c:v>1967.73</c:v>
                </c:pt>
                <c:pt idx="1186">
                  <c:v>1954.89</c:v>
                </c:pt>
                <c:pt idx="1187">
                  <c:v>1955.63</c:v>
                </c:pt>
                <c:pt idx="1188">
                  <c:v>1964.31</c:v>
                </c:pt>
                <c:pt idx="1189">
                  <c:v>1978.81</c:v>
                </c:pt>
                <c:pt idx="1190">
                  <c:v>1978.96</c:v>
                </c:pt>
                <c:pt idx="1191">
                  <c:v>2004.1</c:v>
                </c:pt>
                <c:pt idx="1192">
                  <c:v>1963.54</c:v>
                </c:pt>
                <c:pt idx="1193">
                  <c:v>1968.82</c:v>
                </c:pt>
                <c:pt idx="1194">
                  <c:v>1962.09</c:v>
                </c:pt>
                <c:pt idx="1195">
                  <c:v>1965.58</c:v>
                </c:pt>
                <c:pt idx="1196">
                  <c:v>1973.45</c:v>
                </c:pt>
                <c:pt idx="1197">
                  <c:v>1964.53</c:v>
                </c:pt>
                <c:pt idx="1198">
                  <c:v>1974.87</c:v>
                </c:pt>
                <c:pt idx="1199">
                  <c:v>1968.8</c:v>
                </c:pt>
                <c:pt idx="1200">
                  <c:v>1959.24</c:v>
                </c:pt>
                <c:pt idx="1201">
                  <c:v>1958.83</c:v>
                </c:pt>
                <c:pt idx="1202">
                  <c:v>1976.47</c:v>
                </c:pt>
                <c:pt idx="1203">
                  <c:v>1975.78</c:v>
                </c:pt>
                <c:pt idx="1204">
                  <c:v>1963.04</c:v>
                </c:pt>
                <c:pt idx="1205">
                  <c:v>1963.26</c:v>
                </c:pt>
                <c:pt idx="1206">
                  <c:v>1950.01</c:v>
                </c:pt>
                <c:pt idx="1207">
                  <c:v>1945.35</c:v>
                </c:pt>
                <c:pt idx="1208">
                  <c:v>1946.09</c:v>
                </c:pt>
                <c:pt idx="1209">
                  <c:v>1918.29</c:v>
                </c:pt>
                <c:pt idx="1210">
                  <c:v>1952.87</c:v>
                </c:pt>
                <c:pt idx="1211">
                  <c:v>1924.74</c:v>
                </c:pt>
                <c:pt idx="1212">
                  <c:v>1935.71</c:v>
                </c:pt>
                <c:pt idx="1213">
                  <c:v>1960.05</c:v>
                </c:pt>
                <c:pt idx="1214">
                  <c:v>2006.27</c:v>
                </c:pt>
                <c:pt idx="1215">
                  <c:v>1962.03</c:v>
                </c:pt>
                <c:pt idx="1216">
                  <c:v>1932.73</c:v>
                </c:pt>
                <c:pt idx="1217">
                  <c:v>2120.2800000000002</c:v>
                </c:pt>
                <c:pt idx="1218">
                  <c:v>2114.9899999999998</c:v>
                </c:pt>
                <c:pt idx="1219">
                  <c:v>2054.36</c:v>
                </c:pt>
                <c:pt idx="1220">
                  <c:v>2009.68</c:v>
                </c:pt>
                <c:pt idx="1221">
                  <c:v>2025.29</c:v>
                </c:pt>
                <c:pt idx="1222">
                  <c:v>2057.11</c:v>
                </c:pt>
                <c:pt idx="1223">
                  <c:v>2105</c:v>
                </c:pt>
                <c:pt idx="1224">
                  <c:v>2104.84</c:v>
                </c:pt>
                <c:pt idx="1225">
                  <c:v>2136.62</c:v>
                </c:pt>
                <c:pt idx="1226">
                  <c:v>2125.0300000000002</c:v>
                </c:pt>
                <c:pt idx="1227">
                  <c:v>2124.37</c:v>
                </c:pt>
                <c:pt idx="1228">
                  <c:v>2147.7399999999998</c:v>
                </c:pt>
                <c:pt idx="1229">
                  <c:v>2116.61</c:v>
                </c:pt>
                <c:pt idx="1230">
                  <c:v>2093.96</c:v>
                </c:pt>
                <c:pt idx="1231">
                  <c:v>2063.2800000000002</c:v>
                </c:pt>
                <c:pt idx="1232">
                  <c:v>2083.42</c:v>
                </c:pt>
                <c:pt idx="1233">
                  <c:v>2091.89</c:v>
                </c:pt>
                <c:pt idx="1234">
                  <c:v>2099.2600000000002</c:v>
                </c:pt>
                <c:pt idx="1235">
                  <c:v>1965.15</c:v>
                </c:pt>
                <c:pt idx="1236">
                  <c:v>1962.13</c:v>
                </c:pt>
                <c:pt idx="1237">
                  <c:v>1979.81</c:v>
                </c:pt>
                <c:pt idx="1238">
                  <c:v>1994.1</c:v>
                </c:pt>
                <c:pt idx="1239">
                  <c:v>1983.29</c:v>
                </c:pt>
                <c:pt idx="1240">
                  <c:v>1982.09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3398.28</c:v>
                </c:pt>
                <c:pt idx="1">
                  <c:v>3378.12</c:v>
                </c:pt>
                <c:pt idx="2">
                  <c:v>3381.92</c:v>
                </c:pt>
                <c:pt idx="3">
                  <c:v>3372.75</c:v>
                </c:pt>
                <c:pt idx="4">
                  <c:v>3358.04</c:v>
                </c:pt>
                <c:pt idx="5">
                  <c:v>3364.11</c:v>
                </c:pt>
                <c:pt idx="6">
                  <c:v>3377.14</c:v>
                </c:pt>
                <c:pt idx="7">
                  <c:v>3382.82</c:v>
                </c:pt>
                <c:pt idx="8">
                  <c:v>3364</c:v>
                </c:pt>
                <c:pt idx="9">
                  <c:v>3382.86</c:v>
                </c:pt>
                <c:pt idx="10">
                  <c:v>3383.73</c:v>
                </c:pt>
                <c:pt idx="11">
                  <c:v>3395.5</c:v>
                </c:pt>
                <c:pt idx="12">
                  <c:v>3355.18</c:v>
                </c:pt>
                <c:pt idx="13">
                  <c:v>3371.37</c:v>
                </c:pt>
                <c:pt idx="14">
                  <c:v>3365</c:v>
                </c:pt>
                <c:pt idx="15">
                  <c:v>3368.47</c:v>
                </c:pt>
                <c:pt idx="16">
                  <c:v>3385.07</c:v>
                </c:pt>
                <c:pt idx="17">
                  <c:v>3421.89</c:v>
                </c:pt>
                <c:pt idx="18">
                  <c:v>3399.36</c:v>
                </c:pt>
                <c:pt idx="19">
                  <c:v>3332.06</c:v>
                </c:pt>
                <c:pt idx="20">
                  <c:v>3354.22</c:v>
                </c:pt>
                <c:pt idx="21">
                  <c:v>3365.41</c:v>
                </c:pt>
                <c:pt idx="22">
                  <c:v>3404.32</c:v>
                </c:pt>
                <c:pt idx="23">
                  <c:v>3429.74</c:v>
                </c:pt>
                <c:pt idx="24">
                  <c:v>3437.95</c:v>
                </c:pt>
                <c:pt idx="25">
                  <c:v>3431.36</c:v>
                </c:pt>
                <c:pt idx="26">
                  <c:v>3385.04</c:v>
                </c:pt>
                <c:pt idx="27">
                  <c:v>3388.05</c:v>
                </c:pt>
                <c:pt idx="28">
                  <c:v>3377.83</c:v>
                </c:pt>
                <c:pt idx="29">
                  <c:v>3300.63</c:v>
                </c:pt>
                <c:pt idx="30">
                  <c:v>3305.85</c:v>
                </c:pt>
                <c:pt idx="31">
                  <c:v>3300.06</c:v>
                </c:pt>
                <c:pt idx="32">
                  <c:v>3279.22</c:v>
                </c:pt>
                <c:pt idx="33">
                  <c:v>3289.75</c:v>
                </c:pt>
                <c:pt idx="34">
                  <c:v>3261.25</c:v>
                </c:pt>
                <c:pt idx="35">
                  <c:v>3302.92</c:v>
                </c:pt>
                <c:pt idx="36">
                  <c:v>3337.59</c:v>
                </c:pt>
                <c:pt idx="37">
                  <c:v>3345.41</c:v>
                </c:pt>
                <c:pt idx="38">
                  <c:v>3303.72</c:v>
                </c:pt>
                <c:pt idx="39">
                  <c:v>3318.5</c:v>
                </c:pt>
                <c:pt idx="40">
                  <c:v>3252.07</c:v>
                </c:pt>
                <c:pt idx="41">
                  <c:v>3263.9</c:v>
                </c:pt>
                <c:pt idx="42">
                  <c:v>3260.1</c:v>
                </c:pt>
                <c:pt idx="43">
                  <c:v>3289.18</c:v>
                </c:pt>
                <c:pt idx="44">
                  <c:v>3275.86</c:v>
                </c:pt>
                <c:pt idx="45">
                  <c:v>3280.21</c:v>
                </c:pt>
                <c:pt idx="46">
                  <c:v>3295.83</c:v>
                </c:pt>
                <c:pt idx="47">
                  <c:v>3315.96</c:v>
                </c:pt>
                <c:pt idx="48">
                  <c:v>3271.56</c:v>
                </c:pt>
                <c:pt idx="49">
                  <c:v>3226</c:v>
                </c:pt>
                <c:pt idx="50">
                  <c:v>3188.71</c:v>
                </c:pt>
                <c:pt idx="51">
                  <c:v>3181.22</c:v>
                </c:pt>
                <c:pt idx="52">
                  <c:v>3152.82</c:v>
                </c:pt>
                <c:pt idx="53">
                  <c:v>3135.25</c:v>
                </c:pt>
                <c:pt idx="54">
                  <c:v>3136.62</c:v>
                </c:pt>
                <c:pt idx="55">
                  <c:v>3110.51</c:v>
                </c:pt>
                <c:pt idx="56">
                  <c:v>3117.35</c:v>
                </c:pt>
                <c:pt idx="57">
                  <c:v>3102.88</c:v>
                </c:pt>
                <c:pt idx="58">
                  <c:v>3152.47</c:v>
                </c:pt>
                <c:pt idx="59">
                  <c:v>3133.71</c:v>
                </c:pt>
                <c:pt idx="60">
                  <c:v>3139.56</c:v>
                </c:pt>
                <c:pt idx="61">
                  <c:v>3103.13</c:v>
                </c:pt>
                <c:pt idx="62">
                  <c:v>3055.75</c:v>
                </c:pt>
                <c:pt idx="63">
                  <c:v>3039.38</c:v>
                </c:pt>
                <c:pt idx="64">
                  <c:v>3074.5</c:v>
                </c:pt>
                <c:pt idx="65">
                  <c:v>3073.05</c:v>
                </c:pt>
                <c:pt idx="66">
                  <c:v>3081.7</c:v>
                </c:pt>
                <c:pt idx="67">
                  <c:v>3040.09</c:v>
                </c:pt>
                <c:pt idx="68">
                  <c:v>3053.71</c:v>
                </c:pt>
                <c:pt idx="69">
                  <c:v>3087.18</c:v>
                </c:pt>
                <c:pt idx="70">
                  <c:v>3101.43</c:v>
                </c:pt>
                <c:pt idx="71">
                  <c:v>3107.46</c:v>
                </c:pt>
                <c:pt idx="72">
                  <c:v>3102.6</c:v>
                </c:pt>
                <c:pt idx="73">
                  <c:v>3131.53</c:v>
                </c:pt>
                <c:pt idx="74">
                  <c:v>3115.74</c:v>
                </c:pt>
                <c:pt idx="75">
                  <c:v>3097.83</c:v>
                </c:pt>
                <c:pt idx="76">
                  <c:v>3131.13</c:v>
                </c:pt>
                <c:pt idx="77">
                  <c:v>3165.23</c:v>
                </c:pt>
                <c:pt idx="78">
                  <c:v>3151.45</c:v>
                </c:pt>
                <c:pt idx="79">
                  <c:v>3134.86</c:v>
                </c:pt>
                <c:pt idx="80">
                  <c:v>3134.48</c:v>
                </c:pt>
                <c:pt idx="81">
                  <c:v>3105.88</c:v>
                </c:pt>
                <c:pt idx="82">
                  <c:v>3090.31</c:v>
                </c:pt>
                <c:pt idx="83">
                  <c:v>3067.38</c:v>
                </c:pt>
                <c:pt idx="84">
                  <c:v>3065.76</c:v>
                </c:pt>
                <c:pt idx="85">
                  <c:v>3044.45</c:v>
                </c:pt>
                <c:pt idx="86">
                  <c:v>3042.4</c:v>
                </c:pt>
                <c:pt idx="87">
                  <c:v>3019.41</c:v>
                </c:pt>
                <c:pt idx="88">
                  <c:v>3010.85</c:v>
                </c:pt>
                <c:pt idx="89">
                  <c:v>2990.44</c:v>
                </c:pt>
                <c:pt idx="90">
                  <c:v>2999.02</c:v>
                </c:pt>
                <c:pt idx="91">
                  <c:v>2993.04</c:v>
                </c:pt>
                <c:pt idx="92">
                  <c:v>3003.63</c:v>
                </c:pt>
                <c:pt idx="93">
                  <c:v>2982.43</c:v>
                </c:pt>
                <c:pt idx="94">
                  <c:v>2942.86</c:v>
                </c:pt>
                <c:pt idx="95">
                  <c:v>2994.48</c:v>
                </c:pt>
                <c:pt idx="96">
                  <c:v>3025.74</c:v>
                </c:pt>
                <c:pt idx="97">
                  <c:v>3041.21</c:v>
                </c:pt>
                <c:pt idx="98">
                  <c:v>3015.97</c:v>
                </c:pt>
                <c:pt idx="99">
                  <c:v>3004.97</c:v>
                </c:pt>
                <c:pt idx="100">
                  <c:v>3008.48</c:v>
                </c:pt>
                <c:pt idx="101">
                  <c:v>3008.5</c:v>
                </c:pt>
                <c:pt idx="102">
                  <c:v>3015.77</c:v>
                </c:pt>
                <c:pt idx="103">
                  <c:v>3053.45</c:v>
                </c:pt>
                <c:pt idx="104">
                  <c:v>3060.32</c:v>
                </c:pt>
                <c:pt idx="105">
                  <c:v>3031.38</c:v>
                </c:pt>
                <c:pt idx="106">
                  <c:v>3012.32</c:v>
                </c:pt>
                <c:pt idx="107">
                  <c:v>3018.87</c:v>
                </c:pt>
                <c:pt idx="108">
                  <c:v>3031.58</c:v>
                </c:pt>
                <c:pt idx="109">
                  <c:v>3024.46</c:v>
                </c:pt>
                <c:pt idx="110">
                  <c:v>3034.32</c:v>
                </c:pt>
                <c:pt idx="111">
                  <c:v>3059.75</c:v>
                </c:pt>
                <c:pt idx="112">
                  <c:v>3079.86</c:v>
                </c:pt>
                <c:pt idx="113">
                  <c:v>3100.99</c:v>
                </c:pt>
                <c:pt idx="114">
                  <c:v>3096.82</c:v>
                </c:pt>
                <c:pt idx="115">
                  <c:v>3086.27</c:v>
                </c:pt>
                <c:pt idx="116">
                  <c:v>3083.6</c:v>
                </c:pt>
                <c:pt idx="117">
                  <c:v>3104.85</c:v>
                </c:pt>
                <c:pt idx="118">
                  <c:v>3110.65</c:v>
                </c:pt>
                <c:pt idx="119">
                  <c:v>3103.99</c:v>
                </c:pt>
                <c:pt idx="120">
                  <c:v>3098.32</c:v>
                </c:pt>
                <c:pt idx="121">
                  <c:v>3119.38</c:v>
                </c:pt>
                <c:pt idx="122">
                  <c:v>3140.6</c:v>
                </c:pt>
                <c:pt idx="123">
                  <c:v>3140.11</c:v>
                </c:pt>
                <c:pt idx="124">
                  <c:v>3145.02</c:v>
                </c:pt>
                <c:pt idx="125">
                  <c:v>3161.36</c:v>
                </c:pt>
                <c:pt idx="126">
                  <c:v>3166.05</c:v>
                </c:pt>
                <c:pt idx="127">
                  <c:v>3173.08</c:v>
                </c:pt>
                <c:pt idx="128">
                  <c:v>3197.86</c:v>
                </c:pt>
                <c:pt idx="129">
                  <c:v>3197.73</c:v>
                </c:pt>
                <c:pt idx="130">
                  <c:v>3230.71</c:v>
                </c:pt>
                <c:pt idx="131">
                  <c:v>3234.06</c:v>
                </c:pt>
                <c:pt idx="132">
                  <c:v>3208.44</c:v>
                </c:pt>
                <c:pt idx="133">
                  <c:v>3213.28</c:v>
                </c:pt>
                <c:pt idx="134">
                  <c:v>3233.77</c:v>
                </c:pt>
                <c:pt idx="135">
                  <c:v>3229.33</c:v>
                </c:pt>
                <c:pt idx="136">
                  <c:v>3252.37</c:v>
                </c:pt>
                <c:pt idx="137">
                  <c:v>3224.26</c:v>
                </c:pt>
                <c:pt idx="138">
                  <c:v>3223.36</c:v>
                </c:pt>
                <c:pt idx="139">
                  <c:v>3258.55</c:v>
                </c:pt>
                <c:pt idx="140">
                  <c:v>3284.01</c:v>
                </c:pt>
                <c:pt idx="141">
                  <c:v>3355.47</c:v>
                </c:pt>
                <c:pt idx="142">
                  <c:v>3372.07</c:v>
                </c:pt>
                <c:pt idx="143">
                  <c:v>3382.64</c:v>
                </c:pt>
                <c:pt idx="144">
                  <c:v>3406.08</c:v>
                </c:pt>
                <c:pt idx="145">
                  <c:v>3411.17</c:v>
                </c:pt>
                <c:pt idx="146">
                  <c:v>3385.62</c:v>
                </c:pt>
                <c:pt idx="147">
                  <c:v>3366.47</c:v>
                </c:pt>
                <c:pt idx="148">
                  <c:v>3364.2</c:v>
                </c:pt>
                <c:pt idx="149">
                  <c:v>3367.4</c:v>
                </c:pt>
                <c:pt idx="150">
                  <c:v>3334.79</c:v>
                </c:pt>
                <c:pt idx="151">
                  <c:v>3330.93</c:v>
                </c:pt>
                <c:pt idx="152">
                  <c:v>3379.76</c:v>
                </c:pt>
                <c:pt idx="153">
                  <c:v>3356.79</c:v>
                </c:pt>
                <c:pt idx="154">
                  <c:v>3353.42</c:v>
                </c:pt>
                <c:pt idx="155">
                  <c:v>3336.04</c:v>
                </c:pt>
                <c:pt idx="156">
                  <c:v>3336.67</c:v>
                </c:pt>
                <c:pt idx="157">
                  <c:v>3362.09</c:v>
                </c:pt>
                <c:pt idx="158">
                  <c:v>3392.47</c:v>
                </c:pt>
                <c:pt idx="159">
                  <c:v>3416.2</c:v>
                </c:pt>
                <c:pt idx="160">
                  <c:v>3447.88</c:v>
                </c:pt>
                <c:pt idx="161">
                  <c:v>3457.76</c:v>
                </c:pt>
                <c:pt idx="162">
                  <c:v>3427.18</c:v>
                </c:pt>
                <c:pt idx="163">
                  <c:v>3443.58</c:v>
                </c:pt>
                <c:pt idx="164">
                  <c:v>3418.93</c:v>
                </c:pt>
                <c:pt idx="165">
                  <c:v>3455.74</c:v>
                </c:pt>
                <c:pt idx="166">
                  <c:v>3421.09</c:v>
                </c:pt>
                <c:pt idx="167">
                  <c:v>3416.72</c:v>
                </c:pt>
                <c:pt idx="168">
                  <c:v>3436.13</c:v>
                </c:pt>
                <c:pt idx="169">
                  <c:v>3480.22</c:v>
                </c:pt>
                <c:pt idx="170">
                  <c:v>3442.89</c:v>
                </c:pt>
                <c:pt idx="171">
                  <c:v>3460.38</c:v>
                </c:pt>
                <c:pt idx="172">
                  <c:v>3417.45</c:v>
                </c:pt>
                <c:pt idx="173">
                  <c:v>3428.55</c:v>
                </c:pt>
                <c:pt idx="174">
                  <c:v>3404.04</c:v>
                </c:pt>
                <c:pt idx="175">
                  <c:v>3380.53</c:v>
                </c:pt>
                <c:pt idx="176">
                  <c:v>3358.48</c:v>
                </c:pt>
                <c:pt idx="177">
                  <c:v>3319.35</c:v>
                </c:pt>
                <c:pt idx="178">
                  <c:v>3300.95</c:v>
                </c:pt>
                <c:pt idx="179">
                  <c:v>3298.61</c:v>
                </c:pt>
                <c:pt idx="180">
                  <c:v>3299.88</c:v>
                </c:pt>
                <c:pt idx="181">
                  <c:v>3295.55</c:v>
                </c:pt>
                <c:pt idx="182">
                  <c:v>3329.32</c:v>
                </c:pt>
                <c:pt idx="183">
                  <c:v>3360.66</c:v>
                </c:pt>
                <c:pt idx="184">
                  <c:v>3347.58</c:v>
                </c:pt>
                <c:pt idx="185">
                  <c:v>3290.02</c:v>
                </c:pt>
                <c:pt idx="186">
                  <c:v>3259.23</c:v>
                </c:pt>
                <c:pt idx="187">
                  <c:v>3286.97</c:v>
                </c:pt>
                <c:pt idx="188">
                  <c:v>3281.95</c:v>
                </c:pt>
                <c:pt idx="189">
                  <c:v>3269.42</c:v>
                </c:pt>
                <c:pt idx="190">
                  <c:v>3258.81</c:v>
                </c:pt>
                <c:pt idx="191">
                  <c:v>3271.36</c:v>
                </c:pt>
                <c:pt idx="192">
                  <c:v>3254.59</c:v>
                </c:pt>
                <c:pt idx="193">
                  <c:v>3254.59</c:v>
                </c:pt>
                <c:pt idx="194">
                  <c:v>3207.21</c:v>
                </c:pt>
                <c:pt idx="195">
                  <c:v>3266.12</c:v>
                </c:pt>
                <c:pt idx="196">
                  <c:v>3355.65</c:v>
                </c:pt>
                <c:pt idx="197">
                  <c:v>3364.43</c:v>
                </c:pt>
                <c:pt idx="198">
                  <c:v>3342.44</c:v>
                </c:pt>
                <c:pt idx="199">
                  <c:v>3362.31</c:v>
                </c:pt>
                <c:pt idx="200">
                  <c:v>3355.23</c:v>
                </c:pt>
                <c:pt idx="201">
                  <c:v>3380.28</c:v>
                </c:pt>
                <c:pt idx="202">
                  <c:v>3384.85</c:v>
                </c:pt>
                <c:pt idx="203">
                  <c:v>3404.68</c:v>
                </c:pt>
                <c:pt idx="204">
                  <c:v>3415.59</c:v>
                </c:pt>
                <c:pt idx="205">
                  <c:v>3419.48</c:v>
                </c:pt>
                <c:pt idx="206">
                  <c:v>3411.61</c:v>
                </c:pt>
                <c:pt idx="207">
                  <c:v>3443.43</c:v>
                </c:pt>
                <c:pt idx="208">
                  <c:v>3448.3</c:v>
                </c:pt>
                <c:pt idx="209">
                  <c:v>3444.13</c:v>
                </c:pt>
                <c:pt idx="210">
                  <c:v>3509.12</c:v>
                </c:pt>
                <c:pt idx="211">
                  <c:v>3509.54</c:v>
                </c:pt>
                <c:pt idx="212">
                  <c:v>3504.2</c:v>
                </c:pt>
                <c:pt idx="213">
                  <c:v>3456.94</c:v>
                </c:pt>
                <c:pt idx="214">
                  <c:v>3471.38</c:v>
                </c:pt>
                <c:pt idx="215">
                  <c:v>3447.39</c:v>
                </c:pt>
                <c:pt idx="216">
                  <c:v>3428.31</c:v>
                </c:pt>
                <c:pt idx="217">
                  <c:v>3418.55</c:v>
                </c:pt>
                <c:pt idx="218">
                  <c:v>3396.1</c:v>
                </c:pt>
                <c:pt idx="219">
                  <c:v>3390.86</c:v>
                </c:pt>
                <c:pt idx="220">
                  <c:v>3369.82</c:v>
                </c:pt>
                <c:pt idx="221">
                  <c:v>3368.75</c:v>
                </c:pt>
                <c:pt idx="222">
                  <c:v>3331.08</c:v>
                </c:pt>
                <c:pt idx="223">
                  <c:v>3336.81</c:v>
                </c:pt>
                <c:pt idx="224">
                  <c:v>3335.79</c:v>
                </c:pt>
                <c:pt idx="225">
                  <c:v>3328.16</c:v>
                </c:pt>
                <c:pt idx="226">
                  <c:v>3333.43</c:v>
                </c:pt>
                <c:pt idx="227">
                  <c:v>3365.21</c:v>
                </c:pt>
                <c:pt idx="228">
                  <c:v>3333.59</c:v>
                </c:pt>
                <c:pt idx="229">
                  <c:v>3335.76</c:v>
                </c:pt>
                <c:pt idx="230">
                  <c:v>3358.8</c:v>
                </c:pt>
                <c:pt idx="231">
                  <c:v>3341.41</c:v>
                </c:pt>
                <c:pt idx="232">
                  <c:v>3335.25</c:v>
                </c:pt>
                <c:pt idx="233">
                  <c:v>3340.25</c:v>
                </c:pt>
                <c:pt idx="234">
                  <c:v>3379.23</c:v>
                </c:pt>
                <c:pt idx="235">
                  <c:v>3446.42</c:v>
                </c:pt>
                <c:pt idx="236">
                  <c:v>3457.84</c:v>
                </c:pt>
                <c:pt idx="237">
                  <c:v>3466.51</c:v>
                </c:pt>
                <c:pt idx="238">
                  <c:v>3434.99</c:v>
                </c:pt>
                <c:pt idx="239">
                  <c:v>3447.25</c:v>
                </c:pt>
                <c:pt idx="240">
                  <c:v>3431.49</c:v>
                </c:pt>
                <c:pt idx="241">
                  <c:v>3461.16</c:v>
                </c:pt>
                <c:pt idx="242">
                  <c:v>3470.27</c:v>
                </c:pt>
                <c:pt idx="243">
                  <c:v>3501.58</c:v>
                </c:pt>
                <c:pt idx="244">
                  <c:v>3459.64</c:v>
                </c:pt>
                <c:pt idx="245">
                  <c:v>3457.03</c:v>
                </c:pt>
                <c:pt idx="246">
                  <c:v>3418.29</c:v>
                </c:pt>
                <c:pt idx="247">
                  <c:v>3418.33</c:v>
                </c:pt>
                <c:pt idx="248">
                  <c:v>3448.01</c:v>
                </c:pt>
                <c:pt idx="249">
                  <c:v>3457.07</c:v>
                </c:pt>
                <c:pt idx="250">
                  <c:v>3511.57</c:v>
                </c:pt>
                <c:pt idx="251">
                  <c:v>3506.49</c:v>
                </c:pt>
                <c:pt idx="252">
                  <c:v>3489.03</c:v>
                </c:pt>
                <c:pt idx="253">
                  <c:v>3494.34</c:v>
                </c:pt>
                <c:pt idx="254">
                  <c:v>3484.45</c:v>
                </c:pt>
                <c:pt idx="255">
                  <c:v>3492.02</c:v>
                </c:pt>
                <c:pt idx="256">
                  <c:v>3509.61</c:v>
                </c:pt>
                <c:pt idx="257">
                  <c:v>3516.22</c:v>
                </c:pt>
                <c:pt idx="258">
                  <c:v>3503.17</c:v>
                </c:pt>
                <c:pt idx="259">
                  <c:v>3490.76</c:v>
                </c:pt>
                <c:pt idx="260">
                  <c:v>3492.21</c:v>
                </c:pt>
                <c:pt idx="261">
                  <c:v>3520.74</c:v>
                </c:pt>
                <c:pt idx="262">
                  <c:v>3519.26</c:v>
                </c:pt>
                <c:pt idx="263">
                  <c:v>3540.99</c:v>
                </c:pt>
                <c:pt idx="264">
                  <c:v>3524.19</c:v>
                </c:pt>
                <c:pt idx="265">
                  <c:v>3552.45</c:v>
                </c:pt>
                <c:pt idx="266">
                  <c:v>3544.16</c:v>
                </c:pt>
                <c:pt idx="267">
                  <c:v>3561.48</c:v>
                </c:pt>
                <c:pt idx="268">
                  <c:v>3559.48</c:v>
                </c:pt>
                <c:pt idx="269">
                  <c:v>3572.45</c:v>
                </c:pt>
                <c:pt idx="270">
                  <c:v>3580.86</c:v>
                </c:pt>
                <c:pt idx="271">
                  <c:v>3582.58</c:v>
                </c:pt>
                <c:pt idx="272">
                  <c:v>3577.5</c:v>
                </c:pt>
                <c:pt idx="273">
                  <c:v>3549.62</c:v>
                </c:pt>
                <c:pt idx="274">
                  <c:v>3561.57</c:v>
                </c:pt>
                <c:pt idx="275">
                  <c:v>3530.05</c:v>
                </c:pt>
                <c:pt idx="276">
                  <c:v>3536.14</c:v>
                </c:pt>
                <c:pt idx="277">
                  <c:v>3559.3</c:v>
                </c:pt>
                <c:pt idx="278">
                  <c:v>3558</c:v>
                </c:pt>
                <c:pt idx="279">
                  <c:v>3571.6</c:v>
                </c:pt>
                <c:pt idx="280">
                  <c:v>3530.3</c:v>
                </c:pt>
                <c:pt idx="281">
                  <c:v>3556</c:v>
                </c:pt>
                <c:pt idx="282">
                  <c:v>3505.63</c:v>
                </c:pt>
                <c:pt idx="283">
                  <c:v>3526.35</c:v>
                </c:pt>
                <c:pt idx="284">
                  <c:v>3532.92</c:v>
                </c:pt>
                <c:pt idx="285">
                  <c:v>3571.65</c:v>
                </c:pt>
                <c:pt idx="286">
                  <c:v>3579.31</c:v>
                </c:pt>
                <c:pt idx="287">
                  <c:v>3602.73</c:v>
                </c:pt>
                <c:pt idx="288">
                  <c:v>3632.94</c:v>
                </c:pt>
                <c:pt idx="289">
                  <c:v>3691.06</c:v>
                </c:pt>
                <c:pt idx="290">
                  <c:v>3653.21</c:v>
                </c:pt>
                <c:pt idx="291">
                  <c:v>3675.04</c:v>
                </c:pt>
                <c:pt idx="292">
                  <c:v>3656.46</c:v>
                </c:pt>
                <c:pt idx="293">
                  <c:v>3621.19</c:v>
                </c:pt>
                <c:pt idx="294">
                  <c:v>3594.14</c:v>
                </c:pt>
                <c:pt idx="295">
                  <c:v>3595.52</c:v>
                </c:pt>
                <c:pt idx="296">
                  <c:v>3561.43</c:v>
                </c:pt>
                <c:pt idx="297">
                  <c:v>3548.75</c:v>
                </c:pt>
                <c:pt idx="298">
                  <c:v>3492.56</c:v>
                </c:pt>
                <c:pt idx="299">
                  <c:v>3494.83</c:v>
                </c:pt>
                <c:pt idx="300">
                  <c:v>3439.14</c:v>
                </c:pt>
                <c:pt idx="301">
                  <c:v>3426.4</c:v>
                </c:pt>
                <c:pt idx="302">
                  <c:v>3455.56</c:v>
                </c:pt>
                <c:pt idx="303">
                  <c:v>3395.99</c:v>
                </c:pt>
                <c:pt idx="304">
                  <c:v>3486.15</c:v>
                </c:pt>
                <c:pt idx="305">
                  <c:v>3446.24</c:v>
                </c:pt>
                <c:pt idx="306">
                  <c:v>3474.67</c:v>
                </c:pt>
                <c:pt idx="307">
                  <c:v>3433.74</c:v>
                </c:pt>
                <c:pt idx="308">
                  <c:v>3581.78</c:v>
                </c:pt>
                <c:pt idx="309">
                  <c:v>3585.28</c:v>
                </c:pt>
                <c:pt idx="310">
                  <c:v>3492.93</c:v>
                </c:pt>
                <c:pt idx="311">
                  <c:v>3496.86</c:v>
                </c:pt>
                <c:pt idx="312">
                  <c:v>3463.81</c:v>
                </c:pt>
                <c:pt idx="313">
                  <c:v>3503.54</c:v>
                </c:pt>
                <c:pt idx="314">
                  <c:v>3474.05</c:v>
                </c:pt>
                <c:pt idx="315">
                  <c:v>3453.69</c:v>
                </c:pt>
                <c:pt idx="316">
                  <c:v>3453.31</c:v>
                </c:pt>
                <c:pt idx="317">
                  <c:v>3489.63</c:v>
                </c:pt>
                <c:pt idx="318">
                  <c:v>3497.96</c:v>
                </c:pt>
                <c:pt idx="319">
                  <c:v>3488.67</c:v>
                </c:pt>
                <c:pt idx="320">
                  <c:v>3436.2</c:v>
                </c:pt>
                <c:pt idx="321">
                  <c:v>3380.26</c:v>
                </c:pt>
                <c:pt idx="322">
                  <c:v>3441.77</c:v>
                </c:pt>
                <c:pt idx="323">
                  <c:v>3427.32</c:v>
                </c:pt>
                <c:pt idx="324">
                  <c:v>3442.46</c:v>
                </c:pt>
                <c:pt idx="325">
                  <c:v>3422.2</c:v>
                </c:pt>
                <c:pt idx="326">
                  <c:v>3436.09</c:v>
                </c:pt>
                <c:pt idx="327">
                  <c:v>3424.26</c:v>
                </c:pt>
                <c:pt idx="328">
                  <c:v>3408.26</c:v>
                </c:pt>
                <c:pt idx="329">
                  <c:v>3396.8</c:v>
                </c:pt>
                <c:pt idx="330">
                  <c:v>3426.27</c:v>
                </c:pt>
                <c:pt idx="331">
                  <c:v>3386.23</c:v>
                </c:pt>
                <c:pt idx="332">
                  <c:v>3382.45</c:v>
                </c:pt>
                <c:pt idx="333">
                  <c:v>3383.58</c:v>
                </c:pt>
                <c:pt idx="334">
                  <c:v>3369.25</c:v>
                </c:pt>
                <c:pt idx="335">
                  <c:v>3378.43</c:v>
                </c:pt>
                <c:pt idx="336">
                  <c:v>3382.12</c:v>
                </c:pt>
                <c:pt idx="337">
                  <c:v>3352.15</c:v>
                </c:pt>
                <c:pt idx="338">
                  <c:v>3347.05</c:v>
                </c:pt>
                <c:pt idx="339">
                  <c:v>3336.94</c:v>
                </c:pt>
                <c:pt idx="340">
                  <c:v>3293.14</c:v>
                </c:pt>
                <c:pt idx="341">
                  <c:v>3241.98</c:v>
                </c:pt>
                <c:pt idx="342">
                  <c:v>3204.3</c:v>
                </c:pt>
                <c:pt idx="343">
                  <c:v>3237.04</c:v>
                </c:pt>
                <c:pt idx="344">
                  <c:v>3254.94</c:v>
                </c:pt>
                <c:pt idx="345">
                  <c:v>3249.38</c:v>
                </c:pt>
                <c:pt idx="346">
                  <c:v>3255.95</c:v>
                </c:pt>
                <c:pt idx="347">
                  <c:v>3268.71</c:v>
                </c:pt>
                <c:pt idx="348">
                  <c:v>3311.74</c:v>
                </c:pt>
                <c:pt idx="349">
                  <c:v>3317.63</c:v>
                </c:pt>
                <c:pt idx="350">
                  <c:v>3280.6</c:v>
                </c:pt>
                <c:pt idx="351">
                  <c:v>3248.47</c:v>
                </c:pt>
                <c:pt idx="352">
                  <c:v>3308.08</c:v>
                </c:pt>
                <c:pt idx="353">
                  <c:v>3233.92</c:v>
                </c:pt>
                <c:pt idx="354">
                  <c:v>3186.58</c:v>
                </c:pt>
                <c:pt idx="355">
                  <c:v>3187.45</c:v>
                </c:pt>
                <c:pt idx="356">
                  <c:v>3206.21</c:v>
                </c:pt>
                <c:pt idx="357">
                  <c:v>3174.45</c:v>
                </c:pt>
                <c:pt idx="358">
                  <c:v>3220.36</c:v>
                </c:pt>
                <c:pt idx="359">
                  <c:v>3211.57</c:v>
                </c:pt>
                <c:pt idx="360">
                  <c:v>3230.61</c:v>
                </c:pt>
                <c:pt idx="361">
                  <c:v>3257.23</c:v>
                </c:pt>
                <c:pt idx="362">
                  <c:v>3258.08</c:v>
                </c:pt>
                <c:pt idx="363">
                  <c:v>3213.34</c:v>
                </c:pt>
                <c:pt idx="364">
                  <c:v>3180.69</c:v>
                </c:pt>
                <c:pt idx="365">
                  <c:v>3187.22</c:v>
                </c:pt>
                <c:pt idx="366">
                  <c:v>3183.19</c:v>
                </c:pt>
                <c:pt idx="367">
                  <c:v>3140.64</c:v>
                </c:pt>
                <c:pt idx="368">
                  <c:v>3177.99</c:v>
                </c:pt>
                <c:pt idx="369">
                  <c:v>3198.48</c:v>
                </c:pt>
                <c:pt idx="370">
                  <c:v>3164.33</c:v>
                </c:pt>
                <c:pt idx="371">
                  <c:v>3078.49</c:v>
                </c:pt>
                <c:pt idx="372">
                  <c:v>3134.1</c:v>
                </c:pt>
                <c:pt idx="373">
                  <c:v>3147.38</c:v>
                </c:pt>
                <c:pt idx="374">
                  <c:v>3080.21</c:v>
                </c:pt>
                <c:pt idx="375">
                  <c:v>3169.78</c:v>
                </c:pt>
                <c:pt idx="376">
                  <c:v>3208.86</c:v>
                </c:pt>
                <c:pt idx="377">
                  <c:v>3217.34</c:v>
                </c:pt>
                <c:pt idx="378">
                  <c:v>3269.75</c:v>
                </c:pt>
                <c:pt idx="379">
                  <c:v>3346.2</c:v>
                </c:pt>
                <c:pt idx="380">
                  <c:v>3362.51</c:v>
                </c:pt>
                <c:pt idx="381">
                  <c:v>3409.67</c:v>
                </c:pt>
                <c:pt idx="382">
                  <c:v>3455.54</c:v>
                </c:pt>
                <c:pt idx="383">
                  <c:v>3441.28</c:v>
                </c:pt>
                <c:pt idx="384">
                  <c:v>3415.17</c:v>
                </c:pt>
                <c:pt idx="385">
                  <c:v>3408.25</c:v>
                </c:pt>
                <c:pt idx="386">
                  <c:v>3410.73</c:v>
                </c:pt>
                <c:pt idx="387">
                  <c:v>3384.04</c:v>
                </c:pt>
                <c:pt idx="388">
                  <c:v>3435.79</c:v>
                </c:pt>
                <c:pt idx="389">
                  <c:v>3427.9</c:v>
                </c:pt>
                <c:pt idx="390">
                  <c:v>3406.06</c:v>
                </c:pt>
                <c:pt idx="391">
                  <c:v>3382.01</c:v>
                </c:pt>
                <c:pt idx="392">
                  <c:v>3397.48</c:v>
                </c:pt>
                <c:pt idx="393">
                  <c:v>3369.08</c:v>
                </c:pt>
                <c:pt idx="394">
                  <c:v>3483.56</c:v>
                </c:pt>
                <c:pt idx="395">
                  <c:v>3485.29</c:v>
                </c:pt>
                <c:pt idx="396">
                  <c:v>3471.82</c:v>
                </c:pt>
                <c:pt idx="397">
                  <c:v>3409.33</c:v>
                </c:pt>
                <c:pt idx="398">
                  <c:v>3388.03</c:v>
                </c:pt>
                <c:pt idx="399">
                  <c:v>3375.99</c:v>
                </c:pt>
                <c:pt idx="400">
                  <c:v>3380.94</c:v>
                </c:pt>
                <c:pt idx="401">
                  <c:v>3462.58</c:v>
                </c:pt>
                <c:pt idx="402">
                  <c:v>3502.48</c:v>
                </c:pt>
                <c:pt idx="403">
                  <c:v>3565.56</c:v>
                </c:pt>
                <c:pt idx="404">
                  <c:v>3576.17</c:v>
                </c:pt>
                <c:pt idx="405">
                  <c:v>3561.66</c:v>
                </c:pt>
                <c:pt idx="406">
                  <c:v>3522.22</c:v>
                </c:pt>
                <c:pt idx="407">
                  <c:v>3577.59</c:v>
                </c:pt>
                <c:pt idx="408">
                  <c:v>3557.32</c:v>
                </c:pt>
                <c:pt idx="409">
                  <c:v>3644.82</c:v>
                </c:pt>
                <c:pt idx="410">
                  <c:v>3604.75</c:v>
                </c:pt>
                <c:pt idx="411">
                  <c:v>3603.15</c:v>
                </c:pt>
                <c:pt idx="412">
                  <c:v>3595.71</c:v>
                </c:pt>
                <c:pt idx="413">
                  <c:v>3602.37</c:v>
                </c:pt>
                <c:pt idx="414">
                  <c:v>3592.12</c:v>
                </c:pt>
                <c:pt idx="415">
                  <c:v>3557.98</c:v>
                </c:pt>
                <c:pt idx="416">
                  <c:v>3498.68</c:v>
                </c:pt>
                <c:pt idx="417">
                  <c:v>3515.58</c:v>
                </c:pt>
                <c:pt idx="418">
                  <c:v>3429.75</c:v>
                </c:pt>
                <c:pt idx="419">
                  <c:v>3370.77</c:v>
                </c:pt>
                <c:pt idx="420">
                  <c:v>3392.62</c:v>
                </c:pt>
                <c:pt idx="421">
                  <c:v>3413.34</c:v>
                </c:pt>
                <c:pt idx="422">
                  <c:v>3391.44</c:v>
                </c:pt>
                <c:pt idx="423">
                  <c:v>3426.2</c:v>
                </c:pt>
                <c:pt idx="424">
                  <c:v>3431.06</c:v>
                </c:pt>
                <c:pt idx="425">
                  <c:v>3431.91</c:v>
                </c:pt>
                <c:pt idx="426">
                  <c:v>3446.82</c:v>
                </c:pt>
                <c:pt idx="427">
                  <c:v>3388.92</c:v>
                </c:pt>
                <c:pt idx="428">
                  <c:v>3392.44</c:v>
                </c:pt>
                <c:pt idx="429">
                  <c:v>3365.55</c:v>
                </c:pt>
                <c:pt idx="430">
                  <c:v>3334.17</c:v>
                </c:pt>
                <c:pt idx="431">
                  <c:v>3284.8</c:v>
                </c:pt>
                <c:pt idx="432">
                  <c:v>3266.72</c:v>
                </c:pt>
                <c:pt idx="433">
                  <c:v>3297.95</c:v>
                </c:pt>
                <c:pt idx="434">
                  <c:v>3331.37</c:v>
                </c:pt>
                <c:pt idx="435">
                  <c:v>3365.09</c:v>
                </c:pt>
                <c:pt idx="436">
                  <c:v>3379.62</c:v>
                </c:pt>
                <c:pt idx="437">
                  <c:v>3393.07</c:v>
                </c:pt>
                <c:pt idx="438">
                  <c:v>3416.49</c:v>
                </c:pt>
                <c:pt idx="439">
                  <c:v>3394.71</c:v>
                </c:pt>
                <c:pt idx="440">
                  <c:v>3438.79</c:v>
                </c:pt>
                <c:pt idx="441">
                  <c:v>3452.88</c:v>
                </c:pt>
                <c:pt idx="442">
                  <c:v>3435.47</c:v>
                </c:pt>
                <c:pt idx="443">
                  <c:v>3486.19</c:v>
                </c:pt>
                <c:pt idx="444">
                  <c:v>3478.69</c:v>
                </c:pt>
                <c:pt idx="445">
                  <c:v>3407.68</c:v>
                </c:pt>
                <c:pt idx="446">
                  <c:v>3345.36</c:v>
                </c:pt>
                <c:pt idx="447">
                  <c:v>3294.18</c:v>
                </c:pt>
                <c:pt idx="448">
                  <c:v>3314.48</c:v>
                </c:pt>
                <c:pt idx="449">
                  <c:v>3333.95</c:v>
                </c:pt>
                <c:pt idx="450">
                  <c:v>3310.84</c:v>
                </c:pt>
                <c:pt idx="451">
                  <c:v>3339.38</c:v>
                </c:pt>
                <c:pt idx="452">
                  <c:v>3406.26</c:v>
                </c:pt>
                <c:pt idx="453">
                  <c:v>3412.7</c:v>
                </c:pt>
                <c:pt idx="454">
                  <c:v>3424.41</c:v>
                </c:pt>
                <c:pt idx="455">
                  <c:v>3346.93</c:v>
                </c:pt>
                <c:pt idx="456">
                  <c:v>3335.02</c:v>
                </c:pt>
                <c:pt idx="457">
                  <c:v>3318.95</c:v>
                </c:pt>
                <c:pt idx="458">
                  <c:v>3253.53</c:v>
                </c:pt>
                <c:pt idx="459">
                  <c:v>3264.96</c:v>
                </c:pt>
                <c:pt idx="460">
                  <c:v>3221.2</c:v>
                </c:pt>
                <c:pt idx="461">
                  <c:v>3189.95</c:v>
                </c:pt>
                <c:pt idx="462">
                  <c:v>3133.01</c:v>
                </c:pt>
                <c:pt idx="463">
                  <c:v>3136.47</c:v>
                </c:pt>
                <c:pt idx="464">
                  <c:v>3171.28</c:v>
                </c:pt>
                <c:pt idx="465">
                  <c:v>3086.49</c:v>
                </c:pt>
                <c:pt idx="466">
                  <c:v>3026.38</c:v>
                </c:pt>
                <c:pt idx="467">
                  <c:v>3036.9</c:v>
                </c:pt>
                <c:pt idx="468">
                  <c:v>2988.98</c:v>
                </c:pt>
                <c:pt idx="469">
                  <c:v>3019.11</c:v>
                </c:pt>
                <c:pt idx="470">
                  <c:v>3038.94</c:v>
                </c:pt>
                <c:pt idx="471">
                  <c:v>2936.75</c:v>
                </c:pt>
                <c:pt idx="472">
                  <c:v>2955.96</c:v>
                </c:pt>
                <c:pt idx="473">
                  <c:v>2959.97</c:v>
                </c:pt>
                <c:pt idx="474">
                  <c:v>2902.89</c:v>
                </c:pt>
                <c:pt idx="475">
                  <c:v>2902.72</c:v>
                </c:pt>
                <c:pt idx="476">
                  <c:v>2978.41</c:v>
                </c:pt>
                <c:pt idx="477">
                  <c:v>2945.01</c:v>
                </c:pt>
                <c:pt idx="478">
                  <c:v>2982.28</c:v>
                </c:pt>
                <c:pt idx="479">
                  <c:v>2982.28</c:v>
                </c:pt>
                <c:pt idx="480">
                  <c:v>2976.61</c:v>
                </c:pt>
                <c:pt idx="481">
                  <c:v>2957.81</c:v>
                </c:pt>
                <c:pt idx="482">
                  <c:v>2946.3</c:v>
                </c:pt>
                <c:pt idx="483">
                  <c:v>3026.73</c:v>
                </c:pt>
                <c:pt idx="484">
                  <c:v>3111.2</c:v>
                </c:pt>
                <c:pt idx="485">
                  <c:v>3129.06</c:v>
                </c:pt>
                <c:pt idx="486">
                  <c:v>3058.07</c:v>
                </c:pt>
                <c:pt idx="487">
                  <c:v>3004.88</c:v>
                </c:pt>
                <c:pt idx="488">
                  <c:v>3041.07</c:v>
                </c:pt>
                <c:pt idx="489">
                  <c:v>3039.74</c:v>
                </c:pt>
                <c:pt idx="490">
                  <c:v>3032.05</c:v>
                </c:pt>
                <c:pt idx="491">
                  <c:v>3053.77</c:v>
                </c:pt>
                <c:pt idx="492">
                  <c:v>2996.09</c:v>
                </c:pt>
                <c:pt idx="493">
                  <c:v>3024.64</c:v>
                </c:pt>
                <c:pt idx="494">
                  <c:v>3080.45</c:v>
                </c:pt>
                <c:pt idx="495">
                  <c:v>3151.3</c:v>
                </c:pt>
                <c:pt idx="496">
                  <c:v>3162.13</c:v>
                </c:pt>
                <c:pt idx="497">
                  <c:v>3109.19</c:v>
                </c:pt>
                <c:pt idx="498">
                  <c:v>3113.34</c:v>
                </c:pt>
                <c:pt idx="499">
                  <c:v>3113.34</c:v>
                </c:pt>
                <c:pt idx="500">
                  <c:v>3133.39</c:v>
                </c:pt>
                <c:pt idx="501">
                  <c:v>3065.48</c:v>
                </c:pt>
                <c:pt idx="502">
                  <c:v>3107.26</c:v>
                </c:pt>
                <c:pt idx="503">
                  <c:v>3076.6</c:v>
                </c:pt>
                <c:pt idx="504">
                  <c:v>3026.55</c:v>
                </c:pt>
                <c:pt idx="505">
                  <c:v>3068.65</c:v>
                </c:pt>
                <c:pt idx="506">
                  <c:v>3109.68</c:v>
                </c:pt>
                <c:pt idx="507">
                  <c:v>3090.76</c:v>
                </c:pt>
                <c:pt idx="508">
                  <c:v>3115.96</c:v>
                </c:pt>
                <c:pt idx="509">
                  <c:v>3071.96</c:v>
                </c:pt>
                <c:pt idx="510">
                  <c:v>3127.36</c:v>
                </c:pt>
                <c:pt idx="511">
                  <c:v>3063.73</c:v>
                </c:pt>
                <c:pt idx="512">
                  <c:v>3032.7</c:v>
                </c:pt>
                <c:pt idx="513">
                  <c:v>3001.63</c:v>
                </c:pt>
                <c:pt idx="514">
                  <c:v>3043.94</c:v>
                </c:pt>
                <c:pt idx="515">
                  <c:v>3108.11</c:v>
                </c:pt>
                <c:pt idx="516">
                  <c:v>3061.73</c:v>
                </c:pt>
                <c:pt idx="517">
                  <c:v>3057.34</c:v>
                </c:pt>
                <c:pt idx="518">
                  <c:v>3140.27</c:v>
                </c:pt>
                <c:pt idx="519">
                  <c:v>3107.56</c:v>
                </c:pt>
                <c:pt idx="520">
                  <c:v>3153.36</c:v>
                </c:pt>
                <c:pt idx="521">
                  <c:v>3175.27</c:v>
                </c:pt>
                <c:pt idx="522">
                  <c:v>3189.3</c:v>
                </c:pt>
                <c:pt idx="523">
                  <c:v>3155.72</c:v>
                </c:pt>
                <c:pt idx="524">
                  <c:v>3196.96</c:v>
                </c:pt>
                <c:pt idx="525">
                  <c:v>3170.53</c:v>
                </c:pt>
                <c:pt idx="526">
                  <c:v>3118.02</c:v>
                </c:pt>
                <c:pt idx="527">
                  <c:v>3180.49</c:v>
                </c:pt>
                <c:pt idx="528">
                  <c:v>3240.37</c:v>
                </c:pt>
                <c:pt idx="529">
                  <c:v>3243.78</c:v>
                </c:pt>
                <c:pt idx="530">
                  <c:v>3213.47</c:v>
                </c:pt>
                <c:pt idx="531">
                  <c:v>3284.57</c:v>
                </c:pt>
                <c:pt idx="532">
                  <c:v>3222.65</c:v>
                </c:pt>
                <c:pt idx="533">
                  <c:v>3144.42</c:v>
                </c:pt>
                <c:pt idx="534">
                  <c:v>3117.97</c:v>
                </c:pt>
                <c:pt idx="535">
                  <c:v>3137.67</c:v>
                </c:pt>
                <c:pt idx="536">
                  <c:v>3163.86</c:v>
                </c:pt>
                <c:pt idx="537">
                  <c:v>3190</c:v>
                </c:pt>
                <c:pt idx="538">
                  <c:v>3007.37</c:v>
                </c:pt>
                <c:pt idx="539">
                  <c:v>3080.37</c:v>
                </c:pt>
                <c:pt idx="540">
                  <c:v>3015.81</c:v>
                </c:pt>
                <c:pt idx="541">
                  <c:v>2937.29</c:v>
                </c:pt>
                <c:pt idx="542">
                  <c:v>3017.77</c:v>
                </c:pt>
                <c:pt idx="543">
                  <c:v>3049.82</c:v>
                </c:pt>
                <c:pt idx="544">
                  <c:v>3134.73</c:v>
                </c:pt>
                <c:pt idx="545">
                  <c:v>3117.21</c:v>
                </c:pt>
                <c:pt idx="546">
                  <c:v>3108.43</c:v>
                </c:pt>
                <c:pt idx="547">
                  <c:v>3183.45</c:v>
                </c:pt>
                <c:pt idx="548">
                  <c:v>3118.47</c:v>
                </c:pt>
                <c:pt idx="549">
                  <c:v>3081.71</c:v>
                </c:pt>
                <c:pt idx="550">
                  <c:v>3133.55</c:v>
                </c:pt>
                <c:pt idx="551">
                  <c:v>3123.53</c:v>
                </c:pt>
                <c:pt idx="552">
                  <c:v>3092.08</c:v>
                </c:pt>
                <c:pt idx="553">
                  <c:v>3140.3</c:v>
                </c:pt>
                <c:pt idx="554">
                  <c:v>3062.06</c:v>
                </c:pt>
                <c:pt idx="555">
                  <c:v>2983.43</c:v>
                </c:pt>
                <c:pt idx="556">
                  <c:v>2815.18</c:v>
                </c:pt>
                <c:pt idx="557">
                  <c:v>2774.17</c:v>
                </c:pt>
                <c:pt idx="558">
                  <c:v>2752.63</c:v>
                </c:pt>
                <c:pt idx="559">
                  <c:v>2691.42</c:v>
                </c:pt>
                <c:pt idx="560">
                  <c:v>2660.48</c:v>
                </c:pt>
                <c:pt idx="561">
                  <c:v>2711.2</c:v>
                </c:pt>
                <c:pt idx="562">
                  <c:v>2737.25</c:v>
                </c:pt>
                <c:pt idx="563">
                  <c:v>2819.91</c:v>
                </c:pt>
                <c:pt idx="564">
                  <c:v>2985.13</c:v>
                </c:pt>
                <c:pt idx="565">
                  <c:v>2906.1</c:v>
                </c:pt>
                <c:pt idx="566">
                  <c:v>2982.33</c:v>
                </c:pt>
                <c:pt idx="567">
                  <c:v>2727.45</c:v>
                </c:pt>
                <c:pt idx="568">
                  <c:v>2795.97</c:v>
                </c:pt>
                <c:pt idx="569">
                  <c:v>2930.9</c:v>
                </c:pt>
                <c:pt idx="570">
                  <c:v>2928.83</c:v>
                </c:pt>
                <c:pt idx="571">
                  <c:v>2936.4</c:v>
                </c:pt>
                <c:pt idx="572">
                  <c:v>2963.73</c:v>
                </c:pt>
                <c:pt idx="573">
                  <c:v>2925.16</c:v>
                </c:pt>
                <c:pt idx="574">
                  <c:v>3029.47</c:v>
                </c:pt>
                <c:pt idx="575">
                  <c:v>3085.74</c:v>
                </c:pt>
                <c:pt idx="576">
                  <c:v>3225.38</c:v>
                </c:pt>
                <c:pt idx="577">
                  <c:v>3077.86</c:v>
                </c:pt>
                <c:pt idx="578">
                  <c:v>3142.49</c:v>
                </c:pt>
                <c:pt idx="579">
                  <c:v>3117.69</c:v>
                </c:pt>
                <c:pt idx="580">
                  <c:v>3118.04</c:v>
                </c:pt>
                <c:pt idx="581">
                  <c:v>3077.16</c:v>
                </c:pt>
                <c:pt idx="582">
                  <c:v>3008.96</c:v>
                </c:pt>
                <c:pt idx="583">
                  <c:v>3042.21</c:v>
                </c:pt>
                <c:pt idx="584">
                  <c:v>3060.68</c:v>
                </c:pt>
                <c:pt idx="585">
                  <c:v>3071.43</c:v>
                </c:pt>
                <c:pt idx="586">
                  <c:v>3080.92</c:v>
                </c:pt>
                <c:pt idx="587">
                  <c:v>3091.19</c:v>
                </c:pt>
                <c:pt idx="588">
                  <c:v>3117.96</c:v>
                </c:pt>
                <c:pt idx="589">
                  <c:v>3161.43</c:v>
                </c:pt>
                <c:pt idx="590">
                  <c:v>3100.38</c:v>
                </c:pt>
                <c:pt idx="591">
                  <c:v>3133.42</c:v>
                </c:pt>
                <c:pt idx="592">
                  <c:v>3113.62</c:v>
                </c:pt>
                <c:pt idx="593">
                  <c:v>3123.09</c:v>
                </c:pt>
                <c:pt idx="594">
                  <c:v>3160.61</c:v>
                </c:pt>
                <c:pt idx="595">
                  <c:v>3030.09</c:v>
                </c:pt>
                <c:pt idx="596">
                  <c:v>3026.09</c:v>
                </c:pt>
                <c:pt idx="597">
                  <c:v>2911.45</c:v>
                </c:pt>
                <c:pt idx="598">
                  <c:v>2998.91</c:v>
                </c:pt>
                <c:pt idx="599">
                  <c:v>2937.87</c:v>
                </c:pt>
                <c:pt idx="600">
                  <c:v>2901.98</c:v>
                </c:pt>
                <c:pt idx="601">
                  <c:v>2801.21</c:v>
                </c:pt>
                <c:pt idx="602">
                  <c:v>2765.05</c:v>
                </c:pt>
                <c:pt idx="603">
                  <c:v>2744.56</c:v>
                </c:pt>
                <c:pt idx="604">
                  <c:v>2713.24</c:v>
                </c:pt>
                <c:pt idx="605">
                  <c:v>2747.25</c:v>
                </c:pt>
                <c:pt idx="606">
                  <c:v>2697.93</c:v>
                </c:pt>
                <c:pt idx="607">
                  <c:v>2710.21</c:v>
                </c:pt>
                <c:pt idx="608">
                  <c:v>2671.5</c:v>
                </c:pt>
                <c:pt idx="609">
                  <c:v>2684.93</c:v>
                </c:pt>
                <c:pt idx="610">
                  <c:v>2704.17</c:v>
                </c:pt>
                <c:pt idx="611">
                  <c:v>2671.24</c:v>
                </c:pt>
                <c:pt idx="612">
                  <c:v>2654.34</c:v>
                </c:pt>
                <c:pt idx="613">
                  <c:v>2679.19</c:v>
                </c:pt>
                <c:pt idx="614">
                  <c:v>2752.4</c:v>
                </c:pt>
                <c:pt idx="615">
                  <c:v>2748.58</c:v>
                </c:pt>
                <c:pt idx="616">
                  <c:v>2824.07</c:v>
                </c:pt>
                <c:pt idx="617">
                  <c:v>2797.32</c:v>
                </c:pt>
                <c:pt idx="618">
                  <c:v>2740.28</c:v>
                </c:pt>
                <c:pt idx="619">
                  <c:v>2805.33</c:v>
                </c:pt>
                <c:pt idx="620">
                  <c:v>2852.73</c:v>
                </c:pt>
                <c:pt idx="621">
                  <c:v>2842.37</c:v>
                </c:pt>
                <c:pt idx="622">
                  <c:v>2843.24</c:v>
                </c:pt>
                <c:pt idx="623">
                  <c:v>2825</c:v>
                </c:pt>
                <c:pt idx="624">
                  <c:v>2880.16</c:v>
                </c:pt>
                <c:pt idx="625">
                  <c:v>2872.57</c:v>
                </c:pt>
                <c:pt idx="626">
                  <c:v>2853.14</c:v>
                </c:pt>
                <c:pt idx="627">
                  <c:v>2886.96</c:v>
                </c:pt>
                <c:pt idx="628">
                  <c:v>2896.19</c:v>
                </c:pt>
                <c:pt idx="629">
                  <c:v>2886.32</c:v>
                </c:pt>
                <c:pt idx="630">
                  <c:v>2900.26</c:v>
                </c:pt>
                <c:pt idx="631">
                  <c:v>2905.18</c:v>
                </c:pt>
                <c:pt idx="632">
                  <c:v>2866.76</c:v>
                </c:pt>
                <c:pt idx="633">
                  <c:v>2850.72</c:v>
                </c:pt>
                <c:pt idx="634">
                  <c:v>2846.58</c:v>
                </c:pt>
                <c:pt idx="635">
                  <c:v>2840.72</c:v>
                </c:pt>
                <c:pt idx="636">
                  <c:v>2865.58</c:v>
                </c:pt>
                <c:pt idx="637">
                  <c:v>2855.14</c:v>
                </c:pt>
                <c:pt idx="638">
                  <c:v>2835.24</c:v>
                </c:pt>
                <c:pt idx="639">
                  <c:v>2819.97</c:v>
                </c:pt>
                <c:pt idx="640">
                  <c:v>2774.75</c:v>
                </c:pt>
                <c:pt idx="641">
                  <c:v>2761.53</c:v>
                </c:pt>
                <c:pt idx="642">
                  <c:v>2771.15</c:v>
                </c:pt>
                <c:pt idx="643">
                  <c:v>2769.92</c:v>
                </c:pt>
                <c:pt idx="644">
                  <c:v>2803.61</c:v>
                </c:pt>
                <c:pt idx="645">
                  <c:v>2812.3</c:v>
                </c:pt>
                <c:pt idx="646">
                  <c:v>2809.13</c:v>
                </c:pt>
                <c:pt idx="647">
                  <c:v>2791.12</c:v>
                </c:pt>
                <c:pt idx="648">
                  <c:v>2847.44</c:v>
                </c:pt>
                <c:pt idx="649">
                  <c:v>2839.83</c:v>
                </c:pt>
                <c:pt idx="650">
                  <c:v>2823.36</c:v>
                </c:pt>
                <c:pt idx="651">
                  <c:v>2804.07</c:v>
                </c:pt>
                <c:pt idx="652">
                  <c:v>2793.97</c:v>
                </c:pt>
                <c:pt idx="653">
                  <c:v>2789.53</c:v>
                </c:pt>
                <c:pt idx="654">
                  <c:v>2786.26</c:v>
                </c:pt>
                <c:pt idx="655">
                  <c:v>2740.23</c:v>
                </c:pt>
                <c:pt idx="656">
                  <c:v>2699.54</c:v>
                </c:pt>
                <c:pt idx="657">
                  <c:v>2690.6</c:v>
                </c:pt>
                <c:pt idx="658">
                  <c:v>2655.91</c:v>
                </c:pt>
                <c:pt idx="659">
                  <c:v>2661.58</c:v>
                </c:pt>
                <c:pt idx="660">
                  <c:v>2713.1</c:v>
                </c:pt>
                <c:pt idx="661">
                  <c:v>2725.62</c:v>
                </c:pt>
                <c:pt idx="662">
                  <c:v>2704.93</c:v>
                </c:pt>
                <c:pt idx="663">
                  <c:v>2697</c:v>
                </c:pt>
                <c:pt idx="664">
                  <c:v>2733.64</c:v>
                </c:pt>
                <c:pt idx="665">
                  <c:v>2704.13</c:v>
                </c:pt>
                <c:pt idx="666">
                  <c:v>2683.74</c:v>
                </c:pt>
                <c:pt idx="667">
                  <c:v>2687.79</c:v>
                </c:pt>
                <c:pt idx="668">
                  <c:v>2703.67</c:v>
                </c:pt>
                <c:pt idx="669">
                  <c:v>2693.67</c:v>
                </c:pt>
                <c:pt idx="670">
                  <c:v>2705.03</c:v>
                </c:pt>
                <c:pt idx="671">
                  <c:v>2697.22</c:v>
                </c:pt>
                <c:pt idx="672">
                  <c:v>2776.37</c:v>
                </c:pt>
                <c:pt idx="673">
                  <c:v>2764.55</c:v>
                </c:pt>
                <c:pt idx="674">
                  <c:v>2830.69</c:v>
                </c:pt>
                <c:pt idx="675">
                  <c:v>2827.33</c:v>
                </c:pt>
                <c:pt idx="676">
                  <c:v>2827.47</c:v>
                </c:pt>
                <c:pt idx="677">
                  <c:v>2787.77</c:v>
                </c:pt>
                <c:pt idx="678">
                  <c:v>2752.61</c:v>
                </c:pt>
                <c:pt idx="679">
                  <c:v>2763.56</c:v>
                </c:pt>
                <c:pt idx="680">
                  <c:v>2792.13</c:v>
                </c:pt>
                <c:pt idx="681">
                  <c:v>2849.66</c:v>
                </c:pt>
                <c:pt idx="682">
                  <c:v>2835.56</c:v>
                </c:pt>
                <c:pt idx="683">
                  <c:v>2836.51</c:v>
                </c:pt>
                <c:pt idx="684">
                  <c:v>2850.7</c:v>
                </c:pt>
                <c:pt idx="685">
                  <c:v>2841.45</c:v>
                </c:pt>
                <c:pt idx="686">
                  <c:v>2813.48</c:v>
                </c:pt>
                <c:pt idx="687">
                  <c:v>2795.36</c:v>
                </c:pt>
                <c:pt idx="688">
                  <c:v>2781.11</c:v>
                </c:pt>
                <c:pt idx="689">
                  <c:v>2798.4</c:v>
                </c:pt>
                <c:pt idx="690">
                  <c:v>2809.34</c:v>
                </c:pt>
                <c:pt idx="691">
                  <c:v>2845.91</c:v>
                </c:pt>
                <c:pt idx="692">
                  <c:v>2852.13</c:v>
                </c:pt>
                <c:pt idx="693">
                  <c:v>2826.51</c:v>
                </c:pt>
                <c:pt idx="694">
                  <c:v>2843.58</c:v>
                </c:pt>
                <c:pt idx="695">
                  <c:v>2802.69</c:v>
                </c:pt>
                <c:pt idx="696">
                  <c:v>2784.24</c:v>
                </c:pt>
                <c:pt idx="697">
                  <c:v>2682.38</c:v>
                </c:pt>
                <c:pt idx="698">
                  <c:v>2672.83</c:v>
                </c:pt>
                <c:pt idx="699">
                  <c:v>2700.01</c:v>
                </c:pt>
                <c:pt idx="700">
                  <c:v>2790.47</c:v>
                </c:pt>
                <c:pt idx="701">
                  <c:v>2758.48</c:v>
                </c:pt>
                <c:pt idx="702">
                  <c:v>2754.23</c:v>
                </c:pt>
                <c:pt idx="703">
                  <c:v>2708.29</c:v>
                </c:pt>
                <c:pt idx="704">
                  <c:v>2695.23</c:v>
                </c:pt>
                <c:pt idx="705">
                  <c:v>2690.33</c:v>
                </c:pt>
                <c:pt idx="706">
                  <c:v>2698.09</c:v>
                </c:pt>
                <c:pt idx="707">
                  <c:v>2661.49</c:v>
                </c:pt>
                <c:pt idx="708">
                  <c:v>2649.9</c:v>
                </c:pt>
                <c:pt idx="709">
                  <c:v>2622.59</c:v>
                </c:pt>
                <c:pt idx="710">
                  <c:v>2658.71</c:v>
                </c:pt>
                <c:pt idx="711">
                  <c:v>2635.03</c:v>
                </c:pt>
                <c:pt idx="712">
                  <c:v>2622</c:v>
                </c:pt>
                <c:pt idx="713">
                  <c:v>2589.04</c:v>
                </c:pt>
                <c:pt idx="714">
                  <c:v>2557.92</c:v>
                </c:pt>
                <c:pt idx="715">
                  <c:v>2541.67</c:v>
                </c:pt>
                <c:pt idx="716">
                  <c:v>2516.94</c:v>
                </c:pt>
                <c:pt idx="717">
                  <c:v>2525.14</c:v>
                </c:pt>
                <c:pt idx="718">
                  <c:v>2513.37</c:v>
                </c:pt>
                <c:pt idx="719">
                  <c:v>2509.59</c:v>
                </c:pt>
                <c:pt idx="720">
                  <c:v>2510.54</c:v>
                </c:pt>
                <c:pt idx="721">
                  <c:v>2511.6</c:v>
                </c:pt>
                <c:pt idx="722">
                  <c:v>2503.0100000000002</c:v>
                </c:pt>
                <c:pt idx="723">
                  <c:v>2500.41</c:v>
                </c:pt>
                <c:pt idx="724">
                  <c:v>2497.38</c:v>
                </c:pt>
                <c:pt idx="725">
                  <c:v>2487.75</c:v>
                </c:pt>
                <c:pt idx="726">
                  <c:v>2483.54</c:v>
                </c:pt>
                <c:pt idx="727">
                  <c:v>2489.2800000000002</c:v>
                </c:pt>
                <c:pt idx="728">
                  <c:v>2509.86</c:v>
                </c:pt>
                <c:pt idx="729">
                  <c:v>2533.06</c:v>
                </c:pt>
                <c:pt idx="730">
                  <c:v>2535.39</c:v>
                </c:pt>
                <c:pt idx="731">
                  <c:v>2552.19</c:v>
                </c:pt>
                <c:pt idx="732">
                  <c:v>2555.25</c:v>
                </c:pt>
                <c:pt idx="733">
                  <c:v>2580.42</c:v>
                </c:pt>
                <c:pt idx="734">
                  <c:v>2565.37</c:v>
                </c:pt>
                <c:pt idx="735">
                  <c:v>2521.94</c:v>
                </c:pt>
                <c:pt idx="736">
                  <c:v>2535.81</c:v>
                </c:pt>
                <c:pt idx="737">
                  <c:v>2572.1799999999998</c:v>
                </c:pt>
                <c:pt idx="738">
                  <c:v>2585.4299999999998</c:v>
                </c:pt>
                <c:pt idx="739">
                  <c:v>2626.54</c:v>
                </c:pt>
                <c:pt idx="740">
                  <c:v>2605.08</c:v>
                </c:pt>
                <c:pt idx="741">
                  <c:v>2574.46</c:v>
                </c:pt>
                <c:pt idx="742">
                  <c:v>2705.42</c:v>
                </c:pt>
                <c:pt idx="743">
                  <c:v>2749.02</c:v>
                </c:pt>
                <c:pt idx="744">
                  <c:v>2765.34</c:v>
                </c:pt>
                <c:pt idx="745">
                  <c:v>2778.58</c:v>
                </c:pt>
                <c:pt idx="746">
                  <c:v>2754.32</c:v>
                </c:pt>
                <c:pt idx="747">
                  <c:v>2728.54</c:v>
                </c:pt>
                <c:pt idx="748">
                  <c:v>2704.25</c:v>
                </c:pt>
                <c:pt idx="749">
                  <c:v>2721.24</c:v>
                </c:pt>
                <c:pt idx="750">
                  <c:v>2747.87</c:v>
                </c:pt>
                <c:pt idx="751">
                  <c:v>2734.89</c:v>
                </c:pt>
                <c:pt idx="752">
                  <c:v>2789.69</c:v>
                </c:pt>
                <c:pt idx="753">
                  <c:v>2779.78</c:v>
                </c:pt>
                <c:pt idx="754">
                  <c:v>2817.04</c:v>
                </c:pt>
                <c:pt idx="755">
                  <c:v>2792.74</c:v>
                </c:pt>
                <c:pt idx="756">
                  <c:v>2757.87</c:v>
                </c:pt>
                <c:pt idx="757">
                  <c:v>2770.59</c:v>
                </c:pt>
                <c:pt idx="758">
                  <c:v>2745.49</c:v>
                </c:pt>
                <c:pt idx="759">
                  <c:v>2762.3</c:v>
                </c:pt>
                <c:pt idx="760">
                  <c:v>2790.13</c:v>
                </c:pt>
                <c:pt idx="761">
                  <c:v>2816.34</c:v>
                </c:pt>
                <c:pt idx="762">
                  <c:v>2858.15</c:v>
                </c:pt>
                <c:pt idx="763">
                  <c:v>2869.21</c:v>
                </c:pt>
                <c:pt idx="764">
                  <c:v>2893.94</c:v>
                </c:pt>
                <c:pt idx="765">
                  <c:v>2832.88</c:v>
                </c:pt>
                <c:pt idx="766">
                  <c:v>2961.49</c:v>
                </c:pt>
                <c:pt idx="767">
                  <c:v>3044.77</c:v>
                </c:pt>
                <c:pt idx="768">
                  <c:v>3013.23</c:v>
                </c:pt>
                <c:pt idx="769">
                  <c:v>2987.88</c:v>
                </c:pt>
                <c:pt idx="770">
                  <c:v>2983.28</c:v>
                </c:pt>
                <c:pt idx="771">
                  <c:v>2994.65</c:v>
                </c:pt>
                <c:pt idx="772">
                  <c:v>3003.45</c:v>
                </c:pt>
                <c:pt idx="773">
                  <c:v>3012.04</c:v>
                </c:pt>
                <c:pt idx="774">
                  <c:v>3044.12</c:v>
                </c:pt>
                <c:pt idx="775">
                  <c:v>3037.32</c:v>
                </c:pt>
                <c:pt idx="776">
                  <c:v>3037.07</c:v>
                </c:pt>
                <c:pt idx="777">
                  <c:v>2979.54</c:v>
                </c:pt>
                <c:pt idx="778">
                  <c:v>2971.87</c:v>
                </c:pt>
                <c:pt idx="779">
                  <c:v>2972.73</c:v>
                </c:pt>
                <c:pt idx="780">
                  <c:v>2943.73</c:v>
                </c:pt>
                <c:pt idx="781">
                  <c:v>2933.98</c:v>
                </c:pt>
                <c:pt idx="782">
                  <c:v>2893.67</c:v>
                </c:pt>
                <c:pt idx="783">
                  <c:v>2907.56</c:v>
                </c:pt>
                <c:pt idx="784">
                  <c:v>2907.76</c:v>
                </c:pt>
                <c:pt idx="785">
                  <c:v>2903.99</c:v>
                </c:pt>
                <c:pt idx="786">
                  <c:v>2924.32</c:v>
                </c:pt>
                <c:pt idx="787">
                  <c:v>2937.4</c:v>
                </c:pt>
                <c:pt idx="788">
                  <c:v>2886.31</c:v>
                </c:pt>
                <c:pt idx="789">
                  <c:v>2939.38</c:v>
                </c:pt>
                <c:pt idx="790">
                  <c:v>2977.37</c:v>
                </c:pt>
                <c:pt idx="791">
                  <c:v>2985.57</c:v>
                </c:pt>
                <c:pt idx="792">
                  <c:v>3053.63</c:v>
                </c:pt>
                <c:pt idx="793">
                  <c:v>3083.44</c:v>
                </c:pt>
                <c:pt idx="794">
                  <c:v>3091.88</c:v>
                </c:pt>
                <c:pt idx="795">
                  <c:v>3071.58</c:v>
                </c:pt>
                <c:pt idx="796">
                  <c:v>3045.27</c:v>
                </c:pt>
                <c:pt idx="797">
                  <c:v>3071.67</c:v>
                </c:pt>
                <c:pt idx="798">
                  <c:v>3073.49</c:v>
                </c:pt>
                <c:pt idx="799">
                  <c:v>3096.07</c:v>
                </c:pt>
                <c:pt idx="800">
                  <c:v>3059.47</c:v>
                </c:pt>
                <c:pt idx="801">
                  <c:v>3065.2</c:v>
                </c:pt>
                <c:pt idx="802">
                  <c:v>3078.77</c:v>
                </c:pt>
                <c:pt idx="803">
                  <c:v>3071.04</c:v>
                </c:pt>
                <c:pt idx="804">
                  <c:v>3083.8</c:v>
                </c:pt>
                <c:pt idx="805">
                  <c:v>3069.68</c:v>
                </c:pt>
                <c:pt idx="806">
                  <c:v>3086.37</c:v>
                </c:pt>
                <c:pt idx="807">
                  <c:v>3070.56</c:v>
                </c:pt>
                <c:pt idx="808">
                  <c:v>3073.25</c:v>
                </c:pt>
                <c:pt idx="809">
                  <c:v>3076.89</c:v>
                </c:pt>
                <c:pt idx="810">
                  <c:v>3040.91</c:v>
                </c:pt>
                <c:pt idx="811">
                  <c:v>3037.38</c:v>
                </c:pt>
                <c:pt idx="812">
                  <c:v>3041.19</c:v>
                </c:pt>
                <c:pt idx="813">
                  <c:v>3019.59</c:v>
                </c:pt>
                <c:pt idx="814">
                  <c:v>3007.24</c:v>
                </c:pt>
                <c:pt idx="815">
                  <c:v>2999.94</c:v>
                </c:pt>
                <c:pt idx="816">
                  <c:v>2987.61</c:v>
                </c:pt>
                <c:pt idx="817">
                  <c:v>2969.51</c:v>
                </c:pt>
                <c:pt idx="818">
                  <c:v>3000.91</c:v>
                </c:pt>
                <c:pt idx="819">
                  <c:v>2991.48</c:v>
                </c:pt>
                <c:pt idx="820">
                  <c:v>3003.32</c:v>
                </c:pt>
                <c:pt idx="821">
                  <c:v>3008.31</c:v>
                </c:pt>
                <c:pt idx="822">
                  <c:v>2997.77</c:v>
                </c:pt>
                <c:pt idx="823">
                  <c:v>2993.36</c:v>
                </c:pt>
                <c:pt idx="824">
                  <c:v>2985.7</c:v>
                </c:pt>
                <c:pt idx="825">
                  <c:v>2994.75</c:v>
                </c:pt>
                <c:pt idx="826">
                  <c:v>2977.78</c:v>
                </c:pt>
                <c:pt idx="827">
                  <c:v>2966.16</c:v>
                </c:pt>
                <c:pt idx="828">
                  <c:v>2972.46</c:v>
                </c:pt>
                <c:pt idx="829">
                  <c:v>2953.86</c:v>
                </c:pt>
                <c:pt idx="830">
                  <c:v>2965.74</c:v>
                </c:pt>
                <c:pt idx="831">
                  <c:v>2944.14</c:v>
                </c:pt>
                <c:pt idx="832">
                  <c:v>2939.22</c:v>
                </c:pt>
                <c:pt idx="833">
                  <c:v>2927.04</c:v>
                </c:pt>
                <c:pt idx="834">
                  <c:v>2939.24</c:v>
                </c:pt>
                <c:pt idx="835">
                  <c:v>2943.13</c:v>
                </c:pt>
                <c:pt idx="836">
                  <c:v>2904.26</c:v>
                </c:pt>
                <c:pt idx="837">
                  <c:v>2894.5</c:v>
                </c:pt>
                <c:pt idx="838">
                  <c:v>2875.13</c:v>
                </c:pt>
                <c:pt idx="839">
                  <c:v>2858.17</c:v>
                </c:pt>
                <c:pt idx="840">
                  <c:v>2855.74</c:v>
                </c:pt>
                <c:pt idx="841">
                  <c:v>2848.4</c:v>
                </c:pt>
                <c:pt idx="842">
                  <c:v>2862</c:v>
                </c:pt>
                <c:pt idx="843">
                  <c:v>2845.49</c:v>
                </c:pt>
                <c:pt idx="844">
                  <c:v>2844.62</c:v>
                </c:pt>
                <c:pt idx="845">
                  <c:v>2831.7</c:v>
                </c:pt>
                <c:pt idx="846">
                  <c:v>2826.59</c:v>
                </c:pt>
                <c:pt idx="847">
                  <c:v>2827.11</c:v>
                </c:pt>
                <c:pt idx="848">
                  <c:v>2823.07</c:v>
                </c:pt>
                <c:pt idx="849">
                  <c:v>2830.01</c:v>
                </c:pt>
                <c:pt idx="850">
                  <c:v>2820.73</c:v>
                </c:pt>
                <c:pt idx="851">
                  <c:v>2812.2</c:v>
                </c:pt>
                <c:pt idx="852">
                  <c:v>2819.76</c:v>
                </c:pt>
                <c:pt idx="853">
                  <c:v>2798.31</c:v>
                </c:pt>
                <c:pt idx="854">
                  <c:v>2781.36</c:v>
                </c:pt>
                <c:pt idx="855">
                  <c:v>2773.03</c:v>
                </c:pt>
                <c:pt idx="856">
                  <c:v>2787.94</c:v>
                </c:pt>
                <c:pt idx="857">
                  <c:v>2791.87</c:v>
                </c:pt>
                <c:pt idx="858">
                  <c:v>2757.03</c:v>
                </c:pt>
                <c:pt idx="859">
                  <c:v>2725.58</c:v>
                </c:pt>
                <c:pt idx="860">
                  <c:v>2733.88</c:v>
                </c:pt>
                <c:pt idx="861">
                  <c:v>2721.88</c:v>
                </c:pt>
                <c:pt idx="862">
                  <c:v>2723.7</c:v>
                </c:pt>
                <c:pt idx="863">
                  <c:v>2734.31</c:v>
                </c:pt>
                <c:pt idx="864">
                  <c:v>2718.36</c:v>
                </c:pt>
                <c:pt idx="865">
                  <c:v>2699.69</c:v>
                </c:pt>
                <c:pt idx="866">
                  <c:v>2695.95</c:v>
                </c:pt>
                <c:pt idx="867">
                  <c:v>2692.88</c:v>
                </c:pt>
                <c:pt idx="868">
                  <c:v>2663.99</c:v>
                </c:pt>
                <c:pt idx="869">
                  <c:v>2633.85</c:v>
                </c:pt>
                <c:pt idx="870">
                  <c:v>2617.81</c:v>
                </c:pt>
                <c:pt idx="871">
                  <c:v>2617.85</c:v>
                </c:pt>
                <c:pt idx="872">
                  <c:v>2609.73</c:v>
                </c:pt>
                <c:pt idx="873">
                  <c:v>2588.9</c:v>
                </c:pt>
                <c:pt idx="874">
                  <c:v>2585.67</c:v>
                </c:pt>
                <c:pt idx="875">
                  <c:v>2590.59</c:v>
                </c:pt>
                <c:pt idx="876">
                  <c:v>2601.33</c:v>
                </c:pt>
                <c:pt idx="877">
                  <c:v>2582.7199999999998</c:v>
                </c:pt>
                <c:pt idx="878">
                  <c:v>2590.5500000000002</c:v>
                </c:pt>
                <c:pt idx="879">
                  <c:v>2597.92</c:v>
                </c:pt>
                <c:pt idx="880">
                  <c:v>2582.54</c:v>
                </c:pt>
                <c:pt idx="881">
                  <c:v>2585.5300000000002</c:v>
                </c:pt>
                <c:pt idx="882">
                  <c:v>2589.71</c:v>
                </c:pt>
                <c:pt idx="883">
                  <c:v>2596.35</c:v>
                </c:pt>
                <c:pt idx="884">
                  <c:v>2571.66</c:v>
                </c:pt>
                <c:pt idx="885">
                  <c:v>2567.46</c:v>
                </c:pt>
                <c:pt idx="886">
                  <c:v>2529.59</c:v>
                </c:pt>
                <c:pt idx="887">
                  <c:v>2503.13</c:v>
                </c:pt>
                <c:pt idx="888">
                  <c:v>2494.46</c:v>
                </c:pt>
                <c:pt idx="889">
                  <c:v>2487.33</c:v>
                </c:pt>
                <c:pt idx="890">
                  <c:v>2496.94</c:v>
                </c:pt>
                <c:pt idx="891">
                  <c:v>2504.4499999999998</c:v>
                </c:pt>
                <c:pt idx="892">
                  <c:v>2508.54</c:v>
                </c:pt>
                <c:pt idx="893">
                  <c:v>2531</c:v>
                </c:pt>
                <c:pt idx="894">
                  <c:v>2542.36</c:v>
                </c:pt>
                <c:pt idx="895">
                  <c:v>2539.54</c:v>
                </c:pt>
                <c:pt idx="896">
                  <c:v>2522.02</c:v>
                </c:pt>
                <c:pt idx="897">
                  <c:v>2517.81</c:v>
                </c:pt>
                <c:pt idx="898">
                  <c:v>2513.7199999999998</c:v>
                </c:pt>
                <c:pt idx="899">
                  <c:v>2522.4699999999998</c:v>
                </c:pt>
                <c:pt idx="900">
                  <c:v>2515.6999999999998</c:v>
                </c:pt>
                <c:pt idx="901">
                  <c:v>2542.34</c:v>
                </c:pt>
                <c:pt idx="902">
                  <c:v>2547.12</c:v>
                </c:pt>
                <c:pt idx="903">
                  <c:v>2523.04</c:v>
                </c:pt>
                <c:pt idx="904">
                  <c:v>2507.54</c:v>
                </c:pt>
                <c:pt idx="905">
                  <c:v>2490.94</c:v>
                </c:pt>
                <c:pt idx="906">
                  <c:v>2468.59</c:v>
                </c:pt>
                <c:pt idx="907">
                  <c:v>2456.06</c:v>
                </c:pt>
                <c:pt idx="908">
                  <c:v>2476.04</c:v>
                </c:pt>
                <c:pt idx="909">
                  <c:v>2479.9899999999998</c:v>
                </c:pt>
                <c:pt idx="910">
                  <c:v>2472.04</c:v>
                </c:pt>
                <c:pt idx="911">
                  <c:v>2476.77</c:v>
                </c:pt>
                <c:pt idx="912">
                  <c:v>2463.6999999999998</c:v>
                </c:pt>
                <c:pt idx="913">
                  <c:v>2472.38</c:v>
                </c:pt>
                <c:pt idx="914">
                  <c:v>2467.86</c:v>
                </c:pt>
                <c:pt idx="915">
                  <c:v>2466.7199999999998</c:v>
                </c:pt>
                <c:pt idx="916">
                  <c:v>2450.75</c:v>
                </c:pt>
                <c:pt idx="917">
                  <c:v>2428.83</c:v>
                </c:pt>
                <c:pt idx="918">
                  <c:v>2412.58</c:v>
                </c:pt>
                <c:pt idx="919">
                  <c:v>2386.4299999999998</c:v>
                </c:pt>
                <c:pt idx="920">
                  <c:v>2377.81</c:v>
                </c:pt>
                <c:pt idx="921">
                  <c:v>2386.33</c:v>
                </c:pt>
                <c:pt idx="922">
                  <c:v>2389.2600000000002</c:v>
                </c:pt>
                <c:pt idx="923">
                  <c:v>2385.33</c:v>
                </c:pt>
                <c:pt idx="924">
                  <c:v>2389.04</c:v>
                </c:pt>
                <c:pt idx="925">
                  <c:v>2367.67</c:v>
                </c:pt>
                <c:pt idx="926">
                  <c:v>2354.54</c:v>
                </c:pt>
                <c:pt idx="927">
                  <c:v>2340.37</c:v>
                </c:pt>
                <c:pt idx="928">
                  <c:v>2342.38</c:v>
                </c:pt>
                <c:pt idx="929">
                  <c:v>2329.83</c:v>
                </c:pt>
                <c:pt idx="930">
                  <c:v>2331.87</c:v>
                </c:pt>
                <c:pt idx="931">
                  <c:v>2313.29</c:v>
                </c:pt>
                <c:pt idx="932">
                  <c:v>2315.3200000000002</c:v>
                </c:pt>
                <c:pt idx="933">
                  <c:v>2309.84</c:v>
                </c:pt>
                <c:pt idx="934">
                  <c:v>2314.5300000000002</c:v>
                </c:pt>
                <c:pt idx="935">
                  <c:v>2330.39</c:v>
                </c:pt>
                <c:pt idx="936">
                  <c:v>2315.12</c:v>
                </c:pt>
                <c:pt idx="937">
                  <c:v>2286.31</c:v>
                </c:pt>
                <c:pt idx="938">
                  <c:v>2259.56</c:v>
                </c:pt>
                <c:pt idx="939">
                  <c:v>2229.4899999999998</c:v>
                </c:pt>
                <c:pt idx="940">
                  <c:v>2248.4</c:v>
                </c:pt>
                <c:pt idx="941">
                  <c:v>2225.6999999999998</c:v>
                </c:pt>
                <c:pt idx="942">
                  <c:v>2265.56</c:v>
                </c:pt>
                <c:pt idx="943">
                  <c:v>2260.44</c:v>
                </c:pt>
                <c:pt idx="944">
                  <c:v>2247.4499999999998</c:v>
                </c:pt>
                <c:pt idx="945">
                  <c:v>2255.61</c:v>
                </c:pt>
                <c:pt idx="946">
                  <c:v>2247.8000000000002</c:v>
                </c:pt>
                <c:pt idx="947">
                  <c:v>2246.14</c:v>
                </c:pt>
                <c:pt idx="948">
                  <c:v>2279.0500000000002</c:v>
                </c:pt>
                <c:pt idx="949">
                  <c:v>2281.29</c:v>
                </c:pt>
                <c:pt idx="950">
                  <c:v>2263.9499999999998</c:v>
                </c:pt>
                <c:pt idx="951">
                  <c:v>2274.3000000000002</c:v>
                </c:pt>
                <c:pt idx="952">
                  <c:v>2289.7800000000002</c:v>
                </c:pt>
                <c:pt idx="953">
                  <c:v>2283.8000000000002</c:v>
                </c:pt>
                <c:pt idx="954">
                  <c:v>2257.9899999999998</c:v>
                </c:pt>
                <c:pt idx="955">
                  <c:v>2254.9699999999998</c:v>
                </c:pt>
                <c:pt idx="956">
                  <c:v>2252.02</c:v>
                </c:pt>
                <c:pt idx="957">
                  <c:v>2272.5</c:v>
                </c:pt>
                <c:pt idx="958">
                  <c:v>2264.62</c:v>
                </c:pt>
                <c:pt idx="959">
                  <c:v>2280.61</c:v>
                </c:pt>
                <c:pt idx="960">
                  <c:v>2282.1799999999998</c:v>
                </c:pt>
                <c:pt idx="961">
                  <c:v>2293.12</c:v>
                </c:pt>
                <c:pt idx="962">
                  <c:v>2287.64</c:v>
                </c:pt>
                <c:pt idx="963">
                  <c:v>2282.86</c:v>
                </c:pt>
                <c:pt idx="964">
                  <c:v>2275.0700000000002</c:v>
                </c:pt>
                <c:pt idx="965">
                  <c:v>2265.23</c:v>
                </c:pt>
                <c:pt idx="966">
                  <c:v>2261.11</c:v>
                </c:pt>
                <c:pt idx="967">
                  <c:v>2276.4299999999998</c:v>
                </c:pt>
                <c:pt idx="968">
                  <c:v>2251.7600000000002</c:v>
                </c:pt>
                <c:pt idx="969">
                  <c:v>2275.5100000000002</c:v>
                </c:pt>
                <c:pt idx="970">
                  <c:v>2245.79</c:v>
                </c:pt>
                <c:pt idx="971">
                  <c:v>2235.33</c:v>
                </c:pt>
                <c:pt idx="972">
                  <c:v>2224.4499999999998</c:v>
                </c:pt>
                <c:pt idx="973">
                  <c:v>2207.11</c:v>
                </c:pt>
                <c:pt idx="974">
                  <c:v>2202.52</c:v>
                </c:pt>
                <c:pt idx="975">
                  <c:v>2204.4899999999998</c:v>
                </c:pt>
                <c:pt idx="976">
                  <c:v>2177.12</c:v>
                </c:pt>
                <c:pt idx="977">
                  <c:v>2155.81</c:v>
                </c:pt>
                <c:pt idx="978">
                  <c:v>2137.06</c:v>
                </c:pt>
                <c:pt idx="979">
                  <c:v>2163.38</c:v>
                </c:pt>
                <c:pt idx="980">
                  <c:v>2151.3000000000002</c:v>
                </c:pt>
                <c:pt idx="981">
                  <c:v>2158.5100000000002</c:v>
                </c:pt>
                <c:pt idx="982">
                  <c:v>2174.84</c:v>
                </c:pt>
                <c:pt idx="983">
                  <c:v>2173.5300000000002</c:v>
                </c:pt>
                <c:pt idx="984">
                  <c:v>2208.2600000000002</c:v>
                </c:pt>
                <c:pt idx="985">
                  <c:v>2206.63</c:v>
                </c:pt>
                <c:pt idx="986">
                  <c:v>2211.31</c:v>
                </c:pt>
                <c:pt idx="987">
                  <c:v>2215.5700000000002</c:v>
                </c:pt>
                <c:pt idx="988">
                  <c:v>2156.8000000000002</c:v>
                </c:pt>
                <c:pt idx="989">
                  <c:v>2162.1999999999998</c:v>
                </c:pt>
                <c:pt idx="990">
                  <c:v>2183.1</c:v>
                </c:pt>
                <c:pt idx="991">
                  <c:v>2186.66</c:v>
                </c:pt>
                <c:pt idx="992">
                  <c:v>2192.83</c:v>
                </c:pt>
                <c:pt idx="993">
                  <c:v>2176.08</c:v>
                </c:pt>
                <c:pt idx="994">
                  <c:v>2167.62</c:v>
                </c:pt>
                <c:pt idx="995">
                  <c:v>2162.11</c:v>
                </c:pt>
                <c:pt idx="996">
                  <c:v>2156.4699999999998</c:v>
                </c:pt>
                <c:pt idx="997">
                  <c:v>2155.9899999999998</c:v>
                </c:pt>
                <c:pt idx="998">
                  <c:v>2160.25</c:v>
                </c:pt>
                <c:pt idx="999">
                  <c:v>2155.89</c:v>
                </c:pt>
                <c:pt idx="1000">
                  <c:v>2161.15</c:v>
                </c:pt>
                <c:pt idx="1001">
                  <c:v>2164.5300000000002</c:v>
                </c:pt>
                <c:pt idx="1002">
                  <c:v>2173.5300000000002</c:v>
                </c:pt>
                <c:pt idx="1003">
                  <c:v>2186.41</c:v>
                </c:pt>
                <c:pt idx="1004">
                  <c:v>2259.86</c:v>
                </c:pt>
                <c:pt idx="1005">
                  <c:v>2255.38</c:v>
                </c:pt>
                <c:pt idx="1006">
                  <c:v>2243.15</c:v>
                </c:pt>
                <c:pt idx="1007">
                  <c:v>2254.13</c:v>
                </c:pt>
                <c:pt idx="1008">
                  <c:v>2268.63</c:v>
                </c:pt>
                <c:pt idx="1009">
                  <c:v>2243.77</c:v>
                </c:pt>
                <c:pt idx="1010">
                  <c:v>2228.0100000000002</c:v>
                </c:pt>
                <c:pt idx="1011">
                  <c:v>2196.1</c:v>
                </c:pt>
                <c:pt idx="1012">
                  <c:v>2165.71</c:v>
                </c:pt>
                <c:pt idx="1013">
                  <c:v>2177.61</c:v>
                </c:pt>
                <c:pt idx="1014">
                  <c:v>2171.12</c:v>
                </c:pt>
                <c:pt idx="1015">
                  <c:v>2178.36</c:v>
                </c:pt>
                <c:pt idx="1016">
                  <c:v>2141.31</c:v>
                </c:pt>
                <c:pt idx="1017">
                  <c:v>2142.1799999999998</c:v>
                </c:pt>
                <c:pt idx="1018">
                  <c:v>2124.46</c:v>
                </c:pt>
                <c:pt idx="1019">
                  <c:v>2105.0500000000002</c:v>
                </c:pt>
                <c:pt idx="1020">
                  <c:v>2138.36</c:v>
                </c:pt>
                <c:pt idx="1021">
                  <c:v>2139.9</c:v>
                </c:pt>
                <c:pt idx="1022">
                  <c:v>2145.1999999999998</c:v>
                </c:pt>
                <c:pt idx="1023">
                  <c:v>2150.2800000000002</c:v>
                </c:pt>
                <c:pt idx="1024">
                  <c:v>2158.0100000000002</c:v>
                </c:pt>
                <c:pt idx="1025">
                  <c:v>2170.6999999999998</c:v>
                </c:pt>
                <c:pt idx="1026">
                  <c:v>2157.4499999999998</c:v>
                </c:pt>
                <c:pt idx="1027">
                  <c:v>2147.5300000000002</c:v>
                </c:pt>
                <c:pt idx="1028">
                  <c:v>2126.0500000000002</c:v>
                </c:pt>
                <c:pt idx="1029">
                  <c:v>2109.27</c:v>
                </c:pt>
                <c:pt idx="1030">
                  <c:v>2125.52</c:v>
                </c:pt>
                <c:pt idx="1031">
                  <c:v>2125.0300000000002</c:v>
                </c:pt>
                <c:pt idx="1032">
                  <c:v>2116.5500000000002</c:v>
                </c:pt>
                <c:pt idx="1033">
                  <c:v>2108.7800000000002</c:v>
                </c:pt>
                <c:pt idx="1034">
                  <c:v>2095.5300000000002</c:v>
                </c:pt>
                <c:pt idx="1035">
                  <c:v>2089.66</c:v>
                </c:pt>
                <c:pt idx="1036">
                  <c:v>2089.0300000000002</c:v>
                </c:pt>
                <c:pt idx="1037">
                  <c:v>2079.11</c:v>
                </c:pt>
                <c:pt idx="1038">
                  <c:v>2076.6</c:v>
                </c:pt>
                <c:pt idx="1039">
                  <c:v>2066.79</c:v>
                </c:pt>
                <c:pt idx="1040">
                  <c:v>2057.63</c:v>
                </c:pt>
                <c:pt idx="1041">
                  <c:v>2052.6799999999998</c:v>
                </c:pt>
                <c:pt idx="1042">
                  <c:v>2055.0500000000002</c:v>
                </c:pt>
                <c:pt idx="1043">
                  <c:v>2059.88</c:v>
                </c:pt>
                <c:pt idx="1044">
                  <c:v>2042.9</c:v>
                </c:pt>
                <c:pt idx="1045">
                  <c:v>2020.87</c:v>
                </c:pt>
                <c:pt idx="1046">
                  <c:v>2003.88</c:v>
                </c:pt>
                <c:pt idx="1047">
                  <c:v>2002.95</c:v>
                </c:pt>
                <c:pt idx="1048">
                  <c:v>1992.62</c:v>
                </c:pt>
                <c:pt idx="1049">
                  <c:v>2011.93</c:v>
                </c:pt>
                <c:pt idx="1050">
                  <c:v>2020.32</c:v>
                </c:pt>
                <c:pt idx="1051">
                  <c:v>1965.55</c:v>
                </c:pt>
                <c:pt idx="1052">
                  <c:v>1968.89</c:v>
                </c:pt>
                <c:pt idx="1053">
                  <c:v>1981.64</c:v>
                </c:pt>
                <c:pt idx="1054">
                  <c:v>1984.29</c:v>
                </c:pt>
                <c:pt idx="1055">
                  <c:v>1985.38</c:v>
                </c:pt>
                <c:pt idx="1056">
                  <c:v>1980.89</c:v>
                </c:pt>
                <c:pt idx="1057">
                  <c:v>1987</c:v>
                </c:pt>
                <c:pt idx="1058">
                  <c:v>1983.06</c:v>
                </c:pt>
                <c:pt idx="1059">
                  <c:v>1990.02</c:v>
                </c:pt>
                <c:pt idx="1060">
                  <c:v>1979.46</c:v>
                </c:pt>
                <c:pt idx="1061">
                  <c:v>1974.25</c:v>
                </c:pt>
                <c:pt idx="1062">
                  <c:v>1951.6</c:v>
                </c:pt>
                <c:pt idx="1063">
                  <c:v>1960.02</c:v>
                </c:pt>
                <c:pt idx="1064">
                  <c:v>1952.35</c:v>
                </c:pt>
                <c:pt idx="1065">
                  <c:v>1948.16</c:v>
                </c:pt>
                <c:pt idx="1066">
                  <c:v>1963.98</c:v>
                </c:pt>
                <c:pt idx="1067">
                  <c:v>1954.44</c:v>
                </c:pt>
                <c:pt idx="1068">
                  <c:v>1943.82</c:v>
                </c:pt>
                <c:pt idx="1069">
                  <c:v>1937.93</c:v>
                </c:pt>
                <c:pt idx="1070">
                  <c:v>1925.18</c:v>
                </c:pt>
                <c:pt idx="1071">
                  <c:v>1912.69</c:v>
                </c:pt>
                <c:pt idx="1072">
                  <c:v>1923.16</c:v>
                </c:pt>
                <c:pt idx="1073">
                  <c:v>1922.95</c:v>
                </c:pt>
                <c:pt idx="1074">
                  <c:v>1897.73</c:v>
                </c:pt>
                <c:pt idx="1075">
                  <c:v>1900.71</c:v>
                </c:pt>
                <c:pt idx="1076">
                  <c:v>1925.14</c:v>
                </c:pt>
                <c:pt idx="1077">
                  <c:v>1940.84</c:v>
                </c:pt>
                <c:pt idx="1078">
                  <c:v>1923.35</c:v>
                </c:pt>
                <c:pt idx="1079">
                  <c:v>1934.13</c:v>
                </c:pt>
                <c:pt idx="1080">
                  <c:v>1942.71</c:v>
                </c:pt>
                <c:pt idx="1081">
                  <c:v>1949.84</c:v>
                </c:pt>
                <c:pt idx="1082">
                  <c:v>1932.21</c:v>
                </c:pt>
                <c:pt idx="1083">
                  <c:v>1920.33</c:v>
                </c:pt>
                <c:pt idx="1084">
                  <c:v>1931.25</c:v>
                </c:pt>
                <c:pt idx="1085">
                  <c:v>1916.8</c:v>
                </c:pt>
                <c:pt idx="1086">
                  <c:v>1927.42</c:v>
                </c:pt>
                <c:pt idx="1087">
                  <c:v>1927.87</c:v>
                </c:pt>
                <c:pt idx="1088">
                  <c:v>1936.68</c:v>
                </c:pt>
                <c:pt idx="1089">
                  <c:v>1959.72</c:v>
                </c:pt>
                <c:pt idx="1090">
                  <c:v>1986.95</c:v>
                </c:pt>
                <c:pt idx="1091">
                  <c:v>1976.36</c:v>
                </c:pt>
                <c:pt idx="1092">
                  <c:v>1979.73</c:v>
                </c:pt>
                <c:pt idx="1093">
                  <c:v>1989.58</c:v>
                </c:pt>
                <c:pt idx="1094">
                  <c:v>1978.97</c:v>
                </c:pt>
                <c:pt idx="1095">
                  <c:v>1977.79</c:v>
                </c:pt>
                <c:pt idx="1096">
                  <c:v>1990.78</c:v>
                </c:pt>
                <c:pt idx="1097">
                  <c:v>2014.06</c:v>
                </c:pt>
                <c:pt idx="1098">
                  <c:v>2002.89</c:v>
                </c:pt>
                <c:pt idx="1099">
                  <c:v>2009.44</c:v>
                </c:pt>
                <c:pt idx="1100">
                  <c:v>2014.85</c:v>
                </c:pt>
                <c:pt idx="1101">
                  <c:v>2024.32</c:v>
                </c:pt>
                <c:pt idx="1102">
                  <c:v>2025.63</c:v>
                </c:pt>
                <c:pt idx="1103">
                  <c:v>2028.06</c:v>
                </c:pt>
                <c:pt idx="1104">
                  <c:v>2025.19</c:v>
                </c:pt>
                <c:pt idx="1105">
                  <c:v>2015.97</c:v>
                </c:pt>
                <c:pt idx="1106">
                  <c:v>2019.19</c:v>
                </c:pt>
                <c:pt idx="1107">
                  <c:v>2030.51</c:v>
                </c:pt>
                <c:pt idx="1108">
                  <c:v>2032.47</c:v>
                </c:pt>
                <c:pt idx="1109">
                  <c:v>2041.13</c:v>
                </c:pt>
                <c:pt idx="1110">
                  <c:v>2051.23</c:v>
                </c:pt>
                <c:pt idx="1111">
                  <c:v>2058.1999999999998</c:v>
                </c:pt>
                <c:pt idx="1112">
                  <c:v>2056.5500000000002</c:v>
                </c:pt>
                <c:pt idx="1113">
                  <c:v>2038.15</c:v>
                </c:pt>
                <c:pt idx="1114">
                  <c:v>2054.4</c:v>
                </c:pt>
                <c:pt idx="1115">
                  <c:v>2045.61</c:v>
                </c:pt>
                <c:pt idx="1116">
                  <c:v>2045.53</c:v>
                </c:pt>
                <c:pt idx="1117">
                  <c:v>2055.25</c:v>
                </c:pt>
                <c:pt idx="1118">
                  <c:v>2051.4899999999998</c:v>
                </c:pt>
                <c:pt idx="1119">
                  <c:v>2088.11</c:v>
                </c:pt>
                <c:pt idx="1120">
                  <c:v>2105.98</c:v>
                </c:pt>
                <c:pt idx="1121">
                  <c:v>2119.83</c:v>
                </c:pt>
                <c:pt idx="1122">
                  <c:v>2083.61</c:v>
                </c:pt>
                <c:pt idx="1123">
                  <c:v>2089.14</c:v>
                </c:pt>
                <c:pt idx="1124">
                  <c:v>2097.25</c:v>
                </c:pt>
                <c:pt idx="1125">
                  <c:v>2106.25</c:v>
                </c:pt>
                <c:pt idx="1126">
                  <c:v>2145.42</c:v>
                </c:pt>
                <c:pt idx="1127">
                  <c:v>2118.56</c:v>
                </c:pt>
                <c:pt idx="1128">
                  <c:v>2107.5700000000002</c:v>
                </c:pt>
                <c:pt idx="1129">
                  <c:v>2097.8000000000002</c:v>
                </c:pt>
                <c:pt idx="1130">
                  <c:v>2110.59</c:v>
                </c:pt>
                <c:pt idx="1131">
                  <c:v>2140.6</c:v>
                </c:pt>
                <c:pt idx="1132">
                  <c:v>2114.34</c:v>
                </c:pt>
                <c:pt idx="1133">
                  <c:v>2038.57</c:v>
                </c:pt>
                <c:pt idx="1134">
                  <c:v>2030.77</c:v>
                </c:pt>
                <c:pt idx="1135">
                  <c:v>2017.84</c:v>
                </c:pt>
                <c:pt idx="1136">
                  <c:v>1999.07</c:v>
                </c:pt>
                <c:pt idx="1137">
                  <c:v>1979.16</c:v>
                </c:pt>
                <c:pt idx="1138">
                  <c:v>1981.37</c:v>
                </c:pt>
                <c:pt idx="1139">
                  <c:v>1971.99</c:v>
                </c:pt>
                <c:pt idx="1140">
                  <c:v>1965.25</c:v>
                </c:pt>
                <c:pt idx="1141">
                  <c:v>1960.22</c:v>
                </c:pt>
                <c:pt idx="1142">
                  <c:v>1980.24</c:v>
                </c:pt>
                <c:pt idx="1143">
                  <c:v>1981.6</c:v>
                </c:pt>
                <c:pt idx="1144">
                  <c:v>1990.38</c:v>
                </c:pt>
                <c:pt idx="1145">
                  <c:v>1967.72</c:v>
                </c:pt>
                <c:pt idx="1146">
                  <c:v>1990.08</c:v>
                </c:pt>
                <c:pt idx="1147">
                  <c:v>1966.71</c:v>
                </c:pt>
                <c:pt idx="1148">
                  <c:v>1947.89</c:v>
                </c:pt>
                <c:pt idx="1149">
                  <c:v>1979</c:v>
                </c:pt>
                <c:pt idx="1150">
                  <c:v>1975.99</c:v>
                </c:pt>
                <c:pt idx="1151">
                  <c:v>1962.21</c:v>
                </c:pt>
                <c:pt idx="1152">
                  <c:v>1976.13</c:v>
                </c:pt>
                <c:pt idx="1153">
                  <c:v>1965.4</c:v>
                </c:pt>
                <c:pt idx="1154">
                  <c:v>1964.27</c:v>
                </c:pt>
                <c:pt idx="1155">
                  <c:v>1960.73</c:v>
                </c:pt>
                <c:pt idx="1156">
                  <c:v>1928.28</c:v>
                </c:pt>
                <c:pt idx="1157">
                  <c:v>1906.3</c:v>
                </c:pt>
                <c:pt idx="1158">
                  <c:v>1891.13</c:v>
                </c:pt>
                <c:pt idx="1159">
                  <c:v>1874.27</c:v>
                </c:pt>
                <c:pt idx="1160">
                  <c:v>1890.86</c:v>
                </c:pt>
                <c:pt idx="1161">
                  <c:v>1875.4</c:v>
                </c:pt>
                <c:pt idx="1162">
                  <c:v>1848.77</c:v>
                </c:pt>
                <c:pt idx="1163">
                  <c:v>1823.54</c:v>
                </c:pt>
                <c:pt idx="1164">
                  <c:v>1817.69</c:v>
                </c:pt>
                <c:pt idx="1165">
                  <c:v>1810.64</c:v>
                </c:pt>
                <c:pt idx="1166">
                  <c:v>1848.75</c:v>
                </c:pt>
                <c:pt idx="1167">
                  <c:v>1878.54</c:v>
                </c:pt>
                <c:pt idx="1168">
                  <c:v>1874.87</c:v>
                </c:pt>
                <c:pt idx="1169">
                  <c:v>1881.31</c:v>
                </c:pt>
                <c:pt idx="1170">
                  <c:v>1883.33</c:v>
                </c:pt>
                <c:pt idx="1171">
                  <c:v>1890.35</c:v>
                </c:pt>
                <c:pt idx="1172">
                  <c:v>1872.3</c:v>
                </c:pt>
                <c:pt idx="1173">
                  <c:v>1899.46</c:v>
                </c:pt>
                <c:pt idx="1174">
                  <c:v>1901.51</c:v>
                </c:pt>
                <c:pt idx="1175">
                  <c:v>1899.91</c:v>
                </c:pt>
                <c:pt idx="1176">
                  <c:v>1891.62</c:v>
                </c:pt>
                <c:pt idx="1177">
                  <c:v>1914.88</c:v>
                </c:pt>
                <c:pt idx="1178">
                  <c:v>1909.68</c:v>
                </c:pt>
                <c:pt idx="1179">
                  <c:v>1922.06</c:v>
                </c:pt>
                <c:pt idx="1180">
                  <c:v>1925.87</c:v>
                </c:pt>
                <c:pt idx="1181">
                  <c:v>1914.78</c:v>
                </c:pt>
                <c:pt idx="1182">
                  <c:v>1855.67</c:v>
                </c:pt>
                <c:pt idx="1183">
                  <c:v>1866.8</c:v>
                </c:pt>
                <c:pt idx="1184">
                  <c:v>1846.66</c:v>
                </c:pt>
                <c:pt idx="1185">
                  <c:v>1845.67</c:v>
                </c:pt>
                <c:pt idx="1186">
                  <c:v>1843.26</c:v>
                </c:pt>
                <c:pt idx="1187">
                  <c:v>1861.97</c:v>
                </c:pt>
                <c:pt idx="1188">
                  <c:v>1903.22</c:v>
                </c:pt>
                <c:pt idx="1189">
                  <c:v>1891.62</c:v>
                </c:pt>
                <c:pt idx="1190">
                  <c:v>1869.55</c:v>
                </c:pt>
                <c:pt idx="1191">
                  <c:v>1856.73</c:v>
                </c:pt>
                <c:pt idx="1192">
                  <c:v>1842.72</c:v>
                </c:pt>
                <c:pt idx="1193">
                  <c:v>1840.18</c:v>
                </c:pt>
                <c:pt idx="1194">
                  <c:v>1862.23</c:v>
                </c:pt>
                <c:pt idx="1195">
                  <c:v>1842.01</c:v>
                </c:pt>
                <c:pt idx="1196">
                  <c:v>1861.47</c:v>
                </c:pt>
                <c:pt idx="1197">
                  <c:v>1835.28</c:v>
                </c:pt>
                <c:pt idx="1198">
                  <c:v>1856.42</c:v>
                </c:pt>
                <c:pt idx="1199">
                  <c:v>1834.73</c:v>
                </c:pt>
                <c:pt idx="1200">
                  <c:v>1823.17</c:v>
                </c:pt>
                <c:pt idx="1201">
                  <c:v>1872.4</c:v>
                </c:pt>
                <c:pt idx="1202">
                  <c:v>1860.33</c:v>
                </c:pt>
                <c:pt idx="1203">
                  <c:v>1883.72</c:v>
                </c:pt>
                <c:pt idx="1204">
                  <c:v>1841.04</c:v>
                </c:pt>
                <c:pt idx="1205">
                  <c:v>1822.82</c:v>
                </c:pt>
                <c:pt idx="1206">
                  <c:v>1831.73</c:v>
                </c:pt>
                <c:pt idx="1207">
                  <c:v>1833.96</c:v>
                </c:pt>
                <c:pt idx="1208">
                  <c:v>1874.47</c:v>
                </c:pt>
                <c:pt idx="1209">
                  <c:v>1851.15</c:v>
                </c:pt>
                <c:pt idx="1210">
                  <c:v>1830.22</c:v>
                </c:pt>
                <c:pt idx="1211">
                  <c:v>1849.51</c:v>
                </c:pt>
                <c:pt idx="1212">
                  <c:v>1863.95</c:v>
                </c:pt>
                <c:pt idx="1213">
                  <c:v>1878.6</c:v>
                </c:pt>
                <c:pt idx="1214">
                  <c:v>1902.48</c:v>
                </c:pt>
                <c:pt idx="1215">
                  <c:v>1941.16</c:v>
                </c:pt>
                <c:pt idx="1216">
                  <c:v>1939.43</c:v>
                </c:pt>
                <c:pt idx="1217">
                  <c:v>1942.38</c:v>
                </c:pt>
                <c:pt idx="1218">
                  <c:v>1970.28</c:v>
                </c:pt>
                <c:pt idx="1219">
                  <c:v>1977.82</c:v>
                </c:pt>
                <c:pt idx="1220">
                  <c:v>2001.29</c:v>
                </c:pt>
                <c:pt idx="1221">
                  <c:v>2019.86</c:v>
                </c:pt>
                <c:pt idx="1222">
                  <c:v>2032.71</c:v>
                </c:pt>
                <c:pt idx="1223">
                  <c:v>2036.24</c:v>
                </c:pt>
                <c:pt idx="1224">
                  <c:v>2016.46</c:v>
                </c:pt>
                <c:pt idx="1225">
                  <c:v>2013.13</c:v>
                </c:pt>
                <c:pt idx="1226">
                  <c:v>2008.68</c:v>
                </c:pt>
                <c:pt idx="1227">
                  <c:v>2022.99</c:v>
                </c:pt>
                <c:pt idx="1228">
                  <c:v>2063.63</c:v>
                </c:pt>
                <c:pt idx="1229">
                  <c:v>2060.52</c:v>
                </c:pt>
                <c:pt idx="1230">
                  <c:v>2055.38</c:v>
                </c:pt>
                <c:pt idx="1231">
                  <c:v>2070.52</c:v>
                </c:pt>
                <c:pt idx="1232">
                  <c:v>2064.9</c:v>
                </c:pt>
                <c:pt idx="1233">
                  <c:v>2061.29</c:v>
                </c:pt>
                <c:pt idx="1234">
                  <c:v>2060.62</c:v>
                </c:pt>
                <c:pt idx="1235">
                  <c:v>2044.29</c:v>
                </c:pt>
                <c:pt idx="1236">
                  <c:v>2036.73</c:v>
                </c:pt>
                <c:pt idx="1237">
                  <c:v>2041.9</c:v>
                </c:pt>
                <c:pt idx="1238">
                  <c:v>2058.98</c:v>
                </c:pt>
                <c:pt idx="1239">
                  <c:v>2056.21</c:v>
                </c:pt>
                <c:pt idx="1240">
                  <c:v>2052.33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89480"/>
        <c:axId val="522587520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1.3868920878878881E-2</c:v>
                </c:pt>
                <c:pt idx="1">
                  <c:v>1.5961951919550185E-2</c:v>
                </c:pt>
                <c:pt idx="2">
                  <c:v>1.9841028630208472E-2</c:v>
                </c:pt>
                <c:pt idx="3">
                  <c:v>2.0199701149840234E-2</c:v>
                </c:pt>
                <c:pt idx="4">
                  <c:v>2.002362004236544E-2</c:v>
                </c:pt>
                <c:pt idx="5">
                  <c:v>1.9942982988050473E-2</c:v>
                </c:pt>
                <c:pt idx="6">
                  <c:v>1.8095513622561177E-2</c:v>
                </c:pt>
                <c:pt idx="7">
                  <c:v>1.8227493546185126E-2</c:v>
                </c:pt>
                <c:pt idx="8">
                  <c:v>2.1203066833926327E-2</c:v>
                </c:pt>
                <c:pt idx="9">
                  <c:v>2.0136630071647139E-2</c:v>
                </c:pt>
                <c:pt idx="10">
                  <c:v>1.9024180745924206E-2</c:v>
                </c:pt>
                <c:pt idx="11">
                  <c:v>1.7136643395504313E-2</c:v>
                </c:pt>
                <c:pt idx="12">
                  <c:v>2.052569238761941E-2</c:v>
                </c:pt>
                <c:pt idx="13">
                  <c:v>2.1488791025456207E-2</c:v>
                </c:pt>
                <c:pt idx="14">
                  <c:v>2.1922156852905803E-2</c:v>
                </c:pt>
                <c:pt idx="15">
                  <c:v>2.3466031662150597E-2</c:v>
                </c:pt>
                <c:pt idx="16">
                  <c:v>2.0596436934202676E-2</c:v>
                </c:pt>
                <c:pt idx="17">
                  <c:v>1.9791714130587841E-2</c:v>
                </c:pt>
                <c:pt idx="18">
                  <c:v>2.1011241958534786E-2</c:v>
                </c:pt>
                <c:pt idx="19">
                  <c:v>2.8840193807574181E-2</c:v>
                </c:pt>
                <c:pt idx="20">
                  <c:v>2.6449740893914192E-2</c:v>
                </c:pt>
                <c:pt idx="21">
                  <c:v>2.6549569919364725E-2</c:v>
                </c:pt>
                <c:pt idx="22">
                  <c:v>2.3653311907991009E-2</c:v>
                </c:pt>
                <c:pt idx="23">
                  <c:v>2.1561194305006706E-2</c:v>
                </c:pt>
                <c:pt idx="24">
                  <c:v>2.0456842816291156E-2</c:v>
                </c:pt>
                <c:pt idx="25">
                  <c:v>1.8802558705033758E-2</c:v>
                </c:pt>
                <c:pt idx="26">
                  <c:v>2.3738885798275627E-2</c:v>
                </c:pt>
                <c:pt idx="27">
                  <c:v>2.0821350442030991E-2</c:v>
                </c:pt>
                <c:pt idx="28">
                  <c:v>2.2213158914665469E-2</c:v>
                </c:pt>
                <c:pt idx="29">
                  <c:v>3.1929790115561199E-2</c:v>
                </c:pt>
                <c:pt idx="30">
                  <c:v>3.123826966966595E-2</c:v>
                </c:pt>
                <c:pt idx="31">
                  <c:v>3.3237510527976924E-2</c:v>
                </c:pt>
                <c:pt idx="32">
                  <c:v>3.1334598691043991E-2</c:v>
                </c:pt>
                <c:pt idx="33">
                  <c:v>3.2783916606713079E-2</c:v>
                </c:pt>
                <c:pt idx="34">
                  <c:v>3.0799632581063659E-2</c:v>
                </c:pt>
                <c:pt idx="35">
                  <c:v>2.8457991834921034E-2</c:v>
                </c:pt>
                <c:pt idx="36">
                  <c:v>2.5636584483020249E-2</c:v>
                </c:pt>
                <c:pt idx="37">
                  <c:v>2.8451919430283336E-2</c:v>
                </c:pt>
                <c:pt idx="38">
                  <c:v>3.3620702196929954E-2</c:v>
                </c:pt>
                <c:pt idx="39">
                  <c:v>3.4379674773404222E-2</c:v>
                </c:pt>
                <c:pt idx="40">
                  <c:v>4.5791322948234327E-2</c:v>
                </c:pt>
                <c:pt idx="41">
                  <c:v>5.1179755526774617E-2</c:v>
                </c:pt>
                <c:pt idx="42">
                  <c:v>4.7126728349908956E-2</c:v>
                </c:pt>
                <c:pt idx="43">
                  <c:v>4.5866336361655803E-2</c:v>
                </c:pt>
                <c:pt idx="44">
                  <c:v>4.5434451686862998E-2</c:v>
                </c:pt>
                <c:pt idx="45">
                  <c:v>4.085807602773206E-2</c:v>
                </c:pt>
                <c:pt idx="46">
                  <c:v>3.6056411676825474E-2</c:v>
                </c:pt>
                <c:pt idx="47">
                  <c:v>3.3922273303421652E-2</c:v>
                </c:pt>
                <c:pt idx="48">
                  <c:v>3.539431357290846E-2</c:v>
                </c:pt>
                <c:pt idx="49">
                  <c:v>3.9438385271095229E-2</c:v>
                </c:pt>
                <c:pt idx="50">
                  <c:v>3.7735819443604657E-2</c:v>
                </c:pt>
                <c:pt idx="51">
                  <c:v>3.8910921125892117E-2</c:v>
                </c:pt>
                <c:pt idx="52">
                  <c:v>3.616185268312147E-2</c:v>
                </c:pt>
                <c:pt idx="53">
                  <c:v>3.6879278051139427E-2</c:v>
                </c:pt>
                <c:pt idx="54">
                  <c:v>4.003092272038996E-2</c:v>
                </c:pt>
                <c:pt idx="55">
                  <c:v>3.6499022996028613E-2</c:v>
                </c:pt>
                <c:pt idx="56">
                  <c:v>4.6247897913076708E-2</c:v>
                </c:pt>
                <c:pt idx="57">
                  <c:v>4.3343750660771521E-2</c:v>
                </c:pt>
                <c:pt idx="58">
                  <c:v>4.0221019989647097E-2</c:v>
                </c:pt>
                <c:pt idx="59">
                  <c:v>3.78967946899606E-2</c:v>
                </c:pt>
                <c:pt idx="60">
                  <c:v>5.5232412952631024E-2</c:v>
                </c:pt>
                <c:pt idx="61">
                  <c:v>6.1337380394337018E-2</c:v>
                </c:pt>
                <c:pt idx="62">
                  <c:v>5.6147394665501067E-2</c:v>
                </c:pt>
                <c:pt idx="63">
                  <c:v>5.9268110205945412E-2</c:v>
                </c:pt>
                <c:pt idx="64">
                  <c:v>4.949085587588422E-2</c:v>
                </c:pt>
                <c:pt idx="65">
                  <c:v>5.4916118141767667E-2</c:v>
                </c:pt>
                <c:pt idx="66">
                  <c:v>4.9763891546476799E-2</c:v>
                </c:pt>
                <c:pt idx="67">
                  <c:v>5.3266172921175907E-2</c:v>
                </c:pt>
                <c:pt idx="68">
                  <c:v>5.117299883477424E-2</c:v>
                </c:pt>
                <c:pt idx="69">
                  <c:v>5.0974897641885016E-2</c:v>
                </c:pt>
                <c:pt idx="70">
                  <c:v>4.997692603697982E-2</c:v>
                </c:pt>
                <c:pt idx="71">
                  <c:v>4.7940614752782849E-2</c:v>
                </c:pt>
                <c:pt idx="72">
                  <c:v>4.2174491964813786E-2</c:v>
                </c:pt>
                <c:pt idx="73">
                  <c:v>3.2281121136343988E-2</c:v>
                </c:pt>
                <c:pt idx="74">
                  <c:v>4.1110701371311592E-2</c:v>
                </c:pt>
                <c:pt idx="75">
                  <c:v>4.174474147094142E-2</c:v>
                </c:pt>
                <c:pt idx="76">
                  <c:v>3.921624575140624E-2</c:v>
                </c:pt>
                <c:pt idx="77">
                  <c:v>3.2868401769782139E-2</c:v>
                </c:pt>
                <c:pt idx="78">
                  <c:v>3.5989915787530864E-2</c:v>
                </c:pt>
                <c:pt idx="79">
                  <c:v>3.6687351275182002E-2</c:v>
                </c:pt>
                <c:pt idx="80">
                  <c:v>3.496045720290749E-2</c:v>
                </c:pt>
                <c:pt idx="81">
                  <c:v>3.7162306173217946E-2</c:v>
                </c:pt>
                <c:pt idx="82">
                  <c:v>4.2617204103058928E-2</c:v>
                </c:pt>
                <c:pt idx="83">
                  <c:v>4.0857338147639782E-2</c:v>
                </c:pt>
                <c:pt idx="84">
                  <c:v>4.061972207487153E-2</c:v>
                </c:pt>
                <c:pt idx="85">
                  <c:v>4.3619412940008602E-2</c:v>
                </c:pt>
                <c:pt idx="86">
                  <c:v>4.2140716319458225E-2</c:v>
                </c:pt>
                <c:pt idx="87">
                  <c:v>4.6478275149285778E-2</c:v>
                </c:pt>
                <c:pt idx="88">
                  <c:v>4.8188526278490094E-2</c:v>
                </c:pt>
                <c:pt idx="89">
                  <c:v>4.7271433844119512E-2</c:v>
                </c:pt>
                <c:pt idx="90">
                  <c:v>4.538277920987107E-2</c:v>
                </c:pt>
                <c:pt idx="91">
                  <c:v>4.4945347041305289E-2</c:v>
                </c:pt>
                <c:pt idx="92">
                  <c:v>3.8125885953917082E-2</c:v>
                </c:pt>
                <c:pt idx="93">
                  <c:v>3.4851065451504827E-2</c:v>
                </c:pt>
                <c:pt idx="94">
                  <c:v>3.5475839669287031E-2</c:v>
                </c:pt>
                <c:pt idx="95">
                  <c:v>3.2807094846878548E-2</c:v>
                </c:pt>
                <c:pt idx="96">
                  <c:v>3.1066425535225338E-2</c:v>
                </c:pt>
                <c:pt idx="97">
                  <c:v>2.8712386542852464E-2</c:v>
                </c:pt>
                <c:pt idx="98">
                  <c:v>3.2328449759539295E-2</c:v>
                </c:pt>
                <c:pt idx="99">
                  <c:v>3.5106159589585684E-2</c:v>
                </c:pt>
                <c:pt idx="100">
                  <c:v>3.9711447904582177E-2</c:v>
                </c:pt>
                <c:pt idx="101">
                  <c:v>4.0420140596221017E-2</c:v>
                </c:pt>
                <c:pt idx="102">
                  <c:v>3.5122394184221348E-2</c:v>
                </c:pt>
                <c:pt idx="103">
                  <c:v>2.7274710190767923E-2</c:v>
                </c:pt>
                <c:pt idx="104">
                  <c:v>3.2792510941638799E-2</c:v>
                </c:pt>
                <c:pt idx="105">
                  <c:v>2.8195653147062124E-2</c:v>
                </c:pt>
                <c:pt idx="106">
                  <c:v>2.5432673118442228E-2</c:v>
                </c:pt>
                <c:pt idx="107">
                  <c:v>2.4830569477894214E-2</c:v>
                </c:pt>
                <c:pt idx="108">
                  <c:v>2.5358705469124762E-2</c:v>
                </c:pt>
                <c:pt idx="109">
                  <c:v>2.2994803850144182E-2</c:v>
                </c:pt>
                <c:pt idx="110">
                  <c:v>2.6485726299311448E-2</c:v>
                </c:pt>
                <c:pt idx="111">
                  <c:v>2.3002348585089039E-2</c:v>
                </c:pt>
                <c:pt idx="112">
                  <c:v>2.2808666418751462E-2</c:v>
                </c:pt>
                <c:pt idx="113">
                  <c:v>2.3224015497548198E-2</c:v>
                </c:pt>
                <c:pt idx="114">
                  <c:v>2.3716257843868674E-2</c:v>
                </c:pt>
                <c:pt idx="115">
                  <c:v>2.0616997835931242E-2</c:v>
                </c:pt>
                <c:pt idx="116">
                  <c:v>1.8020098289854198E-2</c:v>
                </c:pt>
                <c:pt idx="117">
                  <c:v>1.6750108265818325E-2</c:v>
                </c:pt>
                <c:pt idx="118">
                  <c:v>1.5949336344213021E-2</c:v>
                </c:pt>
                <c:pt idx="119">
                  <c:v>1.3219657872837706E-2</c:v>
                </c:pt>
                <c:pt idx="120">
                  <c:v>1.6545019155073597E-2</c:v>
                </c:pt>
                <c:pt idx="121">
                  <c:v>1.6455754219312592E-2</c:v>
                </c:pt>
                <c:pt idx="122">
                  <c:v>1.2269113230836714E-2</c:v>
                </c:pt>
                <c:pt idx="123">
                  <c:v>6.9588858470343859E-3</c:v>
                </c:pt>
                <c:pt idx="124">
                  <c:v>9.9521280246611266E-3</c:v>
                </c:pt>
                <c:pt idx="125">
                  <c:v>9.7627435765971771E-3</c:v>
                </c:pt>
                <c:pt idx="126">
                  <c:v>5.7383008452787784E-3</c:v>
                </c:pt>
                <c:pt idx="127">
                  <c:v>1.0444433392533925E-2</c:v>
                </c:pt>
                <c:pt idx="128">
                  <c:v>1.1379011302731643E-2</c:v>
                </c:pt>
                <c:pt idx="129">
                  <c:v>1.195792529544565E-2</c:v>
                </c:pt>
                <c:pt idx="130">
                  <c:v>1.3282597752628791E-2</c:v>
                </c:pt>
                <c:pt idx="131">
                  <c:v>1.885832334203049E-2</c:v>
                </c:pt>
                <c:pt idx="132">
                  <c:v>2.2542449623412526E-2</c:v>
                </c:pt>
                <c:pt idx="133">
                  <c:v>2.6426352144678693E-2</c:v>
                </c:pt>
                <c:pt idx="134">
                  <c:v>2.8753527685198909E-2</c:v>
                </c:pt>
                <c:pt idx="135">
                  <c:v>2.7824695581964456E-2</c:v>
                </c:pt>
                <c:pt idx="136">
                  <c:v>2.312889265392494E-2</c:v>
                </c:pt>
                <c:pt idx="137">
                  <c:v>2.5196497804973284E-2</c:v>
                </c:pt>
                <c:pt idx="138">
                  <c:v>2.5517059841562904E-2</c:v>
                </c:pt>
                <c:pt idx="139">
                  <c:v>1.9888474187914663E-2</c:v>
                </c:pt>
                <c:pt idx="140">
                  <c:v>2.2028555440379398E-2</c:v>
                </c:pt>
                <c:pt idx="141">
                  <c:v>1.5523796812142828E-2</c:v>
                </c:pt>
                <c:pt idx="142">
                  <c:v>1.2829628454770122E-2</c:v>
                </c:pt>
                <c:pt idx="143">
                  <c:v>1.0619774157717452E-2</c:v>
                </c:pt>
                <c:pt idx="144">
                  <c:v>1.0142597013327107E-2</c:v>
                </c:pt>
                <c:pt idx="145">
                  <c:v>8.2488027941712058E-3</c:v>
                </c:pt>
                <c:pt idx="146">
                  <c:v>1.7359711962825174E-2</c:v>
                </c:pt>
                <c:pt idx="147">
                  <c:v>1.9023329835125034E-2</c:v>
                </c:pt>
                <c:pt idx="148">
                  <c:v>1.8151447961137879E-2</c:v>
                </c:pt>
                <c:pt idx="149">
                  <c:v>1.3366460267435118E-2</c:v>
                </c:pt>
                <c:pt idx="150">
                  <c:v>1.4179444703711491E-2</c:v>
                </c:pt>
                <c:pt idx="151">
                  <c:v>1.3613200590950761E-2</c:v>
                </c:pt>
                <c:pt idx="152">
                  <c:v>1.0730396499740842E-2</c:v>
                </c:pt>
                <c:pt idx="153">
                  <c:v>1.8027725740402973E-2</c:v>
                </c:pt>
                <c:pt idx="154">
                  <c:v>2.1529434444342875E-2</c:v>
                </c:pt>
                <c:pt idx="155">
                  <c:v>2.8823618643611295E-2</c:v>
                </c:pt>
                <c:pt idx="156">
                  <c:v>2.9776140000592224E-2</c:v>
                </c:pt>
                <c:pt idx="157">
                  <c:v>2.5889606391422459E-2</c:v>
                </c:pt>
                <c:pt idx="158">
                  <c:v>1.9816686682947473E-2</c:v>
                </c:pt>
                <c:pt idx="159">
                  <c:v>2.2320096463943163E-2</c:v>
                </c:pt>
                <c:pt idx="160">
                  <c:v>1.8086606264747708E-2</c:v>
                </c:pt>
                <c:pt idx="161">
                  <c:v>2.4312465862033443E-2</c:v>
                </c:pt>
                <c:pt idx="162">
                  <c:v>2.3640048198754725E-2</c:v>
                </c:pt>
                <c:pt idx="163">
                  <c:v>2.2062760845581095E-2</c:v>
                </c:pt>
                <c:pt idx="164">
                  <c:v>2.3609054630811279E-2</c:v>
                </c:pt>
                <c:pt idx="165">
                  <c:v>2.0965272443904993E-2</c:v>
                </c:pt>
                <c:pt idx="166">
                  <c:v>2.311065643196264E-2</c:v>
                </c:pt>
                <c:pt idx="167">
                  <c:v>2.0664204069508127E-2</c:v>
                </c:pt>
                <c:pt idx="168">
                  <c:v>1.47084666251094E-2</c:v>
                </c:pt>
                <c:pt idx="169">
                  <c:v>1.2847669234829589E-2</c:v>
                </c:pt>
                <c:pt idx="170">
                  <c:v>9.8832802165720688E-3</c:v>
                </c:pt>
                <c:pt idx="171">
                  <c:v>5.9292073098918732E-3</c:v>
                </c:pt>
                <c:pt idx="172">
                  <c:v>9.2057071035608184E-3</c:v>
                </c:pt>
                <c:pt idx="173">
                  <c:v>9.7599390221610946E-3</c:v>
                </c:pt>
                <c:pt idx="174">
                  <c:v>9.9062605747075299E-3</c:v>
                </c:pt>
                <c:pt idx="175">
                  <c:v>1.3609047959018896E-2</c:v>
                </c:pt>
                <c:pt idx="176">
                  <c:v>1.5529972809148227E-2</c:v>
                </c:pt>
                <c:pt idx="177">
                  <c:v>1.8655879563028509E-2</c:v>
                </c:pt>
                <c:pt idx="178">
                  <c:v>2.1456481771969769E-2</c:v>
                </c:pt>
                <c:pt idx="179">
                  <c:v>1.6964715989731823E-2</c:v>
                </c:pt>
                <c:pt idx="180">
                  <c:v>1.7135300406328064E-2</c:v>
                </c:pt>
                <c:pt idx="181">
                  <c:v>1.5439770802041543E-2</c:v>
                </c:pt>
                <c:pt idx="182">
                  <c:v>1.0960884887565119E-2</c:v>
                </c:pt>
                <c:pt idx="183">
                  <c:v>6.4652751797864595E-3</c:v>
                </c:pt>
                <c:pt idx="184">
                  <c:v>6.2074351036611733E-3</c:v>
                </c:pt>
                <c:pt idx="185">
                  <c:v>1.1161071063004856E-2</c:v>
                </c:pt>
                <c:pt idx="186">
                  <c:v>1.5657819843566591E-2</c:v>
                </c:pt>
                <c:pt idx="187">
                  <c:v>1.6059755783121205E-2</c:v>
                </c:pt>
                <c:pt idx="188">
                  <c:v>1.7573232674417155E-2</c:v>
                </c:pt>
                <c:pt idx="189">
                  <c:v>1.9701229417384718E-2</c:v>
                </c:pt>
                <c:pt idx="190">
                  <c:v>2.2647288579339644E-2</c:v>
                </c:pt>
                <c:pt idx="191">
                  <c:v>1.9670367661005952E-2</c:v>
                </c:pt>
                <c:pt idx="192">
                  <c:v>2.505632830617938E-2</c:v>
                </c:pt>
                <c:pt idx="193">
                  <c:v>2.6367559485014166E-2</c:v>
                </c:pt>
                <c:pt idx="194">
                  <c:v>2.9580867496702086E-2</c:v>
                </c:pt>
                <c:pt idx="195">
                  <c:v>2.8373807014298317E-2</c:v>
                </c:pt>
                <c:pt idx="196">
                  <c:v>1.9390240740206455E-2</c:v>
                </c:pt>
                <c:pt idx="197">
                  <c:v>1.3458714712528179E-2</c:v>
                </c:pt>
                <c:pt idx="198">
                  <c:v>1.0839263314367919E-2</c:v>
                </c:pt>
                <c:pt idx="199">
                  <c:v>6.8504736546247426E-3</c:v>
                </c:pt>
                <c:pt idx="200">
                  <c:v>8.2844541725233777E-3</c:v>
                </c:pt>
                <c:pt idx="201">
                  <c:v>7.9991185999191763E-3</c:v>
                </c:pt>
                <c:pt idx="202">
                  <c:v>6.5822216797331622E-3</c:v>
                </c:pt>
                <c:pt idx="203">
                  <c:v>7.0346392233331711E-3</c:v>
                </c:pt>
                <c:pt idx="204">
                  <c:v>1.0100897385993087E-2</c:v>
                </c:pt>
                <c:pt idx="205">
                  <c:v>1.0252337076063947E-2</c:v>
                </c:pt>
                <c:pt idx="206">
                  <c:v>1.1445453083524588E-2</c:v>
                </c:pt>
                <c:pt idx="207">
                  <c:v>5.5971332479189213E-3</c:v>
                </c:pt>
                <c:pt idx="208">
                  <c:v>4.8770489128307261E-3</c:v>
                </c:pt>
                <c:pt idx="209">
                  <c:v>4.3845170803593339E-3</c:v>
                </c:pt>
                <c:pt idx="210">
                  <c:v>7.6252293509486847E-4</c:v>
                </c:pt>
                <c:pt idx="211">
                  <c:v>9.6106743358954265E-4</c:v>
                </c:pt>
                <c:pt idx="212">
                  <c:v>3.6215090000818104E-4</c:v>
                </c:pt>
                <c:pt idx="213">
                  <c:v>5.2257909095297195E-4</c:v>
                </c:pt>
                <c:pt idx="214">
                  <c:v>4.6314182798512697E-7</c:v>
                </c:pt>
                <c:pt idx="215">
                  <c:v>7.6022558037335862E-5</c:v>
                </c:pt>
                <c:pt idx="216">
                  <c:v>6.4041460807930247E-4</c:v>
                </c:pt>
                <c:pt idx="217">
                  <c:v>1.116380824209901E-6</c:v>
                </c:pt>
                <c:pt idx="218">
                  <c:v>1.4452794894896295E-4</c:v>
                </c:pt>
                <c:pt idx="219">
                  <c:v>4.910880352735133E-5</c:v>
                </c:pt>
                <c:pt idx="220">
                  <c:v>2.7850895352905439E-4</c:v>
                </c:pt>
                <c:pt idx="221">
                  <c:v>4.0209788083082375E-5</c:v>
                </c:pt>
                <c:pt idx="222">
                  <c:v>1.311195734505439E-4</c:v>
                </c:pt>
                <c:pt idx="223">
                  <c:v>5.9893664623352893E-4</c:v>
                </c:pt>
                <c:pt idx="224">
                  <c:v>3.1143463768652297E-4</c:v>
                </c:pt>
                <c:pt idx="225">
                  <c:v>1.9605361537451265E-4</c:v>
                </c:pt>
                <c:pt idx="226">
                  <c:v>1.2289554258632892E-3</c:v>
                </c:pt>
                <c:pt idx="227">
                  <c:v>1.9894801484884525E-3</c:v>
                </c:pt>
                <c:pt idx="228">
                  <c:v>8.8767477613098416E-5</c:v>
                </c:pt>
                <c:pt idx="229">
                  <c:v>4.5581293123282929E-4</c:v>
                </c:pt>
                <c:pt idx="230">
                  <c:v>2.4514502485165806E-4</c:v>
                </c:pt>
                <c:pt idx="231">
                  <c:v>1.0954163703049464E-4</c:v>
                </c:pt>
                <c:pt idx="232">
                  <c:v>1.107549784115429E-4</c:v>
                </c:pt>
                <c:pt idx="233">
                  <c:v>3.3701520856999827E-4</c:v>
                </c:pt>
                <c:pt idx="234">
                  <c:v>1.1464438108105405E-3</c:v>
                </c:pt>
                <c:pt idx="235">
                  <c:v>7.0833860512626635E-4</c:v>
                </c:pt>
                <c:pt idx="236">
                  <c:v>5.7459059357671564E-6</c:v>
                </c:pt>
                <c:pt idx="237">
                  <c:v>6.7710957474795682E-7</c:v>
                </c:pt>
                <c:pt idx="238">
                  <c:v>1.6877817754531096E-4</c:v>
                </c:pt>
                <c:pt idx="239">
                  <c:v>1.1628527700541938E-3</c:v>
                </c:pt>
                <c:pt idx="240">
                  <c:v>3.0788286055229169E-4</c:v>
                </c:pt>
                <c:pt idx="241">
                  <c:v>7.0720130086604851E-4</c:v>
                </c:pt>
                <c:pt idx="242">
                  <c:v>1.0083731308521617E-3</c:v>
                </c:pt>
                <c:pt idx="243">
                  <c:v>1.1288828179239481E-3</c:v>
                </c:pt>
                <c:pt idx="244">
                  <c:v>1.6498122799566408E-3</c:v>
                </c:pt>
                <c:pt idx="245">
                  <c:v>9.228965179161249E-4</c:v>
                </c:pt>
                <c:pt idx="246">
                  <c:v>6.8258157217405278E-7</c:v>
                </c:pt>
                <c:pt idx="247">
                  <c:v>4.7967523202627118E-4</c:v>
                </c:pt>
                <c:pt idx="248">
                  <c:v>2.7846094192884245E-4</c:v>
                </c:pt>
                <c:pt idx="249">
                  <c:v>7.9558775795291936E-6</c:v>
                </c:pt>
                <c:pt idx="250">
                  <c:v>2.9338808660637908E-4</c:v>
                </c:pt>
                <c:pt idx="251">
                  <c:v>2.4589004063983928E-4</c:v>
                </c:pt>
                <c:pt idx="252">
                  <c:v>1.8230544711748241E-5</c:v>
                </c:pt>
                <c:pt idx="253">
                  <c:v>7.6738982297339543E-4</c:v>
                </c:pt>
                <c:pt idx="254">
                  <c:v>1.2837689324231711E-4</c:v>
                </c:pt>
                <c:pt idx="255">
                  <c:v>5.4834293129207032E-4</c:v>
                </c:pt>
                <c:pt idx="256">
                  <c:v>2.010895758745219E-3</c:v>
                </c:pt>
                <c:pt idx="257">
                  <c:v>1.0830860442015617E-3</c:v>
                </c:pt>
                <c:pt idx="258">
                  <c:v>2.5312475858725369E-4</c:v>
                </c:pt>
                <c:pt idx="259">
                  <c:v>3.4091602110729221E-4</c:v>
                </c:pt>
                <c:pt idx="260">
                  <c:v>1.15754613424293E-4</c:v>
                </c:pt>
                <c:pt idx="261">
                  <c:v>1.096725723966319E-3</c:v>
                </c:pt>
                <c:pt idx="262">
                  <c:v>2.1972106796877913E-4</c:v>
                </c:pt>
                <c:pt idx="263">
                  <c:v>1.7251288369830055E-3</c:v>
                </c:pt>
                <c:pt idx="264">
                  <c:v>2.205125131912873E-3</c:v>
                </c:pt>
                <c:pt idx="265">
                  <c:v>4.256711809389099E-3</c:v>
                </c:pt>
                <c:pt idx="266">
                  <c:v>2.3921781888001231E-3</c:v>
                </c:pt>
                <c:pt idx="267">
                  <c:v>1.0839116501764688E-3</c:v>
                </c:pt>
                <c:pt idx="268">
                  <c:v>2.2463618785258889E-3</c:v>
                </c:pt>
                <c:pt idx="269">
                  <c:v>2.7528728884634122E-3</c:v>
                </c:pt>
                <c:pt idx="270">
                  <c:v>7.8712009560821859E-4</c:v>
                </c:pt>
                <c:pt idx="271">
                  <c:v>1.5215310727354824E-3</c:v>
                </c:pt>
                <c:pt idx="272">
                  <c:v>5.2702984336035479E-4</c:v>
                </c:pt>
                <c:pt idx="273">
                  <c:v>6.7393206299656418E-5</c:v>
                </c:pt>
                <c:pt idx="274">
                  <c:v>5.1286380847249431E-5</c:v>
                </c:pt>
                <c:pt idx="275">
                  <c:v>7.844299708647566E-5</c:v>
                </c:pt>
                <c:pt idx="276">
                  <c:v>5.775237540460046E-6</c:v>
                </c:pt>
                <c:pt idx="277">
                  <c:v>1.5441986813469468E-4</c:v>
                </c:pt>
                <c:pt idx="278">
                  <c:v>8.2724421027888782E-4</c:v>
                </c:pt>
                <c:pt idx="279">
                  <c:v>1.6230379880967835E-4</c:v>
                </c:pt>
                <c:pt idx="280">
                  <c:v>3.0776451598041148E-4</c:v>
                </c:pt>
                <c:pt idx="281">
                  <c:v>1.2863074881693247E-4</c:v>
                </c:pt>
                <c:pt idx="282">
                  <c:v>2.6307715916206186E-4</c:v>
                </c:pt>
                <c:pt idx="283">
                  <c:v>1.0375455930481403E-3</c:v>
                </c:pt>
                <c:pt idx="284">
                  <c:v>1.2809325004368104E-4</c:v>
                </c:pt>
                <c:pt idx="285">
                  <c:v>5.8368963454167276E-4</c:v>
                </c:pt>
                <c:pt idx="286">
                  <c:v>1.2075169429114196E-3</c:v>
                </c:pt>
                <c:pt idx="287">
                  <c:v>1.2231005362066583E-3</c:v>
                </c:pt>
                <c:pt idx="288">
                  <c:v>1.2257621254939117E-3</c:v>
                </c:pt>
                <c:pt idx="289">
                  <c:v>1.8193818016136462E-3</c:v>
                </c:pt>
                <c:pt idx="290">
                  <c:v>8.3360076580919328E-3</c:v>
                </c:pt>
                <c:pt idx="291">
                  <c:v>5.3693350171706636E-3</c:v>
                </c:pt>
                <c:pt idx="292">
                  <c:v>7.9902975962582497E-3</c:v>
                </c:pt>
                <c:pt idx="293">
                  <c:v>1.1252279579330554E-2</c:v>
                </c:pt>
                <c:pt idx="294">
                  <c:v>5.1191223870404234E-3</c:v>
                </c:pt>
                <c:pt idx="295">
                  <c:v>3.7659703871748412E-3</c:v>
                </c:pt>
                <c:pt idx="296">
                  <c:v>5.9441135269447463E-4</c:v>
                </c:pt>
                <c:pt idx="297">
                  <c:v>6.9793750908143785E-4</c:v>
                </c:pt>
                <c:pt idx="298">
                  <c:v>1.7632295016262341E-4</c:v>
                </c:pt>
                <c:pt idx="299">
                  <c:v>9.8393140451854524E-5</c:v>
                </c:pt>
                <c:pt idx="300">
                  <c:v>2.8725394387960817E-5</c:v>
                </c:pt>
                <c:pt idx="301">
                  <c:v>7.7671389009955862E-6</c:v>
                </c:pt>
                <c:pt idx="302">
                  <c:v>2.9382579174787425E-5</c:v>
                </c:pt>
                <c:pt idx="303">
                  <c:v>3.8443443271053327E-4</c:v>
                </c:pt>
                <c:pt idx="304">
                  <c:v>2.7940529744451979E-4</c:v>
                </c:pt>
                <c:pt idx="305">
                  <c:v>1.0553670655387E-4</c:v>
                </c:pt>
                <c:pt idx="306">
                  <c:v>5.3699105857094617E-4</c:v>
                </c:pt>
                <c:pt idx="307">
                  <c:v>1.3941150391718414E-3</c:v>
                </c:pt>
                <c:pt idx="308">
                  <c:v>1.8932419790959436E-2</c:v>
                </c:pt>
                <c:pt idx="309">
                  <c:v>2.3484465235527843E-2</c:v>
                </c:pt>
                <c:pt idx="310">
                  <c:v>1.8210303186758561E-2</c:v>
                </c:pt>
                <c:pt idx="311">
                  <c:v>2.5140619296023389E-2</c:v>
                </c:pt>
                <c:pt idx="312">
                  <c:v>2.5800079269230027E-2</c:v>
                </c:pt>
                <c:pt idx="313">
                  <c:v>2.3453082816741386E-2</c:v>
                </c:pt>
                <c:pt idx="314">
                  <c:v>1.8259777104190997E-2</c:v>
                </c:pt>
                <c:pt idx="315">
                  <c:v>9.9001911484555196E-3</c:v>
                </c:pt>
                <c:pt idx="316">
                  <c:v>1.8021165671273426E-3</c:v>
                </c:pt>
                <c:pt idx="317">
                  <c:v>6.3592947556918951E-3</c:v>
                </c:pt>
                <c:pt idx="318">
                  <c:v>3.1625457710235958E-3</c:v>
                </c:pt>
                <c:pt idx="319">
                  <c:v>2.0424673538820382E-2</c:v>
                </c:pt>
                <c:pt idx="320">
                  <c:v>1.0598406844574542E-2</c:v>
                </c:pt>
                <c:pt idx="321">
                  <c:v>1.5527174291705356E-3</c:v>
                </c:pt>
                <c:pt idx="322">
                  <c:v>3.38075929617279E-3</c:v>
                </c:pt>
                <c:pt idx="323">
                  <c:v>2.6374102372350616E-3</c:v>
                </c:pt>
                <c:pt idx="324">
                  <c:v>2.1621729083677803E-3</c:v>
                </c:pt>
                <c:pt idx="325">
                  <c:v>2.8832484096098553E-3</c:v>
                </c:pt>
                <c:pt idx="326">
                  <c:v>5.1565142121197253E-4</c:v>
                </c:pt>
                <c:pt idx="327">
                  <c:v>7.3160680572754871E-7</c:v>
                </c:pt>
                <c:pt idx="328">
                  <c:v>2.312400587385736E-3</c:v>
                </c:pt>
                <c:pt idx="329">
                  <c:v>2.1523004354209576E-5</c:v>
                </c:pt>
                <c:pt idx="330">
                  <c:v>2.8162962572716099E-4</c:v>
                </c:pt>
                <c:pt idx="331">
                  <c:v>4.2492403804482719E-4</c:v>
                </c:pt>
                <c:pt idx="332">
                  <c:v>4.7711014745984971E-4</c:v>
                </c:pt>
                <c:pt idx="333">
                  <c:v>6.9078106549905202E-5</c:v>
                </c:pt>
                <c:pt idx="334">
                  <c:v>9.7162670534482569E-5</c:v>
                </c:pt>
                <c:pt idx="335">
                  <c:v>2.5227880063024349E-6</c:v>
                </c:pt>
                <c:pt idx="336">
                  <c:v>1.1376674065052926E-5</c:v>
                </c:pt>
                <c:pt idx="337">
                  <c:v>2.4900433021441537E-4</c:v>
                </c:pt>
                <c:pt idx="338">
                  <c:v>4.1564786005556274E-4</c:v>
                </c:pt>
                <c:pt idx="339">
                  <c:v>7.1505228275088627E-4</c:v>
                </c:pt>
                <c:pt idx="340">
                  <c:v>2.3596254224846967E-3</c:v>
                </c:pt>
                <c:pt idx="341">
                  <c:v>6.0962917469999187E-3</c:v>
                </c:pt>
                <c:pt idx="342">
                  <c:v>4.9378135522840233E-3</c:v>
                </c:pt>
                <c:pt idx="343">
                  <c:v>4.9990950242648534E-3</c:v>
                </c:pt>
                <c:pt idx="344">
                  <c:v>3.4634101851389555E-3</c:v>
                </c:pt>
                <c:pt idx="345">
                  <c:v>4.0446087181691195E-3</c:v>
                </c:pt>
                <c:pt idx="346">
                  <c:v>5.4051177713179497E-3</c:v>
                </c:pt>
                <c:pt idx="347">
                  <c:v>7.5270453460132174E-4</c:v>
                </c:pt>
                <c:pt idx="348">
                  <c:v>1.6994191090053681E-4</c:v>
                </c:pt>
                <c:pt idx="349">
                  <c:v>7.4861791024245935E-4</c:v>
                </c:pt>
                <c:pt idx="350">
                  <c:v>1.8120142024220123E-4</c:v>
                </c:pt>
                <c:pt idx="351">
                  <c:v>7.5035650368439881E-6</c:v>
                </c:pt>
                <c:pt idx="352">
                  <c:v>7.6929385891249364E-4</c:v>
                </c:pt>
                <c:pt idx="353">
                  <c:v>1.632564519302515E-3</c:v>
                </c:pt>
                <c:pt idx="354">
                  <c:v>1.4938976756726831E-3</c:v>
                </c:pt>
                <c:pt idx="355">
                  <c:v>2.1494260070820692E-3</c:v>
                </c:pt>
                <c:pt idx="356">
                  <c:v>4.058646910957228E-3</c:v>
                </c:pt>
                <c:pt idx="357">
                  <c:v>1.705312272488349E-3</c:v>
                </c:pt>
                <c:pt idx="358">
                  <c:v>5.4419821190377993E-3</c:v>
                </c:pt>
                <c:pt idx="359">
                  <c:v>4.4216170236610229E-3</c:v>
                </c:pt>
                <c:pt idx="360">
                  <c:v>7.532905180022937E-3</c:v>
                </c:pt>
                <c:pt idx="361">
                  <c:v>8.0971082346171976E-3</c:v>
                </c:pt>
                <c:pt idx="362">
                  <c:v>6.9063559124543433E-3</c:v>
                </c:pt>
                <c:pt idx="363">
                  <c:v>6.6470691031615872E-3</c:v>
                </c:pt>
                <c:pt idx="364">
                  <c:v>6.031629684807146E-3</c:v>
                </c:pt>
                <c:pt idx="365">
                  <c:v>4.955597179578065E-3</c:v>
                </c:pt>
                <c:pt idx="366">
                  <c:v>1.7784800648603914E-3</c:v>
                </c:pt>
                <c:pt idx="367">
                  <c:v>9.0622885549758437E-4</c:v>
                </c:pt>
                <c:pt idx="368">
                  <c:v>2.1996638425104918E-4</c:v>
                </c:pt>
                <c:pt idx="369">
                  <c:v>9.4712094363270634E-4</c:v>
                </c:pt>
                <c:pt idx="370">
                  <c:v>1.651828005783869E-3</c:v>
                </c:pt>
                <c:pt idx="371">
                  <c:v>1.065129877167166E-4</c:v>
                </c:pt>
                <c:pt idx="372">
                  <c:v>8.4142642447717185E-5</c:v>
                </c:pt>
                <c:pt idx="373">
                  <c:v>1.7066845339309282E-6</c:v>
                </c:pt>
                <c:pt idx="374">
                  <c:v>5.3754521583317908E-4</c:v>
                </c:pt>
                <c:pt idx="375">
                  <c:v>1.4197364436220551E-4</c:v>
                </c:pt>
                <c:pt idx="376">
                  <c:v>2.3341796379726388E-5</c:v>
                </c:pt>
                <c:pt idx="377">
                  <c:v>1.0219755967842883E-4</c:v>
                </c:pt>
                <c:pt idx="378">
                  <c:v>1.0926222050347142E-3</c:v>
                </c:pt>
                <c:pt idx="379">
                  <c:v>1.9698309294361874E-3</c:v>
                </c:pt>
                <c:pt idx="380">
                  <c:v>2.1208869071525365E-3</c:v>
                </c:pt>
                <c:pt idx="381">
                  <c:v>4.0188787616436857E-3</c:v>
                </c:pt>
                <c:pt idx="382">
                  <c:v>5.1753349984258838E-3</c:v>
                </c:pt>
                <c:pt idx="383">
                  <c:v>4.3704783933971184E-3</c:v>
                </c:pt>
                <c:pt idx="384">
                  <c:v>5.1561374084478648E-3</c:v>
                </c:pt>
                <c:pt idx="385">
                  <c:v>5.6834739182689527E-3</c:v>
                </c:pt>
                <c:pt idx="386">
                  <c:v>6.017030441351095E-3</c:v>
                </c:pt>
                <c:pt idx="387">
                  <c:v>5.1515314739100726E-3</c:v>
                </c:pt>
                <c:pt idx="388">
                  <c:v>6.1211159267925835E-3</c:v>
                </c:pt>
                <c:pt idx="389">
                  <c:v>6.3343132912169284E-3</c:v>
                </c:pt>
                <c:pt idx="390">
                  <c:v>6.4306057034283527E-3</c:v>
                </c:pt>
                <c:pt idx="391">
                  <c:v>6.1630993731566861E-3</c:v>
                </c:pt>
                <c:pt idx="392">
                  <c:v>9.8475408514179831E-3</c:v>
                </c:pt>
                <c:pt idx="393">
                  <c:v>9.1424740006053867E-3</c:v>
                </c:pt>
                <c:pt idx="394">
                  <c:v>1.5763759713983892E-2</c:v>
                </c:pt>
                <c:pt idx="395">
                  <c:v>1.6000799010830746E-2</c:v>
                </c:pt>
                <c:pt idx="396">
                  <c:v>1.2217439919138652E-2</c:v>
                </c:pt>
                <c:pt idx="397">
                  <c:v>7.9699517569207772E-3</c:v>
                </c:pt>
                <c:pt idx="398">
                  <c:v>7.0787409308194459E-3</c:v>
                </c:pt>
                <c:pt idx="399">
                  <c:v>7.5702380256283952E-3</c:v>
                </c:pt>
                <c:pt idx="400">
                  <c:v>4.6915487867856005E-3</c:v>
                </c:pt>
                <c:pt idx="401">
                  <c:v>9.0309354051714506E-3</c:v>
                </c:pt>
                <c:pt idx="402">
                  <c:v>1.2612429439748548E-2</c:v>
                </c:pt>
                <c:pt idx="403">
                  <c:v>1.8771915530361324E-2</c:v>
                </c:pt>
                <c:pt idx="404">
                  <c:v>2.061818027777464E-2</c:v>
                </c:pt>
                <c:pt idx="405">
                  <c:v>1.9913458630302406E-2</c:v>
                </c:pt>
                <c:pt idx="406">
                  <c:v>1.7201037797980059E-2</c:v>
                </c:pt>
                <c:pt idx="407">
                  <c:v>2.6702494747510182E-2</c:v>
                </c:pt>
                <c:pt idx="408">
                  <c:v>2.9820977275270683E-2</c:v>
                </c:pt>
                <c:pt idx="409">
                  <c:v>4.0121777979049859E-2</c:v>
                </c:pt>
                <c:pt idx="410">
                  <c:v>4.0895566941859113E-2</c:v>
                </c:pt>
                <c:pt idx="411">
                  <c:v>3.9860114746759698E-2</c:v>
                </c:pt>
                <c:pt idx="412">
                  <c:v>3.1830493756090809E-2</c:v>
                </c:pt>
                <c:pt idx="413">
                  <c:v>3.0855552438592775E-2</c:v>
                </c:pt>
                <c:pt idx="414">
                  <c:v>3.2554253304259054E-2</c:v>
                </c:pt>
                <c:pt idx="415">
                  <c:v>3.021143628284808E-2</c:v>
                </c:pt>
                <c:pt idx="416">
                  <c:v>2.0596023992810273E-2</c:v>
                </c:pt>
                <c:pt idx="417">
                  <c:v>2.5340097890543523E-2</c:v>
                </c:pt>
                <c:pt idx="418">
                  <c:v>2.017464495112134E-2</c:v>
                </c:pt>
                <c:pt idx="419">
                  <c:v>1.5174140040468985E-2</c:v>
                </c:pt>
                <c:pt idx="420">
                  <c:v>1.5315008969416207E-2</c:v>
                </c:pt>
                <c:pt idx="421">
                  <c:v>1.7835110275560572E-2</c:v>
                </c:pt>
                <c:pt idx="422">
                  <c:v>1.5105161242342889E-2</c:v>
                </c:pt>
                <c:pt idx="423">
                  <c:v>1.8493718396530891E-2</c:v>
                </c:pt>
                <c:pt idx="424">
                  <c:v>1.1769294948801134E-2</c:v>
                </c:pt>
                <c:pt idx="425">
                  <c:v>1.2769120581921997E-2</c:v>
                </c:pt>
                <c:pt idx="426">
                  <c:v>8.7783815818209023E-3</c:v>
                </c:pt>
                <c:pt idx="427">
                  <c:v>6.0746330427932788E-3</c:v>
                </c:pt>
                <c:pt idx="428">
                  <c:v>6.2297170711048087E-3</c:v>
                </c:pt>
                <c:pt idx="429">
                  <c:v>7.243857304628191E-3</c:v>
                </c:pt>
                <c:pt idx="430">
                  <c:v>7.820867634979781E-3</c:v>
                </c:pt>
                <c:pt idx="431">
                  <c:v>4.8368565306012639E-3</c:v>
                </c:pt>
                <c:pt idx="432">
                  <c:v>2.8883237117727167E-3</c:v>
                </c:pt>
                <c:pt idx="433">
                  <c:v>1.8372216407621779E-3</c:v>
                </c:pt>
                <c:pt idx="434">
                  <c:v>3.3530621463268408E-3</c:v>
                </c:pt>
                <c:pt idx="435">
                  <c:v>4.5754042502278592E-3</c:v>
                </c:pt>
                <c:pt idx="436">
                  <c:v>4.483661434732408E-3</c:v>
                </c:pt>
                <c:pt idx="437">
                  <c:v>5.5029810177953135E-3</c:v>
                </c:pt>
                <c:pt idx="438">
                  <c:v>8.2724493199023835E-3</c:v>
                </c:pt>
                <c:pt idx="439">
                  <c:v>8.2844377925844464E-3</c:v>
                </c:pt>
                <c:pt idx="440">
                  <c:v>1.1887755878240239E-2</c:v>
                </c:pt>
                <c:pt idx="441">
                  <c:v>1.143237594049515E-2</c:v>
                </c:pt>
                <c:pt idx="442">
                  <c:v>9.5972611171366226E-3</c:v>
                </c:pt>
                <c:pt idx="443">
                  <c:v>9.9377018562941226E-3</c:v>
                </c:pt>
                <c:pt idx="444">
                  <c:v>9.0918421306539869E-3</c:v>
                </c:pt>
                <c:pt idx="445">
                  <c:v>7.0141331685020123E-3</c:v>
                </c:pt>
                <c:pt idx="446">
                  <c:v>3.513162696408625E-3</c:v>
                </c:pt>
                <c:pt idx="447">
                  <c:v>3.4034452125048936E-3</c:v>
                </c:pt>
                <c:pt idx="448">
                  <c:v>5.0533974057719866E-3</c:v>
                </c:pt>
                <c:pt idx="449">
                  <c:v>1.304501510469319E-2</c:v>
                </c:pt>
                <c:pt idx="450">
                  <c:v>1.2282301773291442E-2</c:v>
                </c:pt>
                <c:pt idx="451">
                  <c:v>1.1944551847459434E-2</c:v>
                </c:pt>
                <c:pt idx="452">
                  <c:v>9.2479618533705191E-3</c:v>
                </c:pt>
                <c:pt idx="453">
                  <c:v>1.2008962653046972E-2</c:v>
                </c:pt>
                <c:pt idx="454">
                  <c:v>1.3122328299098493E-2</c:v>
                </c:pt>
                <c:pt idx="455">
                  <c:v>1.1769541445976696E-2</c:v>
                </c:pt>
                <c:pt idx="456">
                  <c:v>1.2046507189246779E-2</c:v>
                </c:pt>
                <c:pt idx="457">
                  <c:v>1.1394720109314993E-2</c:v>
                </c:pt>
                <c:pt idx="458">
                  <c:v>7.048928066379829E-3</c:v>
                </c:pt>
                <c:pt idx="459">
                  <c:v>1.0225829636870987E-2</c:v>
                </c:pt>
                <c:pt idx="460">
                  <c:v>8.4628052619289146E-3</c:v>
                </c:pt>
                <c:pt idx="461">
                  <c:v>8.5755587346696711E-3</c:v>
                </c:pt>
                <c:pt idx="462">
                  <c:v>3.7105897316210804E-3</c:v>
                </c:pt>
                <c:pt idx="463">
                  <c:v>5.0360093261609768E-3</c:v>
                </c:pt>
                <c:pt idx="464">
                  <c:v>7.5619295375297223E-3</c:v>
                </c:pt>
                <c:pt idx="465">
                  <c:v>5.2575291847367107E-3</c:v>
                </c:pt>
                <c:pt idx="466">
                  <c:v>4.216451199187227E-3</c:v>
                </c:pt>
                <c:pt idx="467">
                  <c:v>5.59165388528572E-3</c:v>
                </c:pt>
                <c:pt idx="468">
                  <c:v>4.7127899927050364E-3</c:v>
                </c:pt>
                <c:pt idx="469">
                  <c:v>5.6892366070683941E-3</c:v>
                </c:pt>
                <c:pt idx="470">
                  <c:v>7.5074838139808061E-3</c:v>
                </c:pt>
                <c:pt idx="471">
                  <c:v>2.9101259965461203E-3</c:v>
                </c:pt>
                <c:pt idx="472">
                  <c:v>3.6104536828406833E-3</c:v>
                </c:pt>
                <c:pt idx="473">
                  <c:v>3.7235114298911319E-3</c:v>
                </c:pt>
                <c:pt idx="474">
                  <c:v>2.0226817210175969E-3</c:v>
                </c:pt>
                <c:pt idx="475">
                  <c:v>2.1118582699066277E-3</c:v>
                </c:pt>
                <c:pt idx="476">
                  <c:v>5.3157030136338646E-3</c:v>
                </c:pt>
                <c:pt idx="477">
                  <c:v>4.2895916582110193E-3</c:v>
                </c:pt>
                <c:pt idx="478">
                  <c:v>6.3623907810976404E-3</c:v>
                </c:pt>
                <c:pt idx="479">
                  <c:v>5.9994390214962341E-3</c:v>
                </c:pt>
                <c:pt idx="480">
                  <c:v>4.5319209392425119E-3</c:v>
                </c:pt>
                <c:pt idx="481">
                  <c:v>2.6814294497047668E-3</c:v>
                </c:pt>
                <c:pt idx="482">
                  <c:v>2.205628906716365E-3</c:v>
                </c:pt>
                <c:pt idx="483">
                  <c:v>4.5282756898499575E-3</c:v>
                </c:pt>
                <c:pt idx="484">
                  <c:v>8.7646831968271662E-3</c:v>
                </c:pt>
                <c:pt idx="485">
                  <c:v>8.0177541305200845E-3</c:v>
                </c:pt>
                <c:pt idx="486">
                  <c:v>5.2479490454844374E-3</c:v>
                </c:pt>
                <c:pt idx="487">
                  <c:v>5.1797724829690389E-3</c:v>
                </c:pt>
                <c:pt idx="488">
                  <c:v>6.1556206798613544E-3</c:v>
                </c:pt>
                <c:pt idx="489">
                  <c:v>4.0678432690457499E-3</c:v>
                </c:pt>
                <c:pt idx="490">
                  <c:v>3.1481715281968703E-3</c:v>
                </c:pt>
                <c:pt idx="491">
                  <c:v>2.2534912202977491E-3</c:v>
                </c:pt>
                <c:pt idx="492">
                  <c:v>1.3400116438243433E-3</c:v>
                </c:pt>
                <c:pt idx="493">
                  <c:v>3.3539991816902313E-3</c:v>
                </c:pt>
                <c:pt idx="494">
                  <c:v>7.0649486200879291E-4</c:v>
                </c:pt>
                <c:pt idx="495">
                  <c:v>1.1110242713278139E-3</c:v>
                </c:pt>
                <c:pt idx="496">
                  <c:v>9.513342758135935E-4</c:v>
                </c:pt>
                <c:pt idx="497">
                  <c:v>8.4340077471312645E-5</c:v>
                </c:pt>
                <c:pt idx="498">
                  <c:v>3.7198705141159227E-4</c:v>
                </c:pt>
                <c:pt idx="499">
                  <c:v>8.2316696348554434E-4</c:v>
                </c:pt>
                <c:pt idx="500">
                  <c:v>1.9406073510684727E-3</c:v>
                </c:pt>
                <c:pt idx="501">
                  <c:v>2.5210943361213067E-4</c:v>
                </c:pt>
                <c:pt idx="502">
                  <c:v>3.8717220556289502E-4</c:v>
                </c:pt>
                <c:pt idx="503">
                  <c:v>2.1011443467323514E-4</c:v>
                </c:pt>
                <c:pt idx="504">
                  <c:v>4.7287427140051439E-4</c:v>
                </c:pt>
                <c:pt idx="505">
                  <c:v>1.911974691187056E-5</c:v>
                </c:pt>
                <c:pt idx="506">
                  <c:v>1.9407656325456073E-5</c:v>
                </c:pt>
                <c:pt idx="507">
                  <c:v>3.4030224089709338E-6</c:v>
                </c:pt>
                <c:pt idx="508">
                  <c:v>3.5494927109334424E-4</c:v>
                </c:pt>
                <c:pt idx="509">
                  <c:v>2.8728845392957932E-10</c:v>
                </c:pt>
                <c:pt idx="510">
                  <c:v>7.2851850153567469E-4</c:v>
                </c:pt>
                <c:pt idx="511">
                  <c:v>1.0950208007007227E-7</c:v>
                </c:pt>
                <c:pt idx="512">
                  <c:v>3.949531705552576E-4</c:v>
                </c:pt>
                <c:pt idx="513">
                  <c:v>1.5619288907311368E-3</c:v>
                </c:pt>
                <c:pt idx="514">
                  <c:v>1.6208985487915425E-3</c:v>
                </c:pt>
                <c:pt idx="515">
                  <c:v>5.4104886053173878E-4</c:v>
                </c:pt>
                <c:pt idx="516">
                  <c:v>2.1974841271206621E-3</c:v>
                </c:pt>
                <c:pt idx="517">
                  <c:v>7.2830659032643158E-4</c:v>
                </c:pt>
                <c:pt idx="518">
                  <c:v>1.991148537303642E-3</c:v>
                </c:pt>
                <c:pt idx="519">
                  <c:v>6.8601567416509126E-3</c:v>
                </c:pt>
                <c:pt idx="520">
                  <c:v>3.3388280498846202E-3</c:v>
                </c:pt>
                <c:pt idx="521">
                  <c:v>1.7986071326691504E-3</c:v>
                </c:pt>
                <c:pt idx="522">
                  <c:v>1.3293651621076972E-3</c:v>
                </c:pt>
                <c:pt idx="523">
                  <c:v>2.5856447028019618E-3</c:v>
                </c:pt>
                <c:pt idx="524">
                  <c:v>1.6646253551154927E-3</c:v>
                </c:pt>
                <c:pt idx="525">
                  <c:v>2.6995687744799037E-3</c:v>
                </c:pt>
                <c:pt idx="526">
                  <c:v>6.2809154726765964E-3</c:v>
                </c:pt>
                <c:pt idx="527">
                  <c:v>3.2694180915619135E-3</c:v>
                </c:pt>
                <c:pt idx="528">
                  <c:v>1.47796150504964E-3</c:v>
                </c:pt>
                <c:pt idx="529">
                  <c:v>3.3372569225288321E-4</c:v>
                </c:pt>
                <c:pt idx="530">
                  <c:v>6.2893542627670052E-4</c:v>
                </c:pt>
                <c:pt idx="531">
                  <c:v>1.2134967753680304E-5</c:v>
                </c:pt>
                <c:pt idx="532">
                  <c:v>1.615957859943129E-4</c:v>
                </c:pt>
                <c:pt idx="533">
                  <c:v>1.1538902779154451E-3</c:v>
                </c:pt>
                <c:pt idx="534">
                  <c:v>8.169304106231994E-4</c:v>
                </c:pt>
                <c:pt idx="535">
                  <c:v>7.3290975753349569E-4</c:v>
                </c:pt>
                <c:pt idx="536">
                  <c:v>3.5452276990240769E-4</c:v>
                </c:pt>
                <c:pt idx="537">
                  <c:v>8.6551158432921396E-5</c:v>
                </c:pt>
                <c:pt idx="538">
                  <c:v>5.6602425145036153E-3</c:v>
                </c:pt>
                <c:pt idx="539">
                  <c:v>3.1040127541074711E-3</c:v>
                </c:pt>
                <c:pt idx="540">
                  <c:v>3.522300210354021E-3</c:v>
                </c:pt>
                <c:pt idx="541">
                  <c:v>1.0805568836351691E-2</c:v>
                </c:pt>
                <c:pt idx="542">
                  <c:v>8.056994636559664E-3</c:v>
                </c:pt>
                <c:pt idx="543">
                  <c:v>6.715255376490154E-3</c:v>
                </c:pt>
                <c:pt idx="544">
                  <c:v>5.9330896774357862E-3</c:v>
                </c:pt>
                <c:pt idx="545">
                  <c:v>8.5277905008773486E-3</c:v>
                </c:pt>
                <c:pt idx="546">
                  <c:v>9.5844286870350771E-3</c:v>
                </c:pt>
                <c:pt idx="547">
                  <c:v>4.551542915043825E-3</c:v>
                </c:pt>
                <c:pt idx="548">
                  <c:v>6.3179639658718324E-3</c:v>
                </c:pt>
                <c:pt idx="549">
                  <c:v>9.9950607673022773E-3</c:v>
                </c:pt>
                <c:pt idx="550">
                  <c:v>7.0368152714391308E-3</c:v>
                </c:pt>
                <c:pt idx="551">
                  <c:v>8.9129353504463389E-3</c:v>
                </c:pt>
                <c:pt idx="552">
                  <c:v>8.5814740007079809E-3</c:v>
                </c:pt>
                <c:pt idx="553">
                  <c:v>6.2462204995214444E-3</c:v>
                </c:pt>
                <c:pt idx="554">
                  <c:v>1.1811521802675275E-2</c:v>
                </c:pt>
                <c:pt idx="555">
                  <c:v>1.7471862229128849E-2</c:v>
                </c:pt>
                <c:pt idx="556">
                  <c:v>3.7781621544818116E-2</c:v>
                </c:pt>
                <c:pt idx="557">
                  <c:v>4.1804001661469525E-2</c:v>
                </c:pt>
                <c:pt idx="558">
                  <c:v>4.7383439866566575E-2</c:v>
                </c:pt>
                <c:pt idx="559">
                  <c:v>5.523889919103555E-2</c:v>
                </c:pt>
                <c:pt idx="560">
                  <c:v>6.1240226312177085E-2</c:v>
                </c:pt>
                <c:pt idx="561">
                  <c:v>5.2792670328224434E-2</c:v>
                </c:pt>
                <c:pt idx="562">
                  <c:v>4.3447899289508374E-2</c:v>
                </c:pt>
                <c:pt idx="563">
                  <c:v>3.1516504313202617E-2</c:v>
                </c:pt>
                <c:pt idx="564">
                  <c:v>1.4845994471598923E-2</c:v>
                </c:pt>
                <c:pt idx="565">
                  <c:v>2.0035733069116827E-2</c:v>
                </c:pt>
                <c:pt idx="566">
                  <c:v>1.2444828430666433E-2</c:v>
                </c:pt>
                <c:pt idx="567">
                  <c:v>3.9387853153462306E-2</c:v>
                </c:pt>
                <c:pt idx="568">
                  <c:v>2.8741503473248765E-2</c:v>
                </c:pt>
                <c:pt idx="569">
                  <c:v>1.353172985706237E-2</c:v>
                </c:pt>
                <c:pt idx="570">
                  <c:v>1.6269283367286124E-2</c:v>
                </c:pt>
                <c:pt idx="571">
                  <c:v>1.4840711232941072E-2</c:v>
                </c:pt>
                <c:pt idx="572">
                  <c:v>1.357418027242273E-2</c:v>
                </c:pt>
                <c:pt idx="573">
                  <c:v>1.7231243224051004E-2</c:v>
                </c:pt>
                <c:pt idx="574">
                  <c:v>8.5969136669103059E-3</c:v>
                </c:pt>
                <c:pt idx="575">
                  <c:v>5.3061833931362969E-3</c:v>
                </c:pt>
                <c:pt idx="576">
                  <c:v>6.7714465700940778E-4</c:v>
                </c:pt>
                <c:pt idx="577">
                  <c:v>5.7554612333848929E-3</c:v>
                </c:pt>
                <c:pt idx="578">
                  <c:v>2.4404714501025759E-3</c:v>
                </c:pt>
                <c:pt idx="579">
                  <c:v>2.8530975776758336E-3</c:v>
                </c:pt>
                <c:pt idx="580">
                  <c:v>3.0718025268933117E-3</c:v>
                </c:pt>
                <c:pt idx="581">
                  <c:v>3.8868051098251877E-3</c:v>
                </c:pt>
                <c:pt idx="582">
                  <c:v>7.8802241276894371E-3</c:v>
                </c:pt>
                <c:pt idx="583">
                  <c:v>4.9661731123990084E-3</c:v>
                </c:pt>
                <c:pt idx="584">
                  <c:v>3.937020032694913E-3</c:v>
                </c:pt>
                <c:pt idx="585">
                  <c:v>3.0345746124179349E-3</c:v>
                </c:pt>
                <c:pt idx="586">
                  <c:v>3.154096304090386E-3</c:v>
                </c:pt>
                <c:pt idx="587">
                  <c:v>2.9328790210842643E-3</c:v>
                </c:pt>
                <c:pt idx="588">
                  <c:v>1.039303711539913E-3</c:v>
                </c:pt>
                <c:pt idx="589">
                  <c:v>2.2579505692637942E-4</c:v>
                </c:pt>
                <c:pt idx="590">
                  <c:v>7.7349382005748176E-4</c:v>
                </c:pt>
                <c:pt idx="591">
                  <c:v>1.2757817635331245E-4</c:v>
                </c:pt>
                <c:pt idx="592">
                  <c:v>2.8168648888085291E-4</c:v>
                </c:pt>
                <c:pt idx="593">
                  <c:v>1.2483788806734352E-4</c:v>
                </c:pt>
                <c:pt idx="594">
                  <c:v>1.5953514319272573E-5</c:v>
                </c:pt>
                <c:pt idx="595">
                  <c:v>1.630666637121398E-3</c:v>
                </c:pt>
                <c:pt idx="596">
                  <c:v>1.7136855049761919E-3</c:v>
                </c:pt>
                <c:pt idx="597">
                  <c:v>5.6948983098283647E-3</c:v>
                </c:pt>
                <c:pt idx="598">
                  <c:v>1.9413452568352522E-3</c:v>
                </c:pt>
                <c:pt idx="599">
                  <c:v>4.2001689369993199E-3</c:v>
                </c:pt>
                <c:pt idx="600">
                  <c:v>5.7259842399803871E-3</c:v>
                </c:pt>
                <c:pt idx="601">
                  <c:v>1.2874834841026327E-2</c:v>
                </c:pt>
                <c:pt idx="602">
                  <c:v>1.5172216013846792E-2</c:v>
                </c:pt>
                <c:pt idx="603">
                  <c:v>1.6277900423981133E-2</c:v>
                </c:pt>
                <c:pt idx="604">
                  <c:v>2.0092164693315238E-2</c:v>
                </c:pt>
                <c:pt idx="605">
                  <c:v>1.479964779851475E-2</c:v>
                </c:pt>
                <c:pt idx="606">
                  <c:v>1.7874020201059052E-2</c:v>
                </c:pt>
                <c:pt idx="607">
                  <c:v>1.591458278785678E-2</c:v>
                </c:pt>
                <c:pt idx="608">
                  <c:v>2.128722153354155E-2</c:v>
                </c:pt>
                <c:pt idx="609">
                  <c:v>2.0248013938329278E-2</c:v>
                </c:pt>
                <c:pt idx="610">
                  <c:v>1.5030156377931307E-2</c:v>
                </c:pt>
                <c:pt idx="611">
                  <c:v>1.52218881506945E-2</c:v>
                </c:pt>
                <c:pt idx="612">
                  <c:v>1.7626375354591387E-2</c:v>
                </c:pt>
                <c:pt idx="613">
                  <c:v>1.4172154605775145E-2</c:v>
                </c:pt>
                <c:pt idx="614">
                  <c:v>8.6037761933491688E-3</c:v>
                </c:pt>
                <c:pt idx="615">
                  <c:v>9.6105190947687151E-3</c:v>
                </c:pt>
                <c:pt idx="616">
                  <c:v>4.236473948878397E-3</c:v>
                </c:pt>
                <c:pt idx="617">
                  <c:v>4.5851433402984932E-3</c:v>
                </c:pt>
                <c:pt idx="618">
                  <c:v>7.5566671745217967E-3</c:v>
                </c:pt>
                <c:pt idx="619">
                  <c:v>3.884857447739976E-3</c:v>
                </c:pt>
                <c:pt idx="620">
                  <c:v>1.2101436665051784E-3</c:v>
                </c:pt>
                <c:pt idx="621">
                  <c:v>7.3153987125794894E-4</c:v>
                </c:pt>
                <c:pt idx="622">
                  <c:v>4.2569569324776526E-4</c:v>
                </c:pt>
                <c:pt idx="623">
                  <c:v>7.3351903135349778E-4</c:v>
                </c:pt>
                <c:pt idx="624">
                  <c:v>2.152468578154782E-5</c:v>
                </c:pt>
                <c:pt idx="625">
                  <c:v>5.4092129220102075E-7</c:v>
                </c:pt>
                <c:pt idx="626">
                  <c:v>2.3069488057209209E-5</c:v>
                </c:pt>
                <c:pt idx="627">
                  <c:v>2.5804830322287437E-5</c:v>
                </c:pt>
                <c:pt idx="628">
                  <c:v>1.7095550052142009E-5</c:v>
                </c:pt>
                <c:pt idx="629">
                  <c:v>6.2420685822113227E-5</c:v>
                </c:pt>
                <c:pt idx="630">
                  <c:v>9.3927670607324226E-5</c:v>
                </c:pt>
                <c:pt idx="631">
                  <c:v>7.3028557596768677E-5</c:v>
                </c:pt>
                <c:pt idx="632">
                  <c:v>1.3700949915906896E-6</c:v>
                </c:pt>
                <c:pt idx="633">
                  <c:v>3.1331702618484575E-5</c:v>
                </c:pt>
                <c:pt idx="634">
                  <c:v>7.5102632452214244E-5</c:v>
                </c:pt>
                <c:pt idx="635">
                  <c:v>1.7656090539331336E-4</c:v>
                </c:pt>
                <c:pt idx="636">
                  <c:v>2.4806548636009039E-5</c:v>
                </c:pt>
                <c:pt idx="637">
                  <c:v>8.7926747573310284E-6</c:v>
                </c:pt>
                <c:pt idx="638">
                  <c:v>1.1730632692164501E-4</c:v>
                </c:pt>
                <c:pt idx="639">
                  <c:v>2.5426684569182398E-4</c:v>
                </c:pt>
                <c:pt idx="640">
                  <c:v>1.0561390246049718E-5</c:v>
                </c:pt>
                <c:pt idx="641">
                  <c:v>1.7861709892334792E-6</c:v>
                </c:pt>
                <c:pt idx="642">
                  <c:v>9.1750239011144157E-7</c:v>
                </c:pt>
                <c:pt idx="643">
                  <c:v>6.1964228593972607E-6</c:v>
                </c:pt>
                <c:pt idx="644">
                  <c:v>6.349557399075029E-5</c:v>
                </c:pt>
                <c:pt idx="645">
                  <c:v>4.6208723993225269E-6</c:v>
                </c:pt>
                <c:pt idx="646">
                  <c:v>1.1947444221713634E-5</c:v>
                </c:pt>
                <c:pt idx="647">
                  <c:v>7.7063188854854637E-5</c:v>
                </c:pt>
                <c:pt idx="648">
                  <c:v>3.2839334351718297E-4</c:v>
                </c:pt>
                <c:pt idx="649">
                  <c:v>2.9296308000363889E-4</c:v>
                </c:pt>
                <c:pt idx="650">
                  <c:v>1.6706561633134914E-4</c:v>
                </c:pt>
                <c:pt idx="651">
                  <c:v>6.7329980045448638E-6</c:v>
                </c:pt>
                <c:pt idx="652">
                  <c:v>2.8018667718877783E-6</c:v>
                </c:pt>
                <c:pt idx="653">
                  <c:v>1.092097061350832E-4</c:v>
                </c:pt>
                <c:pt idx="654">
                  <c:v>1.8229496446060399E-4</c:v>
                </c:pt>
                <c:pt idx="655">
                  <c:v>4.2688584929521088E-4</c:v>
                </c:pt>
                <c:pt idx="656">
                  <c:v>8.6785363343318625E-4</c:v>
                </c:pt>
                <c:pt idx="657">
                  <c:v>6.8301120593827465E-4</c:v>
                </c:pt>
                <c:pt idx="658">
                  <c:v>9.0591024024482762E-4</c:v>
                </c:pt>
                <c:pt idx="659">
                  <c:v>5.2335984725693414E-4</c:v>
                </c:pt>
                <c:pt idx="660">
                  <c:v>1.394092183336556E-4</c:v>
                </c:pt>
                <c:pt idx="661">
                  <c:v>7.7389911675992444E-5</c:v>
                </c:pt>
                <c:pt idx="662">
                  <c:v>1.7440471174395722E-4</c:v>
                </c:pt>
                <c:pt idx="663">
                  <c:v>3.2593964577624761E-4</c:v>
                </c:pt>
                <c:pt idx="664">
                  <c:v>5.3468056145765745E-7</c:v>
                </c:pt>
                <c:pt idx="665">
                  <c:v>1.8603777128605917E-4</c:v>
                </c:pt>
                <c:pt idx="666">
                  <c:v>3.7552956198015652E-4</c:v>
                </c:pt>
                <c:pt idx="667">
                  <c:v>3.0305897772341475E-4</c:v>
                </c:pt>
                <c:pt idx="668">
                  <c:v>2.5225925327079286E-5</c:v>
                </c:pt>
                <c:pt idx="669">
                  <c:v>6.5723145746454279E-8</c:v>
                </c:pt>
                <c:pt idx="670">
                  <c:v>1.2494181861359791E-4</c:v>
                </c:pt>
                <c:pt idx="671">
                  <c:v>3.6804644833632691E-4</c:v>
                </c:pt>
                <c:pt idx="672">
                  <c:v>2.6755658538972246E-3</c:v>
                </c:pt>
                <c:pt idx="673">
                  <c:v>1.9256914743219493E-3</c:v>
                </c:pt>
                <c:pt idx="674">
                  <c:v>4.3954583175635185E-3</c:v>
                </c:pt>
                <c:pt idx="675">
                  <c:v>4.4564667406630067E-3</c:v>
                </c:pt>
                <c:pt idx="676">
                  <c:v>4.2578439133431761E-3</c:v>
                </c:pt>
                <c:pt idx="677">
                  <c:v>3.6116605878461186E-3</c:v>
                </c:pt>
                <c:pt idx="678">
                  <c:v>2.8053571467285842E-3</c:v>
                </c:pt>
                <c:pt idx="679">
                  <c:v>3.9654874252464606E-3</c:v>
                </c:pt>
                <c:pt idx="680">
                  <c:v>5.2415700314595113E-3</c:v>
                </c:pt>
                <c:pt idx="681">
                  <c:v>9.6365310636506614E-3</c:v>
                </c:pt>
                <c:pt idx="682">
                  <c:v>8.5248984930494046E-3</c:v>
                </c:pt>
                <c:pt idx="683">
                  <c:v>1.0133466120888213E-2</c:v>
                </c:pt>
                <c:pt idx="684">
                  <c:v>1.0978454505604616E-2</c:v>
                </c:pt>
                <c:pt idx="685">
                  <c:v>1.0794727145038947E-2</c:v>
                </c:pt>
                <c:pt idx="686">
                  <c:v>8.4597606633670282E-3</c:v>
                </c:pt>
                <c:pt idx="687">
                  <c:v>6.1915988540328986E-3</c:v>
                </c:pt>
                <c:pt idx="688">
                  <c:v>6.4240314232428732E-3</c:v>
                </c:pt>
                <c:pt idx="689">
                  <c:v>9.7752986873004613E-3</c:v>
                </c:pt>
                <c:pt idx="690">
                  <c:v>1.3119623586018819E-2</c:v>
                </c:pt>
                <c:pt idx="691">
                  <c:v>1.9844769707278859E-2</c:v>
                </c:pt>
                <c:pt idx="692">
                  <c:v>1.8119496877281576E-2</c:v>
                </c:pt>
                <c:pt idx="693">
                  <c:v>1.8423368921441211E-2</c:v>
                </c:pt>
                <c:pt idx="694">
                  <c:v>1.5376818868021924E-2</c:v>
                </c:pt>
                <c:pt idx="695">
                  <c:v>1.2495133879283674E-2</c:v>
                </c:pt>
                <c:pt idx="696">
                  <c:v>1.2307717903772945E-2</c:v>
                </c:pt>
                <c:pt idx="697">
                  <c:v>4.9063668740330574E-3</c:v>
                </c:pt>
                <c:pt idx="698">
                  <c:v>4.8926283035759877E-3</c:v>
                </c:pt>
                <c:pt idx="699">
                  <c:v>6.529244143286957E-3</c:v>
                </c:pt>
                <c:pt idx="700">
                  <c:v>9.8431797005089899E-3</c:v>
                </c:pt>
                <c:pt idx="701">
                  <c:v>7.5169212245711518E-3</c:v>
                </c:pt>
                <c:pt idx="702">
                  <c:v>8.6096659338756945E-3</c:v>
                </c:pt>
                <c:pt idx="703">
                  <c:v>5.0988990672560077E-3</c:v>
                </c:pt>
                <c:pt idx="704">
                  <c:v>3.5747544146598905E-3</c:v>
                </c:pt>
                <c:pt idx="705">
                  <c:v>3.6704924862249171E-3</c:v>
                </c:pt>
                <c:pt idx="706">
                  <c:v>5.5996078278874456E-3</c:v>
                </c:pt>
                <c:pt idx="707">
                  <c:v>3.9076121654943183E-3</c:v>
                </c:pt>
                <c:pt idx="708">
                  <c:v>3.5349875554897391E-3</c:v>
                </c:pt>
                <c:pt idx="709">
                  <c:v>1.603464365689983E-3</c:v>
                </c:pt>
                <c:pt idx="710">
                  <c:v>3.2713272154256527E-3</c:v>
                </c:pt>
                <c:pt idx="711">
                  <c:v>1.6985167441848571E-3</c:v>
                </c:pt>
                <c:pt idx="712">
                  <c:v>1.2650618496893664E-3</c:v>
                </c:pt>
                <c:pt idx="713">
                  <c:v>3.2888780264581996E-4</c:v>
                </c:pt>
                <c:pt idx="714">
                  <c:v>7.1151905345262907E-5</c:v>
                </c:pt>
                <c:pt idx="715">
                  <c:v>1.7253652191610585E-5</c:v>
                </c:pt>
                <c:pt idx="716">
                  <c:v>4.8642040776700312E-6</c:v>
                </c:pt>
                <c:pt idx="717">
                  <c:v>2.8962230217632082E-5</c:v>
                </c:pt>
                <c:pt idx="718">
                  <c:v>6.401345692288254E-6</c:v>
                </c:pt>
                <c:pt idx="719">
                  <c:v>3.2805219033878649E-5</c:v>
                </c:pt>
                <c:pt idx="720">
                  <c:v>3.0771271536986148E-5</c:v>
                </c:pt>
                <c:pt idx="721">
                  <c:v>2.045530119967644E-5</c:v>
                </c:pt>
                <c:pt idx="722">
                  <c:v>2.7020289189478874E-5</c:v>
                </c:pt>
                <c:pt idx="723">
                  <c:v>7.7921214373861898E-5</c:v>
                </c:pt>
                <c:pt idx="724">
                  <c:v>1.5609847212767771E-4</c:v>
                </c:pt>
                <c:pt idx="725">
                  <c:v>2.7080550453686139E-4</c:v>
                </c:pt>
                <c:pt idx="726">
                  <c:v>2.8372880815427404E-4</c:v>
                </c:pt>
                <c:pt idx="727">
                  <c:v>3.3338273791889121E-4</c:v>
                </c:pt>
                <c:pt idx="728">
                  <c:v>1.5198708758846356E-3</c:v>
                </c:pt>
                <c:pt idx="729">
                  <c:v>3.3666666942415275E-3</c:v>
                </c:pt>
                <c:pt idx="730">
                  <c:v>4.5802937906157387E-3</c:v>
                </c:pt>
                <c:pt idx="731">
                  <c:v>3.8491414914101239E-3</c:v>
                </c:pt>
                <c:pt idx="732">
                  <c:v>4.7388361146754503E-3</c:v>
                </c:pt>
                <c:pt idx="733">
                  <c:v>5.669405793585062E-3</c:v>
                </c:pt>
                <c:pt idx="734">
                  <c:v>3.8327327307234676E-3</c:v>
                </c:pt>
                <c:pt idx="735">
                  <c:v>2.0645502096659752E-3</c:v>
                </c:pt>
                <c:pt idx="736">
                  <c:v>1.2298829220058758E-3</c:v>
                </c:pt>
                <c:pt idx="737">
                  <c:v>2.5048796460621324E-3</c:v>
                </c:pt>
                <c:pt idx="738">
                  <c:v>2.8162325192227881E-3</c:v>
                </c:pt>
                <c:pt idx="739">
                  <c:v>4.4781703722735862E-3</c:v>
                </c:pt>
                <c:pt idx="740">
                  <c:v>7.327221722008434E-3</c:v>
                </c:pt>
                <c:pt idx="741">
                  <c:v>5.0801299922074664E-3</c:v>
                </c:pt>
                <c:pt idx="742">
                  <c:v>1.2381620965913319E-2</c:v>
                </c:pt>
                <c:pt idx="743">
                  <c:v>1.5783064780749569E-2</c:v>
                </c:pt>
                <c:pt idx="744">
                  <c:v>1.657195231718676E-2</c:v>
                </c:pt>
                <c:pt idx="745">
                  <c:v>1.9930765170749338E-2</c:v>
                </c:pt>
                <c:pt idx="746">
                  <c:v>1.8578302223068603E-2</c:v>
                </c:pt>
                <c:pt idx="747">
                  <c:v>1.6755624868604536E-2</c:v>
                </c:pt>
                <c:pt idx="748">
                  <c:v>1.5156917403953075E-2</c:v>
                </c:pt>
                <c:pt idx="749">
                  <c:v>1.6795924929219743E-2</c:v>
                </c:pt>
                <c:pt idx="750">
                  <c:v>1.8868747477470946E-2</c:v>
                </c:pt>
                <c:pt idx="751">
                  <c:v>1.8130362216198164E-2</c:v>
                </c:pt>
                <c:pt idx="752">
                  <c:v>2.3119640482369478E-2</c:v>
                </c:pt>
                <c:pt idx="753">
                  <c:v>2.1588421723279572E-2</c:v>
                </c:pt>
                <c:pt idx="754">
                  <c:v>2.4365824928602058E-2</c:v>
                </c:pt>
                <c:pt idx="755">
                  <c:v>2.0028961210986251E-2</c:v>
                </c:pt>
                <c:pt idx="756">
                  <c:v>9.2001144965444797E-3</c:v>
                </c:pt>
                <c:pt idx="757">
                  <c:v>1.0506920333118064E-2</c:v>
                </c:pt>
                <c:pt idx="758">
                  <c:v>9.7693231652911938E-3</c:v>
                </c:pt>
                <c:pt idx="759">
                  <c:v>1.0012208916462468E-2</c:v>
                </c:pt>
                <c:pt idx="760">
                  <c:v>1.0748197460865598E-2</c:v>
                </c:pt>
                <c:pt idx="761">
                  <c:v>1.5386450488046138E-2</c:v>
                </c:pt>
                <c:pt idx="762">
                  <c:v>2.1265572588478263E-2</c:v>
                </c:pt>
                <c:pt idx="763">
                  <c:v>2.6933772524645534E-2</c:v>
                </c:pt>
                <c:pt idx="764">
                  <c:v>3.4831537878551408E-2</c:v>
                </c:pt>
                <c:pt idx="765">
                  <c:v>2.5544786934526682E-2</c:v>
                </c:pt>
                <c:pt idx="766">
                  <c:v>4.2936318020835147E-2</c:v>
                </c:pt>
                <c:pt idx="767">
                  <c:v>5.3645282940770284E-2</c:v>
                </c:pt>
                <c:pt idx="768">
                  <c:v>5.6813702371793784E-2</c:v>
                </c:pt>
                <c:pt idx="769">
                  <c:v>5.2670962756030407E-2</c:v>
                </c:pt>
                <c:pt idx="770">
                  <c:v>5.5822172338005252E-2</c:v>
                </c:pt>
                <c:pt idx="771">
                  <c:v>6.2125359415479607E-2</c:v>
                </c:pt>
                <c:pt idx="772">
                  <c:v>5.592463352055347E-2</c:v>
                </c:pt>
                <c:pt idx="773">
                  <c:v>5.6939475870094569E-2</c:v>
                </c:pt>
                <c:pt idx="774">
                  <c:v>6.0880885214674135E-2</c:v>
                </c:pt>
                <c:pt idx="775">
                  <c:v>5.8631261692878515E-2</c:v>
                </c:pt>
                <c:pt idx="776">
                  <c:v>5.6867074418273426E-2</c:v>
                </c:pt>
                <c:pt idx="777">
                  <c:v>4.5574000363294648E-2</c:v>
                </c:pt>
                <c:pt idx="778">
                  <c:v>4.7100225949546153E-2</c:v>
                </c:pt>
                <c:pt idx="779">
                  <c:v>4.9250185057626059E-2</c:v>
                </c:pt>
                <c:pt idx="780">
                  <c:v>4.9360902290650169E-2</c:v>
                </c:pt>
                <c:pt idx="781">
                  <c:v>5.1428894509047696E-2</c:v>
                </c:pt>
                <c:pt idx="782">
                  <c:v>4.2136004233757497E-2</c:v>
                </c:pt>
                <c:pt idx="783">
                  <c:v>4.422178765534044E-2</c:v>
                </c:pt>
                <c:pt idx="784">
                  <c:v>4.5948953388705652E-2</c:v>
                </c:pt>
                <c:pt idx="785">
                  <c:v>4.6975153157952788E-2</c:v>
                </c:pt>
                <c:pt idx="786">
                  <c:v>5.2907783246231306E-2</c:v>
                </c:pt>
                <c:pt idx="787">
                  <c:v>5.6304129532818339E-2</c:v>
                </c:pt>
                <c:pt idx="788">
                  <c:v>4.841781081773875E-2</c:v>
                </c:pt>
                <c:pt idx="789">
                  <c:v>5.9058820697061372E-2</c:v>
                </c:pt>
                <c:pt idx="790">
                  <c:v>6.6084917416393205E-2</c:v>
                </c:pt>
                <c:pt idx="791">
                  <c:v>6.9989587973517717E-2</c:v>
                </c:pt>
                <c:pt idx="792">
                  <c:v>8.4994207751543469E-2</c:v>
                </c:pt>
                <c:pt idx="793">
                  <c:v>9.2210033014318779E-2</c:v>
                </c:pt>
                <c:pt idx="794">
                  <c:v>9.3171818219886446E-2</c:v>
                </c:pt>
                <c:pt idx="795">
                  <c:v>8.7797131639985565E-2</c:v>
                </c:pt>
                <c:pt idx="796">
                  <c:v>8.7604544758359618E-2</c:v>
                </c:pt>
                <c:pt idx="797">
                  <c:v>9.9511683528904382E-2</c:v>
                </c:pt>
                <c:pt idx="798">
                  <c:v>0.10529367682078851</c:v>
                </c:pt>
                <c:pt idx="799">
                  <c:v>0.11040595831223918</c:v>
                </c:pt>
                <c:pt idx="800">
                  <c:v>0.10598462022267402</c:v>
                </c:pt>
                <c:pt idx="801">
                  <c:v>0.10098400691992336</c:v>
                </c:pt>
                <c:pt idx="802">
                  <c:v>0.10114670710620875</c:v>
                </c:pt>
                <c:pt idx="803">
                  <c:v>0.11765284931347454</c:v>
                </c:pt>
                <c:pt idx="804">
                  <c:v>0.1193385488228406</c:v>
                </c:pt>
                <c:pt idx="805">
                  <c:v>0.11183003878185571</c:v>
                </c:pt>
                <c:pt idx="806">
                  <c:v>0.11457949100535086</c:v>
                </c:pt>
                <c:pt idx="807">
                  <c:v>0.11076321026404373</c:v>
                </c:pt>
                <c:pt idx="808">
                  <c:v>0.11286296960375104</c:v>
                </c:pt>
                <c:pt idx="809">
                  <c:v>0.11159263088403569</c:v>
                </c:pt>
                <c:pt idx="810">
                  <c:v>0.10515567363783127</c:v>
                </c:pt>
                <c:pt idx="811">
                  <c:v>0.10215187011404586</c:v>
                </c:pt>
                <c:pt idx="812">
                  <c:v>0.10639747300384018</c:v>
                </c:pt>
                <c:pt idx="813">
                  <c:v>0.10348698479980495</c:v>
                </c:pt>
                <c:pt idx="814">
                  <c:v>0.1083295946310656</c:v>
                </c:pt>
                <c:pt idx="815">
                  <c:v>0.10394115409720113</c:v>
                </c:pt>
                <c:pt idx="816">
                  <c:v>0.10381374898860561</c:v>
                </c:pt>
                <c:pt idx="817">
                  <c:v>0.10129774568322694</c:v>
                </c:pt>
                <c:pt idx="818">
                  <c:v>0.10285105468667545</c:v>
                </c:pt>
                <c:pt idx="819">
                  <c:v>0.10395851899653111</c:v>
                </c:pt>
                <c:pt idx="820">
                  <c:v>0.11010762051277803</c:v>
                </c:pt>
                <c:pt idx="821">
                  <c:v>0.11324538418436469</c:v>
                </c:pt>
                <c:pt idx="822">
                  <c:v>0.11533539915674722</c:v>
                </c:pt>
                <c:pt idx="823">
                  <c:v>0.11878177740960014</c:v>
                </c:pt>
                <c:pt idx="824">
                  <c:v>0.11331706917341842</c:v>
                </c:pt>
                <c:pt idx="825">
                  <c:v>0.11543803964688829</c:v>
                </c:pt>
                <c:pt idx="826">
                  <c:v>0.12060414193642591</c:v>
                </c:pt>
                <c:pt idx="827">
                  <c:v>0.11682869984196612</c:v>
                </c:pt>
                <c:pt idx="828">
                  <c:v>0.10966207731389062</c:v>
                </c:pt>
                <c:pt idx="829">
                  <c:v>0.1003326972132324</c:v>
                </c:pt>
                <c:pt idx="830">
                  <c:v>0.10878094976183364</c:v>
                </c:pt>
                <c:pt idx="831">
                  <c:v>0.10043866051684475</c:v>
                </c:pt>
                <c:pt idx="832">
                  <c:v>9.6610181179367802E-2</c:v>
                </c:pt>
                <c:pt idx="833">
                  <c:v>9.1812517673175983E-2</c:v>
                </c:pt>
                <c:pt idx="834">
                  <c:v>0.10001284059145039</c:v>
                </c:pt>
                <c:pt idx="835">
                  <c:v>0.10480632096772573</c:v>
                </c:pt>
                <c:pt idx="836">
                  <c:v>9.2886345085229721E-2</c:v>
                </c:pt>
                <c:pt idx="837">
                  <c:v>9.5429530458086914E-2</c:v>
                </c:pt>
                <c:pt idx="838">
                  <c:v>8.8017253419294325E-2</c:v>
                </c:pt>
                <c:pt idx="839">
                  <c:v>8.4406078629927939E-2</c:v>
                </c:pt>
                <c:pt idx="840">
                  <c:v>8.1291866885534164E-2</c:v>
                </c:pt>
                <c:pt idx="841">
                  <c:v>7.3287843718846349E-2</c:v>
                </c:pt>
                <c:pt idx="842">
                  <c:v>6.8477118769572173E-2</c:v>
                </c:pt>
                <c:pt idx="843">
                  <c:v>6.8246319258014748E-2</c:v>
                </c:pt>
                <c:pt idx="844">
                  <c:v>6.7200435720972687E-2</c:v>
                </c:pt>
                <c:pt idx="845">
                  <c:v>6.235764413277696E-2</c:v>
                </c:pt>
                <c:pt idx="846">
                  <c:v>6.4138591364784975E-2</c:v>
                </c:pt>
                <c:pt idx="847">
                  <c:v>6.4534481280930284E-2</c:v>
                </c:pt>
                <c:pt idx="848">
                  <c:v>6.054546093721927E-2</c:v>
                </c:pt>
                <c:pt idx="849">
                  <c:v>5.6116449978153293E-2</c:v>
                </c:pt>
                <c:pt idx="850">
                  <c:v>5.720038908002379E-2</c:v>
                </c:pt>
                <c:pt idx="851">
                  <c:v>5.422958635886764E-2</c:v>
                </c:pt>
                <c:pt idx="852">
                  <c:v>5.4227725778769734E-2</c:v>
                </c:pt>
                <c:pt idx="853">
                  <c:v>4.8639334366572987E-2</c:v>
                </c:pt>
                <c:pt idx="854">
                  <c:v>4.5719292840893759E-2</c:v>
                </c:pt>
                <c:pt idx="855">
                  <c:v>4.3941535161932659E-2</c:v>
                </c:pt>
                <c:pt idx="856">
                  <c:v>4.6829348513558584E-2</c:v>
                </c:pt>
                <c:pt idx="857">
                  <c:v>4.9449574205846905E-2</c:v>
                </c:pt>
                <c:pt idx="858">
                  <c:v>4.335516095862875E-2</c:v>
                </c:pt>
                <c:pt idx="859">
                  <c:v>3.654050378471705E-2</c:v>
                </c:pt>
                <c:pt idx="860">
                  <c:v>3.7338409712495205E-2</c:v>
                </c:pt>
                <c:pt idx="861">
                  <c:v>3.4070031521851375E-2</c:v>
                </c:pt>
                <c:pt idx="862">
                  <c:v>3.2512808971434583E-2</c:v>
                </c:pt>
                <c:pt idx="863">
                  <c:v>3.2691805363861508E-2</c:v>
                </c:pt>
                <c:pt idx="864">
                  <c:v>3.0891712889676345E-2</c:v>
                </c:pt>
                <c:pt idx="865">
                  <c:v>3.1632709450677324E-2</c:v>
                </c:pt>
                <c:pt idx="866">
                  <c:v>2.8401774923361479E-2</c:v>
                </c:pt>
                <c:pt idx="867">
                  <c:v>2.9472878496669141E-2</c:v>
                </c:pt>
                <c:pt idx="868">
                  <c:v>2.5898311509409255E-2</c:v>
                </c:pt>
                <c:pt idx="869">
                  <c:v>2.0970112238035486E-2</c:v>
                </c:pt>
                <c:pt idx="870">
                  <c:v>1.9749574987426768E-2</c:v>
                </c:pt>
                <c:pt idx="871">
                  <c:v>1.5093466190135829E-2</c:v>
                </c:pt>
                <c:pt idx="872">
                  <c:v>1.237151223059499E-2</c:v>
                </c:pt>
                <c:pt idx="873">
                  <c:v>9.3428902526482595E-3</c:v>
                </c:pt>
                <c:pt idx="874">
                  <c:v>1.2688703371663479E-2</c:v>
                </c:pt>
                <c:pt idx="875">
                  <c:v>1.2520401527788123E-2</c:v>
                </c:pt>
                <c:pt idx="876">
                  <c:v>1.2579268709612575E-2</c:v>
                </c:pt>
                <c:pt idx="877">
                  <c:v>1.0139571870870171E-2</c:v>
                </c:pt>
                <c:pt idx="878">
                  <c:v>7.2754622222510265E-3</c:v>
                </c:pt>
                <c:pt idx="879">
                  <c:v>1.0147733914008878E-2</c:v>
                </c:pt>
                <c:pt idx="880">
                  <c:v>9.9998469674650124E-3</c:v>
                </c:pt>
                <c:pt idx="881">
                  <c:v>1.1194230062830246E-2</c:v>
                </c:pt>
                <c:pt idx="882">
                  <c:v>1.0269759158776651E-2</c:v>
                </c:pt>
                <c:pt idx="883">
                  <c:v>8.0607892295284419E-3</c:v>
                </c:pt>
                <c:pt idx="884">
                  <c:v>8.5692691172699498E-3</c:v>
                </c:pt>
                <c:pt idx="885">
                  <c:v>1.6238392362544835E-2</c:v>
                </c:pt>
                <c:pt idx="886">
                  <c:v>1.3549810180195958E-2</c:v>
                </c:pt>
                <c:pt idx="887">
                  <c:v>1.2605847526873347E-2</c:v>
                </c:pt>
                <c:pt idx="888">
                  <c:v>1.3959812309303378E-2</c:v>
                </c:pt>
                <c:pt idx="889">
                  <c:v>1.5699784988128788E-2</c:v>
                </c:pt>
                <c:pt idx="890">
                  <c:v>1.6393961620906075E-2</c:v>
                </c:pt>
                <c:pt idx="891">
                  <c:v>1.8438221666339575E-2</c:v>
                </c:pt>
                <c:pt idx="892">
                  <c:v>1.9836721363415057E-2</c:v>
                </c:pt>
                <c:pt idx="893">
                  <c:v>2.3201144430633515E-2</c:v>
                </c:pt>
                <c:pt idx="894">
                  <c:v>2.1502170210541766E-2</c:v>
                </c:pt>
                <c:pt idx="895">
                  <c:v>2.0978571198472819E-2</c:v>
                </c:pt>
                <c:pt idx="896">
                  <c:v>1.7821193115295862E-2</c:v>
                </c:pt>
                <c:pt idx="897">
                  <c:v>2.0527844000521822E-2</c:v>
                </c:pt>
                <c:pt idx="898">
                  <c:v>1.6991210581799154E-2</c:v>
                </c:pt>
                <c:pt idx="899">
                  <c:v>2.1210407656502901E-2</c:v>
                </c:pt>
                <c:pt idx="900">
                  <c:v>2.3276325928891884E-2</c:v>
                </c:pt>
                <c:pt idx="901">
                  <c:v>2.1683946460073367E-2</c:v>
                </c:pt>
                <c:pt idx="902">
                  <c:v>2.2696995217545656E-2</c:v>
                </c:pt>
                <c:pt idx="903">
                  <c:v>2.1949780685389064E-2</c:v>
                </c:pt>
                <c:pt idx="904">
                  <c:v>1.8204284837459249E-2</c:v>
                </c:pt>
                <c:pt idx="905">
                  <c:v>1.7882592650251664E-2</c:v>
                </c:pt>
                <c:pt idx="906">
                  <c:v>1.5697060778591856E-2</c:v>
                </c:pt>
                <c:pt idx="907">
                  <c:v>1.4884740842205568E-2</c:v>
                </c:pt>
                <c:pt idx="908">
                  <c:v>2.1548344867803205E-2</c:v>
                </c:pt>
                <c:pt idx="909">
                  <c:v>2.5552593647199091E-2</c:v>
                </c:pt>
                <c:pt idx="910">
                  <c:v>2.7103246248199986E-2</c:v>
                </c:pt>
                <c:pt idx="911">
                  <c:v>3.0799369271703961E-2</c:v>
                </c:pt>
                <c:pt idx="912">
                  <c:v>2.6048017459877715E-2</c:v>
                </c:pt>
                <c:pt idx="913">
                  <c:v>2.9970786666805898E-2</c:v>
                </c:pt>
                <c:pt idx="914">
                  <c:v>3.4444492303011331E-2</c:v>
                </c:pt>
                <c:pt idx="915">
                  <c:v>3.9549720458175321E-2</c:v>
                </c:pt>
                <c:pt idx="916">
                  <c:v>3.8255090219160667E-2</c:v>
                </c:pt>
                <c:pt idx="917">
                  <c:v>3.628672016243506E-2</c:v>
                </c:pt>
                <c:pt idx="918">
                  <c:v>2.6552190313811574E-2</c:v>
                </c:pt>
                <c:pt idx="919">
                  <c:v>1.8513710108074205E-2</c:v>
                </c:pt>
                <c:pt idx="920">
                  <c:v>1.8063903368025484E-2</c:v>
                </c:pt>
                <c:pt idx="921">
                  <c:v>1.810362912582298E-2</c:v>
                </c:pt>
                <c:pt idx="922">
                  <c:v>1.8145075241238814E-2</c:v>
                </c:pt>
                <c:pt idx="923">
                  <c:v>1.6728041866272678E-2</c:v>
                </c:pt>
                <c:pt idx="924">
                  <c:v>1.9736158602429884E-2</c:v>
                </c:pt>
                <c:pt idx="925">
                  <c:v>1.3711979796419586E-2</c:v>
                </c:pt>
                <c:pt idx="926">
                  <c:v>1.2201084872705567E-2</c:v>
                </c:pt>
                <c:pt idx="927">
                  <c:v>1.108050317503831E-2</c:v>
                </c:pt>
                <c:pt idx="928">
                  <c:v>1.2209222555590595E-2</c:v>
                </c:pt>
                <c:pt idx="929">
                  <c:v>8.6307435486999203E-3</c:v>
                </c:pt>
                <c:pt idx="930">
                  <c:v>9.3115322787581962E-3</c:v>
                </c:pt>
                <c:pt idx="931">
                  <c:v>6.7296879468207301E-3</c:v>
                </c:pt>
                <c:pt idx="932">
                  <c:v>6.5499145487961487E-3</c:v>
                </c:pt>
                <c:pt idx="933">
                  <c:v>7.1127251271319606E-3</c:v>
                </c:pt>
                <c:pt idx="934">
                  <c:v>1.3858534140346285E-2</c:v>
                </c:pt>
                <c:pt idx="935">
                  <c:v>1.4059164940866675E-2</c:v>
                </c:pt>
                <c:pt idx="936">
                  <c:v>1.5090739043801659E-2</c:v>
                </c:pt>
                <c:pt idx="937">
                  <c:v>1.2289553400362379E-2</c:v>
                </c:pt>
                <c:pt idx="938">
                  <c:v>1.0079318689269848E-2</c:v>
                </c:pt>
                <c:pt idx="939">
                  <c:v>5.9134934008655063E-3</c:v>
                </c:pt>
                <c:pt idx="940">
                  <c:v>4.0237597873545956E-3</c:v>
                </c:pt>
                <c:pt idx="941">
                  <c:v>3.5282788858320502E-3</c:v>
                </c:pt>
                <c:pt idx="942">
                  <c:v>7.9006601847131149E-3</c:v>
                </c:pt>
                <c:pt idx="943">
                  <c:v>8.7430088114248787E-3</c:v>
                </c:pt>
                <c:pt idx="944">
                  <c:v>9.0849393815614111E-3</c:v>
                </c:pt>
                <c:pt idx="945">
                  <c:v>1.0063801954880514E-2</c:v>
                </c:pt>
                <c:pt idx="946">
                  <c:v>7.214585290395762E-3</c:v>
                </c:pt>
                <c:pt idx="947">
                  <c:v>9.0472950212585196E-3</c:v>
                </c:pt>
                <c:pt idx="948">
                  <c:v>9.8314444108502722E-3</c:v>
                </c:pt>
                <c:pt idx="949">
                  <c:v>1.3065738905144744E-2</c:v>
                </c:pt>
                <c:pt idx="950">
                  <c:v>9.0673478455548483E-3</c:v>
                </c:pt>
                <c:pt idx="951">
                  <c:v>1.2440375252666759E-2</c:v>
                </c:pt>
                <c:pt idx="952">
                  <c:v>1.55352412727789E-2</c:v>
                </c:pt>
                <c:pt idx="953">
                  <c:v>9.0975620524712478E-3</c:v>
                </c:pt>
                <c:pt idx="954">
                  <c:v>8.1870999624049316E-3</c:v>
                </c:pt>
                <c:pt idx="955">
                  <c:v>5.8751570521374486E-3</c:v>
                </c:pt>
                <c:pt idx="956">
                  <c:v>9.6547153366921615E-3</c:v>
                </c:pt>
                <c:pt idx="957">
                  <c:v>1.3749261204407259E-2</c:v>
                </c:pt>
                <c:pt idx="958">
                  <c:v>1.1860854030913859E-2</c:v>
                </c:pt>
                <c:pt idx="959">
                  <c:v>1.3162247087612843E-2</c:v>
                </c:pt>
                <c:pt idx="960">
                  <c:v>8.7547129087865404E-3</c:v>
                </c:pt>
                <c:pt idx="961">
                  <c:v>1.2291650725165176E-2</c:v>
                </c:pt>
                <c:pt idx="962">
                  <c:v>1.436306117541554E-2</c:v>
                </c:pt>
                <c:pt idx="963">
                  <c:v>1.1506799872418825E-2</c:v>
                </c:pt>
                <c:pt idx="964">
                  <c:v>9.2302861884032261E-3</c:v>
                </c:pt>
                <c:pt idx="965">
                  <c:v>7.0410441033450103E-3</c:v>
                </c:pt>
                <c:pt idx="966">
                  <c:v>4.8245518563638781E-3</c:v>
                </c:pt>
                <c:pt idx="967">
                  <c:v>3.1454310920501849E-3</c:v>
                </c:pt>
                <c:pt idx="968">
                  <c:v>2.1233172162281205E-3</c:v>
                </c:pt>
                <c:pt idx="969">
                  <c:v>3.0306816288222702E-3</c:v>
                </c:pt>
                <c:pt idx="970">
                  <c:v>7.6414301696979688E-4</c:v>
                </c:pt>
                <c:pt idx="971">
                  <c:v>3.6691744422588402E-4</c:v>
                </c:pt>
                <c:pt idx="972">
                  <c:v>6.1462865681427847E-6</c:v>
                </c:pt>
                <c:pt idx="973">
                  <c:v>2.1265763315420809E-4</c:v>
                </c:pt>
                <c:pt idx="974">
                  <c:v>5.2928844236264721E-4</c:v>
                </c:pt>
                <c:pt idx="975">
                  <c:v>5.6869520427482246E-4</c:v>
                </c:pt>
                <c:pt idx="976">
                  <c:v>7.06451065722751E-4</c:v>
                </c:pt>
                <c:pt idx="977">
                  <c:v>1.2084489732049036E-3</c:v>
                </c:pt>
                <c:pt idx="978">
                  <c:v>1.7044750141162746E-3</c:v>
                </c:pt>
                <c:pt idx="979">
                  <c:v>1.3063419247910067E-3</c:v>
                </c:pt>
                <c:pt idx="980">
                  <c:v>3.7986030567658444E-3</c:v>
                </c:pt>
                <c:pt idx="981">
                  <c:v>3.223827604746066E-3</c:v>
                </c:pt>
                <c:pt idx="982">
                  <c:v>2.1850200421842034E-3</c:v>
                </c:pt>
                <c:pt idx="983">
                  <c:v>2.9905323859819063E-3</c:v>
                </c:pt>
                <c:pt idx="984">
                  <c:v>1.3043275241973846E-3</c:v>
                </c:pt>
                <c:pt idx="985">
                  <c:v>1.2322968853688912E-3</c:v>
                </c:pt>
                <c:pt idx="986">
                  <c:v>1.0666990609781218E-3</c:v>
                </c:pt>
                <c:pt idx="987">
                  <c:v>5.1890038485283264E-4</c:v>
                </c:pt>
                <c:pt idx="988">
                  <c:v>2.1121827784557736E-3</c:v>
                </c:pt>
                <c:pt idx="989">
                  <c:v>2.1153630347311107E-3</c:v>
                </c:pt>
                <c:pt idx="990">
                  <c:v>1.9983922173423146E-3</c:v>
                </c:pt>
                <c:pt idx="991">
                  <c:v>1.741206607663797E-3</c:v>
                </c:pt>
                <c:pt idx="992">
                  <c:v>1.3705793868956297E-3</c:v>
                </c:pt>
                <c:pt idx="993">
                  <c:v>2.7125999206509066E-3</c:v>
                </c:pt>
                <c:pt idx="994">
                  <c:v>2.539208745504245E-3</c:v>
                </c:pt>
                <c:pt idx="995">
                  <c:v>1.6586517850657181E-3</c:v>
                </c:pt>
                <c:pt idx="996">
                  <c:v>1.1451797156666215E-3</c:v>
                </c:pt>
                <c:pt idx="997">
                  <c:v>1.3250663653328932E-3</c:v>
                </c:pt>
                <c:pt idx="998">
                  <c:v>1.8022864567305296E-3</c:v>
                </c:pt>
                <c:pt idx="999">
                  <c:v>2.1826856196665101E-3</c:v>
                </c:pt>
                <c:pt idx="1000">
                  <c:v>1.1299146020963058E-3</c:v>
                </c:pt>
                <c:pt idx="1001">
                  <c:v>1.0732560124338208E-3</c:v>
                </c:pt>
                <c:pt idx="1002">
                  <c:v>9.4194721906755202E-4</c:v>
                </c:pt>
                <c:pt idx="1003">
                  <c:v>4.4397119221310062E-4</c:v>
                </c:pt>
                <c:pt idx="1004">
                  <c:v>3.0636530361760074E-6</c:v>
                </c:pt>
                <c:pt idx="1005">
                  <c:v>7.7325340347654718E-5</c:v>
                </c:pt>
                <c:pt idx="1006">
                  <c:v>9.9353372877789296E-5</c:v>
                </c:pt>
                <c:pt idx="1007">
                  <c:v>6.4188459440069813E-5</c:v>
                </c:pt>
                <c:pt idx="1008">
                  <c:v>5.5951693155964281E-6</c:v>
                </c:pt>
                <c:pt idx="1009">
                  <c:v>1.1244502279390461E-5</c:v>
                </c:pt>
                <c:pt idx="1010">
                  <c:v>4.2169555869251552E-4</c:v>
                </c:pt>
                <c:pt idx="1011">
                  <c:v>5.1496914097665027E-4</c:v>
                </c:pt>
                <c:pt idx="1012">
                  <c:v>7.5187368638398732E-4</c:v>
                </c:pt>
                <c:pt idx="1013">
                  <c:v>1.5320248395422583E-3</c:v>
                </c:pt>
                <c:pt idx="1014">
                  <c:v>2.0298978819692334E-3</c:v>
                </c:pt>
                <c:pt idx="1015">
                  <c:v>1.0982842154882539E-3</c:v>
                </c:pt>
                <c:pt idx="1016">
                  <c:v>2.2650849674605276E-3</c:v>
                </c:pt>
                <c:pt idx="1017">
                  <c:v>2.5670791183813064E-3</c:v>
                </c:pt>
                <c:pt idx="1018">
                  <c:v>4.3532223041781804E-3</c:v>
                </c:pt>
                <c:pt idx="1019">
                  <c:v>6.0736354978196943E-3</c:v>
                </c:pt>
                <c:pt idx="1020">
                  <c:v>1.5391799008166532E-3</c:v>
                </c:pt>
                <c:pt idx="1021">
                  <c:v>1.2721086141867716E-3</c:v>
                </c:pt>
                <c:pt idx="1022">
                  <c:v>1.3823393517870711E-3</c:v>
                </c:pt>
                <c:pt idx="1023">
                  <c:v>1.1487245468819896E-3</c:v>
                </c:pt>
                <c:pt idx="1024">
                  <c:v>3.380267446624889E-4</c:v>
                </c:pt>
                <c:pt idx="1025">
                  <c:v>4.5496420529050018E-5</c:v>
                </c:pt>
                <c:pt idx="1026">
                  <c:v>1.4087301693332027E-5</c:v>
                </c:pt>
                <c:pt idx="1027">
                  <c:v>1.0007839659951078E-7</c:v>
                </c:pt>
                <c:pt idx="1028">
                  <c:v>3.3391708156517764E-8</c:v>
                </c:pt>
                <c:pt idx="1029">
                  <c:v>3.3830895148993513E-4</c:v>
                </c:pt>
                <c:pt idx="1030">
                  <c:v>3.945337622932149E-4</c:v>
                </c:pt>
                <c:pt idx="1031">
                  <c:v>5.0163027617277148E-4</c:v>
                </c:pt>
                <c:pt idx="1032">
                  <c:v>5.6281326430206895E-4</c:v>
                </c:pt>
                <c:pt idx="1033">
                  <c:v>5.4243738160834258E-4</c:v>
                </c:pt>
                <c:pt idx="1034">
                  <c:v>1.0980331086368226E-3</c:v>
                </c:pt>
                <c:pt idx="1035">
                  <c:v>8.9179011942160493E-4</c:v>
                </c:pt>
                <c:pt idx="1036">
                  <c:v>5.5464062337985708E-4</c:v>
                </c:pt>
                <c:pt idx="1037">
                  <c:v>6.8392036549358567E-4</c:v>
                </c:pt>
                <c:pt idx="1038">
                  <c:v>1.2660151247826977E-3</c:v>
                </c:pt>
                <c:pt idx="1039">
                  <c:v>1.6183538807141651E-3</c:v>
                </c:pt>
                <c:pt idx="1040">
                  <c:v>1.293504254421817E-3</c:v>
                </c:pt>
                <c:pt idx="1041">
                  <c:v>1.7006692052509941E-3</c:v>
                </c:pt>
                <c:pt idx="1042">
                  <c:v>1.8738997182223417E-3</c:v>
                </c:pt>
                <c:pt idx="1043">
                  <c:v>1.6876078508350411E-3</c:v>
                </c:pt>
                <c:pt idx="1044">
                  <c:v>2.8928938417249772E-3</c:v>
                </c:pt>
                <c:pt idx="1045">
                  <c:v>3.7286250795624779E-3</c:v>
                </c:pt>
                <c:pt idx="1046">
                  <c:v>5.3235529954265039E-3</c:v>
                </c:pt>
                <c:pt idx="1047">
                  <c:v>3.5768271735252019E-3</c:v>
                </c:pt>
                <c:pt idx="1048">
                  <c:v>4.5251134173839467E-3</c:v>
                </c:pt>
                <c:pt idx="1049">
                  <c:v>3.1506529620103866E-3</c:v>
                </c:pt>
                <c:pt idx="1050">
                  <c:v>2.6824179166045343E-3</c:v>
                </c:pt>
                <c:pt idx="1051">
                  <c:v>7.4212019185046479E-3</c:v>
                </c:pt>
                <c:pt idx="1052">
                  <c:v>8.2469660627479836E-4</c:v>
                </c:pt>
                <c:pt idx="1053">
                  <c:v>1.0728689958923571E-7</c:v>
                </c:pt>
                <c:pt idx="1054">
                  <c:v>1.074401425164356E-4</c:v>
                </c:pt>
                <c:pt idx="1055">
                  <c:v>4.0942432950277398E-8</c:v>
                </c:pt>
                <c:pt idx="1056">
                  <c:v>7.783683444816045E-5</c:v>
                </c:pt>
                <c:pt idx="1057">
                  <c:v>1.5762285414273991E-4</c:v>
                </c:pt>
                <c:pt idx="1058">
                  <c:v>3.0952327813562952E-4</c:v>
                </c:pt>
                <c:pt idx="1059">
                  <c:v>6.0428560030292627E-4</c:v>
                </c:pt>
                <c:pt idx="1060">
                  <c:v>9.8575234021980058E-4</c:v>
                </c:pt>
                <c:pt idx="1061">
                  <c:v>4.6564171406601051E-4</c:v>
                </c:pt>
                <c:pt idx="1062">
                  <c:v>2.1405232757794311E-3</c:v>
                </c:pt>
                <c:pt idx="1063">
                  <c:v>1.8875414333735165E-3</c:v>
                </c:pt>
                <c:pt idx="1064">
                  <c:v>1.9737374361067871E-3</c:v>
                </c:pt>
                <c:pt idx="1065">
                  <c:v>2.2022597127418372E-3</c:v>
                </c:pt>
                <c:pt idx="1066">
                  <c:v>2.2919008716963778E-3</c:v>
                </c:pt>
                <c:pt idx="1067">
                  <c:v>4.4385240765708982E-3</c:v>
                </c:pt>
                <c:pt idx="1068">
                  <c:v>8.1963250198350737E-3</c:v>
                </c:pt>
                <c:pt idx="1069">
                  <c:v>1.0970263739370019E-2</c:v>
                </c:pt>
                <c:pt idx="1070">
                  <c:v>1.3132270124484357E-2</c:v>
                </c:pt>
                <c:pt idx="1071">
                  <c:v>1.8792878924782524E-2</c:v>
                </c:pt>
                <c:pt idx="1072">
                  <c:v>1.6074316176194852E-2</c:v>
                </c:pt>
                <c:pt idx="1073">
                  <c:v>1.9523453694293362E-2</c:v>
                </c:pt>
                <c:pt idx="1074">
                  <c:v>2.0169328847904434E-2</c:v>
                </c:pt>
                <c:pt idx="1075">
                  <c:v>1.246395709678043E-2</c:v>
                </c:pt>
                <c:pt idx="1076">
                  <c:v>1.142631294326418E-2</c:v>
                </c:pt>
                <c:pt idx="1077">
                  <c:v>3.7204143620358471E-3</c:v>
                </c:pt>
                <c:pt idx="1078">
                  <c:v>4.8720879203565329E-3</c:v>
                </c:pt>
                <c:pt idx="1079">
                  <c:v>3.1903168944808153E-3</c:v>
                </c:pt>
                <c:pt idx="1080">
                  <c:v>2.1636594779400201E-3</c:v>
                </c:pt>
                <c:pt idx="1081">
                  <c:v>1.095358903573975E-3</c:v>
                </c:pt>
                <c:pt idx="1082">
                  <c:v>3.571875523435279E-3</c:v>
                </c:pt>
                <c:pt idx="1083">
                  <c:v>5.2515919794975541E-3</c:v>
                </c:pt>
                <c:pt idx="1084">
                  <c:v>5.3918254636001316E-3</c:v>
                </c:pt>
                <c:pt idx="1085">
                  <c:v>5.2994948917382319E-3</c:v>
                </c:pt>
                <c:pt idx="1086">
                  <c:v>5.7275969769281544E-3</c:v>
                </c:pt>
                <c:pt idx="1087">
                  <c:v>6.6549454784873728E-3</c:v>
                </c:pt>
                <c:pt idx="1088">
                  <c:v>2.9118833025059249E-3</c:v>
                </c:pt>
                <c:pt idx="1089">
                  <c:v>2.3064103373393054E-3</c:v>
                </c:pt>
                <c:pt idx="1090">
                  <c:v>4.4502777576191704E-3</c:v>
                </c:pt>
                <c:pt idx="1091">
                  <c:v>5.8415010792638132E-3</c:v>
                </c:pt>
                <c:pt idx="1092">
                  <c:v>4.5416536706498114E-3</c:v>
                </c:pt>
                <c:pt idx="1093">
                  <c:v>2.9103764133312348E-3</c:v>
                </c:pt>
                <c:pt idx="1094">
                  <c:v>1.2469658944801534E-3</c:v>
                </c:pt>
                <c:pt idx="1095">
                  <c:v>3.3009960443789481E-3</c:v>
                </c:pt>
                <c:pt idx="1096">
                  <c:v>5.2895536545653583E-3</c:v>
                </c:pt>
                <c:pt idx="1097">
                  <c:v>6.1481685356715998E-3</c:v>
                </c:pt>
                <c:pt idx="1098">
                  <c:v>4.0033506610451745E-3</c:v>
                </c:pt>
                <c:pt idx="1099">
                  <c:v>2.6420997386500905E-3</c:v>
                </c:pt>
                <c:pt idx="1100">
                  <c:v>4.4119443096682321E-3</c:v>
                </c:pt>
                <c:pt idx="1101">
                  <c:v>1.5001403081818391E-3</c:v>
                </c:pt>
                <c:pt idx="1102">
                  <c:v>1.7818266366890543E-4</c:v>
                </c:pt>
                <c:pt idx="1103">
                  <c:v>4.3340654254846644E-4</c:v>
                </c:pt>
                <c:pt idx="1104">
                  <c:v>5.4686327334053291E-4</c:v>
                </c:pt>
                <c:pt idx="1105">
                  <c:v>9.5687464139154581E-4</c:v>
                </c:pt>
                <c:pt idx="1106">
                  <c:v>1.562937933551364E-3</c:v>
                </c:pt>
                <c:pt idx="1107">
                  <c:v>5.317063308822366E-4</c:v>
                </c:pt>
                <c:pt idx="1108">
                  <c:v>6.5666519818838201E-4</c:v>
                </c:pt>
                <c:pt idx="1109">
                  <c:v>4.0006037947612137E-5</c:v>
                </c:pt>
                <c:pt idx="1110">
                  <c:v>3.1857066509952063E-5</c:v>
                </c:pt>
                <c:pt idx="1111">
                  <c:v>6.5242949903252824E-4</c:v>
                </c:pt>
                <c:pt idx="1112">
                  <c:v>1.4365902503367344E-3</c:v>
                </c:pt>
                <c:pt idx="1113">
                  <c:v>3.085302863294176E-3</c:v>
                </c:pt>
                <c:pt idx="1114">
                  <c:v>4.4682688978731804E-3</c:v>
                </c:pt>
                <c:pt idx="1115">
                  <c:v>4.4872559641825384E-3</c:v>
                </c:pt>
                <c:pt idx="1116">
                  <c:v>2.7120279616471578E-3</c:v>
                </c:pt>
                <c:pt idx="1117">
                  <c:v>6.2963664046801655E-4</c:v>
                </c:pt>
                <c:pt idx="1118">
                  <c:v>4.4454582946701007E-4</c:v>
                </c:pt>
                <c:pt idx="1119">
                  <c:v>7.317159171636332E-5</c:v>
                </c:pt>
                <c:pt idx="1120">
                  <c:v>1.0829278225432087E-3</c:v>
                </c:pt>
                <c:pt idx="1121">
                  <c:v>2.4483346455151157E-3</c:v>
                </c:pt>
                <c:pt idx="1122">
                  <c:v>2.0904149765188832E-5</c:v>
                </c:pt>
                <c:pt idx="1123">
                  <c:v>1.7763041118784356E-3</c:v>
                </c:pt>
                <c:pt idx="1124">
                  <c:v>1.362892891083888E-3</c:v>
                </c:pt>
                <c:pt idx="1125">
                  <c:v>5.5485792727102642E-4</c:v>
                </c:pt>
                <c:pt idx="1126">
                  <c:v>1.3818598447726355E-4</c:v>
                </c:pt>
                <c:pt idx="1127">
                  <c:v>7.8852536640898561E-4</c:v>
                </c:pt>
                <c:pt idx="1128">
                  <c:v>5.3615940450226017E-4</c:v>
                </c:pt>
                <c:pt idx="1129">
                  <c:v>5.7059840518835483E-4</c:v>
                </c:pt>
                <c:pt idx="1130">
                  <c:v>1.2398042512068371E-4</c:v>
                </c:pt>
                <c:pt idx="1131">
                  <c:v>8.3078074032952274E-5</c:v>
                </c:pt>
                <c:pt idx="1132">
                  <c:v>8.7894840796391618E-4</c:v>
                </c:pt>
                <c:pt idx="1133">
                  <c:v>4.4537784631992865E-3</c:v>
                </c:pt>
                <c:pt idx="1134">
                  <c:v>4.3043436863775004E-3</c:v>
                </c:pt>
                <c:pt idx="1135">
                  <c:v>6.0444213922786483E-3</c:v>
                </c:pt>
                <c:pt idx="1136">
                  <c:v>8.6061047953250158E-3</c:v>
                </c:pt>
                <c:pt idx="1137">
                  <c:v>1.1604746179073113E-2</c:v>
                </c:pt>
                <c:pt idx="1138">
                  <c:v>9.9137249151480152E-3</c:v>
                </c:pt>
                <c:pt idx="1139">
                  <c:v>5.2512437598426073E-3</c:v>
                </c:pt>
                <c:pt idx="1140">
                  <c:v>3.1783738851158551E-3</c:v>
                </c:pt>
                <c:pt idx="1141">
                  <c:v>1.4200824589042473E-3</c:v>
                </c:pt>
                <c:pt idx="1142">
                  <c:v>1.5926947715048303E-3</c:v>
                </c:pt>
                <c:pt idx="1143">
                  <c:v>1.9562095471302894E-3</c:v>
                </c:pt>
                <c:pt idx="1144">
                  <c:v>1.3756927116306036E-3</c:v>
                </c:pt>
                <c:pt idx="1145">
                  <c:v>1.1153342977285876E-3</c:v>
                </c:pt>
                <c:pt idx="1146">
                  <c:v>4.1816934059025202E-6</c:v>
                </c:pt>
                <c:pt idx="1147">
                  <c:v>1.3742799696970498E-3</c:v>
                </c:pt>
                <c:pt idx="1148">
                  <c:v>4.6729746953199829E-3</c:v>
                </c:pt>
                <c:pt idx="1149">
                  <c:v>2.2995250107451051E-3</c:v>
                </c:pt>
                <c:pt idx="1150">
                  <c:v>2.9510294253377737E-3</c:v>
                </c:pt>
                <c:pt idx="1151">
                  <c:v>1.3470435183260662E-4</c:v>
                </c:pt>
                <c:pt idx="1152">
                  <c:v>6.9811740921140841E-4</c:v>
                </c:pt>
                <c:pt idx="1153">
                  <c:v>1.4733194754348268E-3</c:v>
                </c:pt>
                <c:pt idx="1154">
                  <c:v>6.6534919981695018E-4</c:v>
                </c:pt>
                <c:pt idx="1155">
                  <c:v>4.4431882612510137E-3</c:v>
                </c:pt>
                <c:pt idx="1156">
                  <c:v>1.3714223133718279E-2</c:v>
                </c:pt>
                <c:pt idx="1157">
                  <c:v>3.0434390783411463E-2</c:v>
                </c:pt>
                <c:pt idx="1158">
                  <c:v>3.9686718831875197E-2</c:v>
                </c:pt>
                <c:pt idx="1159">
                  <c:v>4.4085552399944015E-2</c:v>
                </c:pt>
                <c:pt idx="1160">
                  <c:v>4.4205670316926064E-2</c:v>
                </c:pt>
                <c:pt idx="1161">
                  <c:v>4.5046121542668342E-2</c:v>
                </c:pt>
                <c:pt idx="1162">
                  <c:v>5.3061368580239819E-2</c:v>
                </c:pt>
                <c:pt idx="1163">
                  <c:v>6.5028268044939441E-2</c:v>
                </c:pt>
                <c:pt idx="1164">
                  <c:v>6.5211279881903575E-2</c:v>
                </c:pt>
                <c:pt idx="1165">
                  <c:v>6.6055991791374072E-2</c:v>
                </c:pt>
                <c:pt idx="1166">
                  <c:v>5.2457609112573127E-2</c:v>
                </c:pt>
                <c:pt idx="1167">
                  <c:v>4.2212849701140351E-2</c:v>
                </c:pt>
                <c:pt idx="1168">
                  <c:v>4.0354617223611576E-2</c:v>
                </c:pt>
                <c:pt idx="1169">
                  <c:v>3.7453663221854339E-2</c:v>
                </c:pt>
                <c:pt idx="1170">
                  <c:v>3.6231745733754928E-2</c:v>
                </c:pt>
                <c:pt idx="1171">
                  <c:v>3.1874320079642013E-2</c:v>
                </c:pt>
                <c:pt idx="1172">
                  <c:v>3.5945923554828979E-2</c:v>
                </c:pt>
                <c:pt idx="1173">
                  <c:v>3.1070873623279687E-2</c:v>
                </c:pt>
                <c:pt idx="1174">
                  <c:v>2.6626969568678341E-2</c:v>
                </c:pt>
                <c:pt idx="1175">
                  <c:v>2.6957667539202076E-2</c:v>
                </c:pt>
                <c:pt idx="1176">
                  <c:v>3.193573905291771E-2</c:v>
                </c:pt>
                <c:pt idx="1177">
                  <c:v>2.631539041521749E-2</c:v>
                </c:pt>
                <c:pt idx="1178">
                  <c:v>2.5893340751536521E-2</c:v>
                </c:pt>
                <c:pt idx="1179">
                  <c:v>2.3468992159006222E-2</c:v>
                </c:pt>
                <c:pt idx="1180">
                  <c:v>2.4633353401986812E-2</c:v>
                </c:pt>
                <c:pt idx="1181">
                  <c:v>2.3608129000862454E-2</c:v>
                </c:pt>
                <c:pt idx="1182">
                  <c:v>2.8671357796864215E-2</c:v>
                </c:pt>
                <c:pt idx="1183">
                  <c:v>2.5803225573764913E-2</c:v>
                </c:pt>
                <c:pt idx="1184">
                  <c:v>2.9223810287398278E-2</c:v>
                </c:pt>
                <c:pt idx="1185">
                  <c:v>2.7981524394350841E-2</c:v>
                </c:pt>
                <c:pt idx="1186">
                  <c:v>2.6255903058364557E-2</c:v>
                </c:pt>
                <c:pt idx="1187">
                  <c:v>2.3200126088022226E-2</c:v>
                </c:pt>
                <c:pt idx="1188">
                  <c:v>1.81797763383304E-2</c:v>
                </c:pt>
                <c:pt idx="1189">
                  <c:v>2.1993067962723628E-2</c:v>
                </c:pt>
                <c:pt idx="1190">
                  <c:v>2.5635930955515553E-2</c:v>
                </c:pt>
                <c:pt idx="1191">
                  <c:v>3.2262179413296468E-2</c:v>
                </c:pt>
                <c:pt idx="1192">
                  <c:v>2.7803820506068624E-2</c:v>
                </c:pt>
                <c:pt idx="1193">
                  <c:v>2.9175897747429996E-2</c:v>
                </c:pt>
                <c:pt idx="1194">
                  <c:v>2.4172192102802383E-2</c:v>
                </c:pt>
                <c:pt idx="1195">
                  <c:v>2.8280661658414582E-2</c:v>
                </c:pt>
                <c:pt idx="1196">
                  <c:v>2.6132446625760926E-2</c:v>
                </c:pt>
                <c:pt idx="1197">
                  <c:v>2.9341813751015501E-2</c:v>
                </c:pt>
                <c:pt idx="1198">
                  <c:v>2.7255111716121945E-2</c:v>
                </c:pt>
                <c:pt idx="1199">
                  <c:v>3.0194427878366913E-2</c:v>
                </c:pt>
                <c:pt idx="1200">
                  <c:v>3.0701505076147662E-2</c:v>
                </c:pt>
                <c:pt idx="1201">
                  <c:v>2.2012136625531871E-2</c:v>
                </c:pt>
                <c:pt idx="1202">
                  <c:v>2.682948499680465E-2</c:v>
                </c:pt>
                <c:pt idx="1203">
                  <c:v>2.2786887554921097E-2</c:v>
                </c:pt>
                <c:pt idx="1204">
                  <c:v>2.8023501117094552E-2</c:v>
                </c:pt>
                <c:pt idx="1205">
                  <c:v>3.1492106701187336E-2</c:v>
                </c:pt>
                <c:pt idx="1206">
                  <c:v>2.7493677763870548E-2</c:v>
                </c:pt>
                <c:pt idx="1207">
                  <c:v>2.6309779793619422E-2</c:v>
                </c:pt>
                <c:pt idx="1208">
                  <c:v>1.9806292230106805E-2</c:v>
                </c:pt>
                <c:pt idx="1209">
                  <c:v>1.9283668051559608E-2</c:v>
                </c:pt>
                <c:pt idx="1210">
                  <c:v>2.8258436414244727E-2</c:v>
                </c:pt>
                <c:pt idx="1211">
                  <c:v>2.0480101565028667E-2</c:v>
                </c:pt>
                <c:pt idx="1212">
                  <c:v>1.9885186016694419E-2</c:v>
                </c:pt>
                <c:pt idx="1213">
                  <c:v>2.1223162206515087E-2</c:v>
                </c:pt>
                <c:pt idx="1214">
                  <c:v>2.4447676985066221E-2</c:v>
                </c:pt>
                <c:pt idx="1215">
                  <c:v>1.2980607696011209E-2</c:v>
                </c:pt>
                <c:pt idx="1216">
                  <c:v>9.9556386312645295E-3</c:v>
                </c:pt>
                <c:pt idx="1217">
                  <c:v>3.6432380358918222E-2</c:v>
                </c:pt>
                <c:pt idx="1218">
                  <c:v>3.0315326530429291E-2</c:v>
                </c:pt>
                <c:pt idx="1219">
                  <c:v>1.9939610795436546E-2</c:v>
                </c:pt>
                <c:pt idx="1220">
                  <c:v>1.1539504056303666E-2</c:v>
                </c:pt>
                <c:pt idx="1221">
                  <c:v>1.1219734673195706E-2</c:v>
                </c:pt>
                <c:pt idx="1222">
                  <c:v>1.3264303478510377E-2</c:v>
                </c:pt>
                <c:pt idx="1223">
                  <c:v>1.8618342720207421E-2</c:v>
                </c:pt>
                <c:pt idx="1224">
                  <c:v>2.1355294087292875E-2</c:v>
                </c:pt>
                <c:pt idx="1225">
                  <c:v>2.649503885903505E-2</c:v>
                </c:pt>
                <c:pt idx="1226">
                  <c:v>2.5455143378685353E-2</c:v>
                </c:pt>
                <c:pt idx="1227">
                  <c:v>2.3145734830710203E-2</c:v>
                </c:pt>
                <c:pt idx="1228">
                  <c:v>2.0502834667546165E-2</c:v>
                </c:pt>
                <c:pt idx="1229">
                  <c:v>1.6924949692769885E-2</c:v>
                </c:pt>
                <c:pt idx="1230">
                  <c:v>1.4843722206215538E-2</c:v>
                </c:pt>
                <c:pt idx="1231">
                  <c:v>9.9472132386879877E-3</c:v>
                </c:pt>
                <c:pt idx="1232">
                  <c:v>1.2581553888442251E-2</c:v>
                </c:pt>
                <c:pt idx="1233">
                  <c:v>1.3917985960027362E-2</c:v>
                </c:pt>
                <c:pt idx="1234">
                  <c:v>1.4839270430268305E-2</c:v>
                </c:pt>
                <c:pt idx="1235">
                  <c:v>4.0649025404065888E-3</c:v>
                </c:pt>
                <c:pt idx="1236">
                  <c:v>4.3459194740083987E-3</c:v>
                </c:pt>
                <c:pt idx="1237">
                  <c:v>5.2357792127661366E-3</c:v>
                </c:pt>
                <c:pt idx="1238">
                  <c:v>5.0723819922291443E-3</c:v>
                </c:pt>
                <c:pt idx="1239">
                  <c:v>4.5065913445598372E-3</c:v>
                </c:pt>
                <c:pt idx="1240">
                  <c:v>4.6805658857143276E-3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92224"/>
        <c:axId val="522591832"/>
      </c:scatterChart>
      <c:valAx>
        <c:axId val="522589480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587520"/>
        <c:crosses val="autoZero"/>
        <c:crossBetween val="midCat"/>
        <c:majorUnit val="249"/>
        <c:minorUnit val="249"/>
      </c:valAx>
      <c:valAx>
        <c:axId val="522587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589480"/>
        <c:crosses val="autoZero"/>
        <c:crossBetween val="midCat"/>
      </c:valAx>
      <c:valAx>
        <c:axId val="522591832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592224"/>
        <c:crosses val="max"/>
        <c:crossBetween val="midCat"/>
      </c:valAx>
      <c:valAx>
        <c:axId val="522592224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59183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7"/>
  <sheetViews>
    <sheetView topLeftCell="A4" workbookViewId="0">
      <selection activeCell="A4" sqref="A1:E2527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3398.28</v>
      </c>
      <c r="C4" s="26">
        <v>923769232.90999997</v>
      </c>
      <c r="D4" s="23"/>
      <c r="E4" s="23"/>
    </row>
    <row r="5" spans="1:5" x14ac:dyDescent="0.2">
      <c r="A5" s="23" t="s">
        <v>2</v>
      </c>
      <c r="B5" s="26">
        <v>3378.12</v>
      </c>
      <c r="C5" s="26">
        <v>922190870.38</v>
      </c>
      <c r="D5" s="23"/>
      <c r="E5" s="23"/>
    </row>
    <row r="6" spans="1:5" x14ac:dyDescent="0.2">
      <c r="A6" s="23" t="s">
        <v>3</v>
      </c>
      <c r="B6" s="26">
        <v>3381.92</v>
      </c>
      <c r="C6" s="26">
        <v>929844464.00999999</v>
      </c>
      <c r="D6" s="23"/>
      <c r="E6" s="23"/>
    </row>
    <row r="7" spans="1:5" x14ac:dyDescent="0.2">
      <c r="A7" s="23" t="s">
        <v>4</v>
      </c>
      <c r="B7" s="26">
        <v>3372.75</v>
      </c>
      <c r="C7" s="26">
        <v>930176427.69000006</v>
      </c>
      <c r="D7" s="23"/>
      <c r="E7" s="23"/>
    </row>
    <row r="8" spans="1:5" x14ac:dyDescent="0.2">
      <c r="A8" s="23" t="s">
        <v>5</v>
      </c>
      <c r="B8" s="26">
        <v>3358.04</v>
      </c>
      <c r="C8" s="26">
        <v>925488973.09000003</v>
      </c>
      <c r="D8" s="23"/>
      <c r="E8" s="23"/>
    </row>
    <row r="9" spans="1:5" x14ac:dyDescent="0.2">
      <c r="A9" s="23" t="s">
        <v>6</v>
      </c>
      <c r="B9" s="26">
        <v>3364.11</v>
      </c>
      <c r="C9" s="26">
        <v>924529537.99000001</v>
      </c>
      <c r="D9" s="23"/>
      <c r="E9" s="23"/>
    </row>
    <row r="10" spans="1:5" x14ac:dyDescent="0.2">
      <c r="A10" s="23" t="s">
        <v>7</v>
      </c>
      <c r="B10" s="26">
        <v>3377.14</v>
      </c>
      <c r="C10" s="26">
        <v>929643332.95000005</v>
      </c>
      <c r="D10" s="23"/>
      <c r="E10" s="23"/>
    </row>
    <row r="11" spans="1:5" x14ac:dyDescent="0.2">
      <c r="A11" s="23" t="s">
        <v>8</v>
      </c>
      <c r="B11" s="26">
        <v>3382.82</v>
      </c>
      <c r="C11" s="26">
        <v>933988013.79999995</v>
      </c>
      <c r="D11" s="23"/>
      <c r="E11" s="23"/>
    </row>
    <row r="12" spans="1:5" x14ac:dyDescent="0.2">
      <c r="A12" s="23" t="s">
        <v>9</v>
      </c>
      <c r="B12" s="26">
        <v>3364</v>
      </c>
      <c r="C12" s="26">
        <v>934594292.38</v>
      </c>
      <c r="D12" s="23"/>
      <c r="E12" s="23"/>
    </row>
    <row r="13" spans="1:5" x14ac:dyDescent="0.2">
      <c r="A13" s="23" t="s">
        <v>10</v>
      </c>
      <c r="B13" s="26">
        <v>3382.86</v>
      </c>
      <c r="C13" s="26">
        <v>950618895.21000004</v>
      </c>
      <c r="D13" s="23"/>
      <c r="E13" s="23"/>
    </row>
    <row r="14" spans="1:5" x14ac:dyDescent="0.2">
      <c r="A14" s="23" t="s">
        <v>11</v>
      </c>
      <c r="B14" s="26">
        <v>3383.73</v>
      </c>
      <c r="C14" s="26">
        <v>951668464.20000005</v>
      </c>
      <c r="D14" s="23"/>
      <c r="E14" s="23"/>
    </row>
    <row r="15" spans="1:5" x14ac:dyDescent="0.2">
      <c r="A15" s="23" t="s">
        <v>12</v>
      </c>
      <c r="B15" s="26">
        <v>3395.5</v>
      </c>
      <c r="C15" s="26">
        <v>965281065.11000001</v>
      </c>
      <c r="D15" s="23"/>
      <c r="E15" s="23"/>
    </row>
    <row r="16" spans="1:5" x14ac:dyDescent="0.2">
      <c r="A16" s="23" t="s">
        <v>13</v>
      </c>
      <c r="B16" s="26">
        <v>3355.18</v>
      </c>
      <c r="C16" s="26">
        <v>956133243.33000004</v>
      </c>
      <c r="D16" s="23"/>
      <c r="E16" s="23"/>
    </row>
    <row r="17" spans="1:5" x14ac:dyDescent="0.2">
      <c r="A17" s="23" t="s">
        <v>14</v>
      </c>
      <c r="B17" s="26">
        <v>3371.37</v>
      </c>
      <c r="C17" s="26">
        <v>961126907.63999999</v>
      </c>
      <c r="D17" s="22"/>
      <c r="E17" s="22"/>
    </row>
    <row r="18" spans="1:5" x14ac:dyDescent="0.2">
      <c r="A18" s="23" t="s">
        <v>15</v>
      </c>
      <c r="B18" s="26">
        <v>3365</v>
      </c>
      <c r="C18" s="26">
        <v>956323472.92999995</v>
      </c>
      <c r="D18" s="22"/>
      <c r="E18" s="22"/>
    </row>
    <row r="19" spans="1:5" x14ac:dyDescent="0.2">
      <c r="A19" s="23" t="s">
        <v>16</v>
      </c>
      <c r="B19" s="26">
        <v>3368.47</v>
      </c>
      <c r="C19" s="26">
        <v>958356316.27999997</v>
      </c>
      <c r="D19" s="22"/>
      <c r="E19" s="22"/>
    </row>
    <row r="20" spans="1:5" x14ac:dyDescent="0.2">
      <c r="A20" s="23" t="s">
        <v>17</v>
      </c>
      <c r="B20" s="26">
        <v>3385.07</v>
      </c>
      <c r="C20" s="26">
        <v>962399870.87</v>
      </c>
      <c r="D20" s="22"/>
      <c r="E20" s="22"/>
    </row>
    <row r="21" spans="1:5" x14ac:dyDescent="0.2">
      <c r="A21" s="23" t="s">
        <v>18</v>
      </c>
      <c r="B21" s="26">
        <v>3421.89</v>
      </c>
      <c r="C21" s="26">
        <v>974250507.80999994</v>
      </c>
      <c r="D21" s="22"/>
      <c r="E21" s="22"/>
    </row>
    <row r="22" spans="1:5" x14ac:dyDescent="0.2">
      <c r="A22" s="23" t="s">
        <v>19</v>
      </c>
      <c r="B22" s="26">
        <v>3399.36</v>
      </c>
      <c r="C22" s="26">
        <v>984367643.65999997</v>
      </c>
      <c r="D22" s="22"/>
      <c r="E22" s="22"/>
    </row>
    <row r="23" spans="1:5" x14ac:dyDescent="0.2">
      <c r="A23" s="23" t="s">
        <v>20</v>
      </c>
      <c r="B23" s="26">
        <v>3332.06</v>
      </c>
      <c r="C23" s="26">
        <v>972627818.61000001</v>
      </c>
      <c r="D23" s="22"/>
      <c r="E23" s="22"/>
    </row>
    <row r="24" spans="1:5" x14ac:dyDescent="0.2">
      <c r="A24" s="23" t="s">
        <v>21</v>
      </c>
      <c r="B24" s="26">
        <v>3354.22</v>
      </c>
      <c r="C24" s="26">
        <v>966634206.20000005</v>
      </c>
      <c r="D24" s="22"/>
      <c r="E24" s="22"/>
    </row>
    <row r="25" spans="1:5" x14ac:dyDescent="0.2">
      <c r="A25" s="23" t="s">
        <v>22</v>
      </c>
      <c r="B25" s="26">
        <v>3365.41</v>
      </c>
      <c r="C25" s="26">
        <v>969424435.78999996</v>
      </c>
      <c r="D25" s="22"/>
      <c r="E25" s="22"/>
    </row>
    <row r="26" spans="1:5" x14ac:dyDescent="0.2">
      <c r="A26" s="23" t="s">
        <v>23</v>
      </c>
      <c r="B26" s="26">
        <v>3404.32</v>
      </c>
      <c r="C26" s="26">
        <v>968047488.01999998</v>
      </c>
      <c r="D26" s="22"/>
      <c r="E26" s="22"/>
    </row>
    <row r="27" spans="1:5" x14ac:dyDescent="0.2">
      <c r="A27" s="23" t="s">
        <v>24</v>
      </c>
      <c r="B27" s="26">
        <v>3429.74</v>
      </c>
      <c r="C27" s="26">
        <v>972653308.78999996</v>
      </c>
      <c r="D27" s="22"/>
      <c r="E27" s="22"/>
    </row>
    <row r="28" spans="1:5" x14ac:dyDescent="0.2">
      <c r="A28" s="23" t="s">
        <v>25</v>
      </c>
      <c r="B28" s="26">
        <v>3437.95</v>
      </c>
      <c r="C28" s="26">
        <v>968326557.75</v>
      </c>
      <c r="D28" s="22"/>
      <c r="E28" s="22"/>
    </row>
    <row r="29" spans="1:5" x14ac:dyDescent="0.2">
      <c r="A29" s="23" t="s">
        <v>26</v>
      </c>
      <c r="B29" s="26">
        <v>3431.36</v>
      </c>
      <c r="C29" s="26">
        <v>972113066.16999996</v>
      </c>
      <c r="D29" s="22"/>
      <c r="E29" s="22"/>
    </row>
    <row r="30" spans="1:5" x14ac:dyDescent="0.2">
      <c r="A30" s="23" t="s">
        <v>27</v>
      </c>
      <c r="B30" s="26">
        <v>3385.04</v>
      </c>
      <c r="C30" s="26">
        <v>909497145.65999997</v>
      </c>
      <c r="D30" s="22"/>
      <c r="E30" s="22"/>
    </row>
    <row r="31" spans="1:5" x14ac:dyDescent="0.2">
      <c r="A31" s="23" t="s">
        <v>28</v>
      </c>
      <c r="B31" s="26">
        <v>3388.05</v>
      </c>
      <c r="C31" s="26">
        <v>898627654.67999995</v>
      </c>
      <c r="D31" s="22"/>
      <c r="E31" s="22"/>
    </row>
    <row r="32" spans="1:5" x14ac:dyDescent="0.2">
      <c r="A32" s="23" t="s">
        <v>29</v>
      </c>
      <c r="B32" s="26">
        <v>3377.83</v>
      </c>
      <c r="C32" s="26">
        <v>880941714.34000003</v>
      </c>
      <c r="D32" s="22"/>
      <c r="E32" s="22"/>
    </row>
    <row r="33" spans="1:5" x14ac:dyDescent="0.2">
      <c r="A33" s="23" t="s">
        <v>30</v>
      </c>
      <c r="B33" s="26">
        <v>3300.63</v>
      </c>
      <c r="C33" s="26">
        <v>849182879.5</v>
      </c>
      <c r="D33" s="22"/>
      <c r="E33" s="22"/>
    </row>
    <row r="34" spans="1:5" x14ac:dyDescent="0.2">
      <c r="A34" s="23" t="s">
        <v>31</v>
      </c>
      <c r="B34" s="26">
        <v>3305.85</v>
      </c>
      <c r="C34" s="26">
        <v>852030840.74000001</v>
      </c>
      <c r="D34" s="22"/>
      <c r="E34" s="22"/>
    </row>
    <row r="35" spans="1:5" x14ac:dyDescent="0.2">
      <c r="A35" s="23" t="s">
        <v>32</v>
      </c>
      <c r="B35" s="26">
        <v>3300.06</v>
      </c>
      <c r="C35" s="26">
        <v>838752934.37</v>
      </c>
      <c r="D35" s="22"/>
      <c r="E35" s="22"/>
    </row>
    <row r="36" spans="1:5" x14ac:dyDescent="0.2">
      <c r="A36" s="23" t="s">
        <v>33</v>
      </c>
      <c r="B36" s="26">
        <v>3279.22</v>
      </c>
      <c r="C36" s="26">
        <v>838934027.22000003</v>
      </c>
      <c r="D36" s="22"/>
      <c r="E36" s="22"/>
    </row>
    <row r="37" spans="1:5" x14ac:dyDescent="0.2">
      <c r="A37" s="23" t="s">
        <v>34</v>
      </c>
      <c r="B37" s="26">
        <v>3289.75</v>
      </c>
      <c r="C37" s="26">
        <v>846015738.14999998</v>
      </c>
      <c r="D37" s="22"/>
      <c r="E37" s="22"/>
    </row>
    <row r="38" spans="1:5" x14ac:dyDescent="0.2">
      <c r="A38" s="23" t="s">
        <v>35</v>
      </c>
      <c r="B38" s="26">
        <v>3261.25</v>
      </c>
      <c r="C38" s="26">
        <v>835610673.44000006</v>
      </c>
      <c r="D38" s="22"/>
      <c r="E38" s="22"/>
    </row>
    <row r="39" spans="1:5" x14ac:dyDescent="0.2">
      <c r="A39" s="23" t="s">
        <v>36</v>
      </c>
      <c r="B39" s="26">
        <v>3302.92</v>
      </c>
      <c r="C39" s="26">
        <v>817677723.55999994</v>
      </c>
      <c r="D39" s="22"/>
      <c r="E39" s="22"/>
    </row>
    <row r="40" spans="1:5" x14ac:dyDescent="0.2">
      <c r="A40" s="23" t="s">
        <v>37</v>
      </c>
      <c r="B40" s="26">
        <v>3337.59</v>
      </c>
      <c r="C40" s="26">
        <v>826475270.23000002</v>
      </c>
      <c r="D40" s="22"/>
      <c r="E40" s="22"/>
    </row>
    <row r="41" spans="1:5" x14ac:dyDescent="0.2">
      <c r="A41" s="23" t="s">
        <v>38</v>
      </c>
      <c r="B41" s="26">
        <v>3345.41</v>
      </c>
      <c r="C41" s="26">
        <v>826458343.62</v>
      </c>
      <c r="D41" s="22"/>
      <c r="E41" s="22"/>
    </row>
    <row r="42" spans="1:5" x14ac:dyDescent="0.2">
      <c r="A42" s="23" t="s">
        <v>39</v>
      </c>
      <c r="B42" s="26">
        <v>3303.72</v>
      </c>
      <c r="C42" s="26">
        <v>816179123.88999999</v>
      </c>
      <c r="D42" s="22"/>
      <c r="E42" s="22"/>
    </row>
    <row r="43" spans="1:5" x14ac:dyDescent="0.2">
      <c r="A43" s="23" t="s">
        <v>40</v>
      </c>
      <c r="B43" s="26">
        <v>3318.5</v>
      </c>
      <c r="C43" s="26">
        <v>820552871.36000001</v>
      </c>
      <c r="D43" s="22"/>
      <c r="E43" s="22"/>
    </row>
    <row r="44" spans="1:5" x14ac:dyDescent="0.2">
      <c r="A44" s="23" t="s">
        <v>41</v>
      </c>
      <c r="B44" s="26">
        <v>3252.07</v>
      </c>
      <c r="C44" s="26">
        <v>807707827.49000001</v>
      </c>
      <c r="D44" s="22"/>
      <c r="E44" s="22"/>
    </row>
    <row r="45" spans="1:5" x14ac:dyDescent="0.2">
      <c r="A45" s="23" t="s">
        <v>42</v>
      </c>
      <c r="B45" s="26">
        <v>3263.9</v>
      </c>
      <c r="C45" s="26">
        <v>815459262.37</v>
      </c>
      <c r="D45" s="22"/>
      <c r="E45" s="22"/>
    </row>
    <row r="46" spans="1:5" x14ac:dyDescent="0.2">
      <c r="A46" s="23" t="s">
        <v>43</v>
      </c>
      <c r="B46" s="26">
        <v>3260.1</v>
      </c>
      <c r="C46" s="26">
        <v>810297268.13999999</v>
      </c>
      <c r="D46" s="22"/>
      <c r="E46" s="22"/>
    </row>
    <row r="47" spans="1:5" x14ac:dyDescent="0.2">
      <c r="A47" s="23" t="s">
        <v>44</v>
      </c>
      <c r="B47" s="26">
        <v>3289.18</v>
      </c>
      <c r="C47" s="26">
        <v>832329774</v>
      </c>
      <c r="D47" s="22"/>
      <c r="E47" s="22"/>
    </row>
    <row r="48" spans="1:5" x14ac:dyDescent="0.2">
      <c r="A48" s="23" t="s">
        <v>45</v>
      </c>
      <c r="B48" s="26">
        <v>3275.86</v>
      </c>
      <c r="C48" s="26">
        <v>836650601.67999995</v>
      </c>
      <c r="D48" s="22"/>
      <c r="E48" s="22"/>
    </row>
    <row r="49" spans="1:5" x14ac:dyDescent="0.2">
      <c r="A49" s="23" t="s">
        <v>46</v>
      </c>
      <c r="B49" s="26">
        <v>3280.21</v>
      </c>
      <c r="C49" s="26">
        <v>825317306.51999998</v>
      </c>
      <c r="D49" s="22"/>
      <c r="E49" s="22"/>
    </row>
    <row r="50" spans="1:5" x14ac:dyDescent="0.2">
      <c r="A50" s="23" t="s">
        <v>47</v>
      </c>
      <c r="B50" s="26">
        <v>3295.83</v>
      </c>
      <c r="C50" s="26">
        <v>821792014.69000006</v>
      </c>
      <c r="D50" s="22"/>
      <c r="E50" s="22"/>
    </row>
    <row r="51" spans="1:5" x14ac:dyDescent="0.2">
      <c r="A51" s="23" t="s">
        <v>48</v>
      </c>
      <c r="B51" s="26">
        <v>3315.96</v>
      </c>
      <c r="C51" s="26">
        <v>821926907.91999996</v>
      </c>
      <c r="D51" s="22"/>
      <c r="E51" s="22"/>
    </row>
    <row r="52" spans="1:5" x14ac:dyDescent="0.2">
      <c r="A52" s="23" t="s">
        <v>49</v>
      </c>
      <c r="B52" s="26">
        <v>3271.56</v>
      </c>
      <c r="C52" s="26">
        <v>810049104.83000004</v>
      </c>
      <c r="D52" s="22"/>
      <c r="E52" s="22"/>
    </row>
    <row r="53" spans="1:5" x14ac:dyDescent="0.2">
      <c r="A53" s="23" t="s">
        <v>50</v>
      </c>
      <c r="B53" s="26">
        <v>3226</v>
      </c>
      <c r="C53" s="26">
        <v>797410509.77999997</v>
      </c>
      <c r="D53" s="22"/>
      <c r="E53" s="22"/>
    </row>
    <row r="54" spans="1:5" x14ac:dyDescent="0.2">
      <c r="A54" s="23" t="s">
        <v>51</v>
      </c>
      <c r="B54" s="26">
        <v>3188.71</v>
      </c>
      <c r="C54" s="26">
        <v>789634170.62</v>
      </c>
      <c r="D54" s="22"/>
      <c r="E54" s="22"/>
    </row>
    <row r="55" spans="1:5" x14ac:dyDescent="0.2">
      <c r="A55" s="23" t="s">
        <v>52</v>
      </c>
      <c r="B55" s="26">
        <v>3181.22</v>
      </c>
      <c r="C55" s="26">
        <v>787793224.80999994</v>
      </c>
      <c r="D55" s="22"/>
      <c r="E55" s="22"/>
    </row>
    <row r="56" spans="1:5" x14ac:dyDescent="0.2">
      <c r="A56" s="23" t="s">
        <v>53</v>
      </c>
      <c r="B56" s="26">
        <v>3152.82</v>
      </c>
      <c r="C56" s="26">
        <v>780059717.69000006</v>
      </c>
      <c r="D56" s="22"/>
      <c r="E56" s="22"/>
    </row>
    <row r="57" spans="1:5" x14ac:dyDescent="0.2">
      <c r="A57" s="23" t="s">
        <v>54</v>
      </c>
      <c r="B57" s="26">
        <v>3135.25</v>
      </c>
      <c r="C57" s="26">
        <v>780401418.58000004</v>
      </c>
      <c r="D57" s="22"/>
      <c r="E57" s="22"/>
    </row>
    <row r="58" spans="1:5" x14ac:dyDescent="0.2">
      <c r="A58" s="23" t="s">
        <v>55</v>
      </c>
      <c r="B58" s="26">
        <v>3136.62</v>
      </c>
      <c r="C58" s="26">
        <v>783849834.77999997</v>
      </c>
      <c r="D58" s="22"/>
      <c r="E58" s="22"/>
    </row>
    <row r="59" spans="1:5" x14ac:dyDescent="0.2">
      <c r="A59" s="23" t="s">
        <v>56</v>
      </c>
      <c r="B59" s="26">
        <v>3110.51</v>
      </c>
      <c r="C59" s="26">
        <v>779874540.14999998</v>
      </c>
      <c r="D59" s="22"/>
      <c r="E59" s="22"/>
    </row>
    <row r="60" spans="1:5" x14ac:dyDescent="0.2">
      <c r="A60" s="23" t="s">
        <v>57</v>
      </c>
      <c r="B60" s="26">
        <v>3117.35</v>
      </c>
      <c r="C60" s="26">
        <v>782145693.5</v>
      </c>
      <c r="D60" s="22"/>
      <c r="E60" s="22"/>
    </row>
    <row r="61" spans="1:5" x14ac:dyDescent="0.2">
      <c r="A61" s="23" t="s">
        <v>58</v>
      </c>
      <c r="B61" s="26">
        <v>3102.88</v>
      </c>
      <c r="C61" s="26">
        <v>782674526.77999997</v>
      </c>
      <c r="D61" s="22"/>
      <c r="E61" s="22"/>
    </row>
    <row r="62" spans="1:5" x14ac:dyDescent="0.2">
      <c r="A62" s="23" t="s">
        <v>59</v>
      </c>
      <c r="B62" s="26">
        <v>3152.47</v>
      </c>
      <c r="C62" s="26">
        <v>793897553.87</v>
      </c>
      <c r="D62" s="22"/>
      <c r="E62" s="22"/>
    </row>
    <row r="63" spans="1:5" x14ac:dyDescent="0.2">
      <c r="A63" s="23" t="s">
        <v>60</v>
      </c>
      <c r="B63" s="26">
        <v>3133.71</v>
      </c>
      <c r="C63" s="26">
        <v>789885428.88</v>
      </c>
      <c r="D63" s="22"/>
      <c r="E63" s="22"/>
    </row>
    <row r="64" spans="1:5" x14ac:dyDescent="0.2">
      <c r="A64" s="23" t="s">
        <v>61</v>
      </c>
      <c r="B64" s="26">
        <v>3139.56</v>
      </c>
      <c r="C64" s="26">
        <v>791335106.01999998</v>
      </c>
      <c r="D64" s="22"/>
      <c r="E64" s="22"/>
    </row>
    <row r="65" spans="1:5" x14ac:dyDescent="0.2">
      <c r="A65" s="23" t="s">
        <v>62</v>
      </c>
      <c r="B65" s="26">
        <v>3103.13</v>
      </c>
      <c r="C65" s="26">
        <v>783623123.98000002</v>
      </c>
      <c r="D65" s="22"/>
      <c r="E65" s="22"/>
    </row>
    <row r="66" spans="1:5" x14ac:dyDescent="0.2">
      <c r="A66" s="23" t="s">
        <v>63</v>
      </c>
      <c r="B66" s="26">
        <v>3055.75</v>
      </c>
      <c r="C66" s="26">
        <v>775979334.85000002</v>
      </c>
      <c r="D66" s="22"/>
      <c r="E66" s="22"/>
    </row>
    <row r="67" spans="1:5" x14ac:dyDescent="0.2">
      <c r="A67" s="23" t="s">
        <v>64</v>
      </c>
      <c r="B67" s="26">
        <v>3039.38</v>
      </c>
      <c r="C67" s="26">
        <v>775816099.48000002</v>
      </c>
      <c r="D67" s="22"/>
      <c r="E67" s="22"/>
    </row>
    <row r="68" spans="1:5" x14ac:dyDescent="0.2">
      <c r="A68" s="23" t="s">
        <v>65</v>
      </c>
      <c r="B68" s="26">
        <v>3074.5</v>
      </c>
      <c r="C68" s="26">
        <v>786685694.76999998</v>
      </c>
      <c r="D68" s="22"/>
      <c r="E68" s="22"/>
    </row>
    <row r="69" spans="1:5" x14ac:dyDescent="0.2">
      <c r="A69" s="23" t="s">
        <v>66</v>
      </c>
      <c r="B69" s="26">
        <v>3073.05</v>
      </c>
      <c r="C69" s="26">
        <v>791358435.32000005</v>
      </c>
      <c r="D69" s="22"/>
      <c r="E69" s="22"/>
    </row>
    <row r="70" spans="1:5" x14ac:dyDescent="0.2">
      <c r="A70" s="23" t="s">
        <v>67</v>
      </c>
      <c r="B70" s="26">
        <v>3081.7</v>
      </c>
      <c r="C70" s="26">
        <v>809204701.46000004</v>
      </c>
      <c r="D70" s="22"/>
      <c r="E70" s="22"/>
    </row>
    <row r="71" spans="1:5" x14ac:dyDescent="0.2">
      <c r="A71" s="23" t="s">
        <v>68</v>
      </c>
      <c r="B71" s="26">
        <v>3040.09</v>
      </c>
      <c r="C71" s="26">
        <v>803949911.34000003</v>
      </c>
      <c r="D71" s="22"/>
      <c r="E71" s="22"/>
    </row>
    <row r="72" spans="1:5" x14ac:dyDescent="0.2">
      <c r="A72" s="23" t="s">
        <v>69</v>
      </c>
      <c r="B72" s="26">
        <v>3053.71</v>
      </c>
      <c r="C72" s="26">
        <v>815160652.90999997</v>
      </c>
      <c r="D72" s="22"/>
      <c r="E72" s="22"/>
    </row>
    <row r="73" spans="1:5" x14ac:dyDescent="0.2">
      <c r="A73" s="23" t="s">
        <v>70</v>
      </c>
      <c r="B73" s="26">
        <v>3087.18</v>
      </c>
      <c r="C73" s="26">
        <v>827942801.58000004</v>
      </c>
      <c r="D73" s="22"/>
      <c r="E73" s="22"/>
    </row>
    <row r="74" spans="1:5" x14ac:dyDescent="0.2">
      <c r="A74" s="23" t="s">
        <v>71</v>
      </c>
      <c r="B74" s="26">
        <v>3101.43</v>
      </c>
      <c r="C74" s="26">
        <v>836921916.79999995</v>
      </c>
      <c r="D74" s="22"/>
      <c r="E74" s="22"/>
    </row>
    <row r="75" spans="1:5" x14ac:dyDescent="0.2">
      <c r="A75" s="23" t="s">
        <v>72</v>
      </c>
      <c r="B75" s="26">
        <v>3107.46</v>
      </c>
      <c r="C75" s="26">
        <v>840696252.16999996</v>
      </c>
      <c r="D75" s="22"/>
      <c r="E75" s="22"/>
    </row>
    <row r="76" spans="1:5" x14ac:dyDescent="0.2">
      <c r="A76" s="23" t="s">
        <v>73</v>
      </c>
      <c r="B76" s="26">
        <v>3102.6</v>
      </c>
      <c r="C76" s="26">
        <v>843340197.39999998</v>
      </c>
      <c r="D76" s="22"/>
      <c r="E76" s="22"/>
    </row>
    <row r="77" spans="1:5" x14ac:dyDescent="0.2">
      <c r="A77" s="23" t="s">
        <v>74</v>
      </c>
      <c r="B77" s="26">
        <v>3131.53</v>
      </c>
      <c r="C77" s="26">
        <v>857431368.86000001</v>
      </c>
      <c r="D77" s="22"/>
      <c r="E77" s="22"/>
    </row>
    <row r="78" spans="1:5" x14ac:dyDescent="0.2">
      <c r="A78" s="23" t="s">
        <v>75</v>
      </c>
      <c r="B78" s="26">
        <v>3115.74</v>
      </c>
      <c r="C78" s="26">
        <v>863746378.89999998</v>
      </c>
      <c r="D78" s="22"/>
      <c r="E78" s="22"/>
    </row>
    <row r="79" spans="1:5" x14ac:dyDescent="0.2">
      <c r="A79" s="23" t="s">
        <v>76</v>
      </c>
      <c r="B79" s="26">
        <v>3097.83</v>
      </c>
      <c r="C79" s="26">
        <v>856778866.88999999</v>
      </c>
      <c r="D79" s="22"/>
      <c r="E79" s="22"/>
    </row>
    <row r="80" spans="1:5" x14ac:dyDescent="0.2">
      <c r="A80" s="23" t="s">
        <v>77</v>
      </c>
      <c r="B80" s="26">
        <v>3131.13</v>
      </c>
      <c r="C80" s="26">
        <v>868079096.41999996</v>
      </c>
      <c r="D80" s="22"/>
      <c r="E80" s="22"/>
    </row>
    <row r="81" spans="1:5" x14ac:dyDescent="0.2">
      <c r="A81" s="23" t="s">
        <v>78</v>
      </c>
      <c r="B81" s="26">
        <v>3165.23</v>
      </c>
      <c r="C81" s="26">
        <v>877098638.76999998</v>
      </c>
      <c r="D81" s="22"/>
      <c r="E81" s="22"/>
    </row>
    <row r="82" spans="1:5" x14ac:dyDescent="0.2">
      <c r="A82" s="23" t="s">
        <v>79</v>
      </c>
      <c r="B82" s="26">
        <v>3151.45</v>
      </c>
      <c r="C82" s="26">
        <v>872606944.49000001</v>
      </c>
      <c r="D82" s="22"/>
      <c r="E82" s="22"/>
    </row>
    <row r="83" spans="1:5" x14ac:dyDescent="0.2">
      <c r="A83" s="23" t="s">
        <v>80</v>
      </c>
      <c r="B83" s="26">
        <v>3134.86</v>
      </c>
      <c r="C83" s="26">
        <v>868373999.64999998</v>
      </c>
      <c r="D83" s="22"/>
      <c r="E83" s="22"/>
    </row>
    <row r="84" spans="1:5" x14ac:dyDescent="0.2">
      <c r="A84" s="23" t="s">
        <v>81</v>
      </c>
      <c r="B84" s="26">
        <v>3134.48</v>
      </c>
      <c r="C84" s="26">
        <v>860279290.11000001</v>
      </c>
      <c r="D84" s="22"/>
      <c r="E84" s="22"/>
    </row>
    <row r="85" spans="1:5" x14ac:dyDescent="0.2">
      <c r="A85" s="23" t="s">
        <v>82</v>
      </c>
      <c r="B85" s="26">
        <v>3105.88</v>
      </c>
      <c r="C85" s="26">
        <v>849136593.63999999</v>
      </c>
      <c r="D85" s="22"/>
      <c r="E85" s="22"/>
    </row>
    <row r="86" spans="1:5" x14ac:dyDescent="0.2">
      <c r="A86" s="23" t="s">
        <v>83</v>
      </c>
      <c r="B86" s="26">
        <v>3090.31</v>
      </c>
      <c r="C86" s="26">
        <v>845482340.77999997</v>
      </c>
      <c r="D86" s="22"/>
      <c r="E86" s="22"/>
    </row>
    <row r="87" spans="1:5" x14ac:dyDescent="0.2">
      <c r="A87" s="23" t="s">
        <v>84</v>
      </c>
      <c r="B87" s="26">
        <v>3067.38</v>
      </c>
      <c r="C87" s="26">
        <v>835323754.96000004</v>
      </c>
      <c r="D87" s="22"/>
      <c r="E87" s="22"/>
    </row>
    <row r="88" spans="1:5" x14ac:dyDescent="0.2">
      <c r="A88" s="23" t="s">
        <v>85</v>
      </c>
      <c r="B88" s="26">
        <v>3065.76</v>
      </c>
      <c r="C88" s="26">
        <v>828343668.54999995</v>
      </c>
      <c r="D88" s="22"/>
      <c r="E88" s="22"/>
    </row>
    <row r="89" spans="1:5" x14ac:dyDescent="0.2">
      <c r="A89" s="23" t="s">
        <v>86</v>
      </c>
      <c r="B89" s="26">
        <v>3044.45</v>
      </c>
      <c r="C89" s="26">
        <v>822568170.92999995</v>
      </c>
      <c r="D89" s="22"/>
      <c r="E89" s="22"/>
    </row>
    <row r="90" spans="1:5" x14ac:dyDescent="0.2">
      <c r="A90" s="23" t="s">
        <v>87</v>
      </c>
      <c r="B90" s="26">
        <v>3042.4</v>
      </c>
      <c r="C90" s="26">
        <v>822624309.22000003</v>
      </c>
      <c r="D90" s="22"/>
      <c r="E90" s="22"/>
    </row>
    <row r="91" spans="1:5" x14ac:dyDescent="0.2">
      <c r="A91" s="23" t="s">
        <v>88</v>
      </c>
      <c r="B91" s="26">
        <v>3019.41</v>
      </c>
      <c r="C91" s="26">
        <v>816730861.79999995</v>
      </c>
      <c r="D91" s="22"/>
      <c r="E91" s="22"/>
    </row>
    <row r="92" spans="1:5" x14ac:dyDescent="0.2">
      <c r="A92" s="23" t="s">
        <v>89</v>
      </c>
      <c r="B92" s="26">
        <v>3010.85</v>
      </c>
      <c r="C92" s="26">
        <v>816467098.29999995</v>
      </c>
      <c r="D92" s="22"/>
      <c r="E92" s="22"/>
    </row>
    <row r="93" spans="1:5" x14ac:dyDescent="0.2">
      <c r="A93" s="23" t="s">
        <v>90</v>
      </c>
      <c r="B93" s="26">
        <v>2990.44</v>
      </c>
      <c r="C93" s="26">
        <v>812973759.83000004</v>
      </c>
      <c r="D93" s="22"/>
      <c r="E93" s="22"/>
    </row>
    <row r="94" spans="1:5" x14ac:dyDescent="0.2">
      <c r="A94" s="23" t="s">
        <v>91</v>
      </c>
      <c r="B94" s="26">
        <v>2999.02</v>
      </c>
      <c r="C94" s="26">
        <v>813056375.23000002</v>
      </c>
      <c r="D94" s="22"/>
      <c r="E94" s="22"/>
    </row>
    <row r="95" spans="1:5" x14ac:dyDescent="0.2">
      <c r="A95" s="23" t="s">
        <v>92</v>
      </c>
      <c r="B95" s="26">
        <v>2993.04</v>
      </c>
      <c r="C95" s="26">
        <v>811495713.60000002</v>
      </c>
      <c r="D95" s="22"/>
      <c r="E95" s="22"/>
    </row>
    <row r="96" spans="1:5" x14ac:dyDescent="0.2">
      <c r="A96" s="23" t="s">
        <v>93</v>
      </c>
      <c r="B96" s="26">
        <v>3003.63</v>
      </c>
      <c r="C96" s="26">
        <v>815576574.32000005</v>
      </c>
      <c r="D96" s="22"/>
      <c r="E96" s="22"/>
    </row>
    <row r="97" spans="1:5" x14ac:dyDescent="0.2">
      <c r="A97" s="23" t="s">
        <v>94</v>
      </c>
      <c r="B97" s="26">
        <v>2982.43</v>
      </c>
      <c r="C97" s="26">
        <v>810862593.33000004</v>
      </c>
      <c r="D97" s="22"/>
      <c r="E97" s="22"/>
    </row>
    <row r="98" spans="1:5" x14ac:dyDescent="0.2">
      <c r="A98" s="23" t="s">
        <v>95</v>
      </c>
      <c r="B98" s="26">
        <v>2942.86</v>
      </c>
      <c r="C98" s="26">
        <v>798863494.79999995</v>
      </c>
      <c r="D98" s="22"/>
      <c r="E98" s="22"/>
    </row>
    <row r="99" spans="1:5" x14ac:dyDescent="0.2">
      <c r="A99" s="23" t="s">
        <v>96</v>
      </c>
      <c r="B99" s="26">
        <v>2994.48</v>
      </c>
      <c r="C99" s="26">
        <v>799408981.28999996</v>
      </c>
      <c r="D99" s="22"/>
      <c r="E99" s="22"/>
    </row>
    <row r="100" spans="1:5" x14ac:dyDescent="0.2">
      <c r="A100" s="23" t="s">
        <v>97</v>
      </c>
      <c r="B100" s="26">
        <v>3025.74</v>
      </c>
      <c r="C100" s="26">
        <v>803970515.45000005</v>
      </c>
      <c r="D100" s="22"/>
      <c r="E100" s="22"/>
    </row>
    <row r="101" spans="1:5" x14ac:dyDescent="0.2">
      <c r="A101" s="23" t="s">
        <v>98</v>
      </c>
      <c r="B101" s="26">
        <v>3041.21</v>
      </c>
      <c r="C101" s="26">
        <v>807243425.92999995</v>
      </c>
      <c r="D101" s="22"/>
      <c r="E101" s="22"/>
    </row>
    <row r="102" spans="1:5" x14ac:dyDescent="0.2">
      <c r="A102" s="23" t="s">
        <v>99</v>
      </c>
      <c r="B102" s="26">
        <v>3015.97</v>
      </c>
      <c r="C102" s="26">
        <v>800734608.86000001</v>
      </c>
      <c r="D102" s="22"/>
      <c r="E102" s="22"/>
    </row>
    <row r="103" spans="1:5" x14ac:dyDescent="0.2">
      <c r="A103" s="23" t="s">
        <v>100</v>
      </c>
      <c r="B103" s="26">
        <v>3004.97</v>
      </c>
      <c r="C103" s="26">
        <v>798127318.17999995</v>
      </c>
      <c r="D103" s="22"/>
      <c r="E103" s="22"/>
    </row>
    <row r="104" spans="1:5" x14ac:dyDescent="0.2">
      <c r="A104" s="23" t="s">
        <v>101</v>
      </c>
      <c r="B104" s="26">
        <v>3008.48</v>
      </c>
      <c r="C104" s="26">
        <v>801118866.50999999</v>
      </c>
      <c r="D104" s="22"/>
      <c r="E104" s="22"/>
    </row>
    <row r="105" spans="1:5" x14ac:dyDescent="0.2">
      <c r="A105" s="23" t="s">
        <v>102</v>
      </c>
      <c r="B105" s="26">
        <v>3008.5</v>
      </c>
      <c r="C105" s="26">
        <v>802867739.97000003</v>
      </c>
      <c r="D105" s="22"/>
      <c r="E105" s="22"/>
    </row>
    <row r="106" spans="1:5" x14ac:dyDescent="0.2">
      <c r="A106" s="23" t="s">
        <v>103</v>
      </c>
      <c r="B106" s="26">
        <v>3015.77</v>
      </c>
      <c r="C106" s="26">
        <v>805561053.13999999</v>
      </c>
      <c r="D106" s="22"/>
      <c r="E106" s="22"/>
    </row>
    <row r="107" spans="1:5" x14ac:dyDescent="0.2">
      <c r="A107" s="23" t="s">
        <v>104</v>
      </c>
      <c r="B107" s="26">
        <v>3053.45</v>
      </c>
      <c r="C107" s="26">
        <v>816291937.67999995</v>
      </c>
      <c r="D107" s="22"/>
      <c r="E107" s="22"/>
    </row>
    <row r="108" spans="1:5" x14ac:dyDescent="0.2">
      <c r="A108" s="23" t="s">
        <v>105</v>
      </c>
      <c r="B108" s="26">
        <v>3060.32</v>
      </c>
      <c r="C108" s="26">
        <v>821142167.38999999</v>
      </c>
      <c r="D108" s="22"/>
      <c r="E108" s="22"/>
    </row>
    <row r="109" spans="1:5" x14ac:dyDescent="0.2">
      <c r="A109" s="23" t="s">
        <v>106</v>
      </c>
      <c r="B109" s="26">
        <v>3031.38</v>
      </c>
      <c r="C109" s="26">
        <v>816590979.63</v>
      </c>
      <c r="D109" s="22"/>
      <c r="E109" s="22"/>
    </row>
    <row r="110" spans="1:5" x14ac:dyDescent="0.2">
      <c r="A110" s="23" t="s">
        <v>107</v>
      </c>
      <c r="B110" s="26">
        <v>3012.32</v>
      </c>
      <c r="C110" s="26">
        <v>811147892.09000003</v>
      </c>
      <c r="D110" s="22"/>
      <c r="E110" s="22"/>
    </row>
    <row r="111" spans="1:5" x14ac:dyDescent="0.2">
      <c r="A111" s="23" t="s">
        <v>108</v>
      </c>
      <c r="B111" s="26">
        <v>3018.87</v>
      </c>
      <c r="C111" s="26">
        <v>813558127.45000005</v>
      </c>
      <c r="D111" s="22"/>
      <c r="E111" s="22"/>
    </row>
    <row r="112" spans="1:5" x14ac:dyDescent="0.2">
      <c r="A112" s="23" t="s">
        <v>109</v>
      </c>
      <c r="B112" s="26">
        <v>3031.58</v>
      </c>
      <c r="C112" s="26">
        <v>818888571.25999999</v>
      </c>
      <c r="D112" s="22"/>
      <c r="E112" s="22"/>
    </row>
    <row r="113" spans="1:5" x14ac:dyDescent="0.2">
      <c r="A113" s="23" t="s">
        <v>110</v>
      </c>
      <c r="B113" s="26">
        <v>3024.46</v>
      </c>
      <c r="C113" s="26">
        <v>817382602.88999999</v>
      </c>
      <c r="D113" s="22"/>
      <c r="E113" s="22"/>
    </row>
    <row r="114" spans="1:5" x14ac:dyDescent="0.2">
      <c r="A114" s="23" t="s">
        <v>111</v>
      </c>
      <c r="B114" s="26">
        <v>3034.32</v>
      </c>
      <c r="C114" s="26">
        <v>820058772.95000005</v>
      </c>
      <c r="D114" s="22"/>
      <c r="E114" s="22"/>
    </row>
    <row r="115" spans="1:5" x14ac:dyDescent="0.2">
      <c r="A115" s="23" t="s">
        <v>112</v>
      </c>
      <c r="B115" s="26">
        <v>3059.75</v>
      </c>
      <c r="C115" s="26">
        <v>825407200.94000006</v>
      </c>
      <c r="D115" s="22"/>
      <c r="E115" s="22"/>
    </row>
    <row r="116" spans="1:5" x14ac:dyDescent="0.2">
      <c r="A116" s="23" t="s">
        <v>113</v>
      </c>
      <c r="B116" s="26">
        <v>3079.86</v>
      </c>
      <c r="C116" s="26">
        <v>831941762.90999997</v>
      </c>
      <c r="D116" s="22"/>
      <c r="E116" s="22"/>
    </row>
    <row r="117" spans="1:5" x14ac:dyDescent="0.2">
      <c r="A117" s="23" t="s">
        <v>114</v>
      </c>
      <c r="B117" s="26">
        <v>3100.99</v>
      </c>
      <c r="C117" s="26">
        <v>837694744.75</v>
      </c>
      <c r="D117" s="22"/>
      <c r="E117" s="22"/>
    </row>
    <row r="118" spans="1:5" x14ac:dyDescent="0.2">
      <c r="A118" s="23" t="s">
        <v>115</v>
      </c>
      <c r="B118" s="26">
        <v>3096.82</v>
      </c>
      <c r="C118" s="26">
        <v>833929274.86000001</v>
      </c>
      <c r="D118" s="22"/>
      <c r="E118" s="22"/>
    </row>
    <row r="119" spans="1:5" x14ac:dyDescent="0.2">
      <c r="A119" s="23" t="s">
        <v>116</v>
      </c>
      <c r="B119" s="26">
        <v>3086.27</v>
      </c>
      <c r="C119" s="26">
        <v>830189220.13</v>
      </c>
      <c r="D119" s="22"/>
      <c r="E119" s="22"/>
    </row>
    <row r="120" spans="1:5" x14ac:dyDescent="0.2">
      <c r="A120" s="23" t="s">
        <v>117</v>
      </c>
      <c r="B120" s="26">
        <v>3083.6</v>
      </c>
      <c r="C120" s="26">
        <v>828552824.98000002</v>
      </c>
      <c r="D120" s="22"/>
      <c r="E120" s="22"/>
    </row>
    <row r="121" spans="1:5" x14ac:dyDescent="0.2">
      <c r="A121" s="23" t="s">
        <v>118</v>
      </c>
      <c r="B121" s="26">
        <v>3104.85</v>
      </c>
      <c r="C121" s="26">
        <v>836053434.34000003</v>
      </c>
      <c r="D121" s="22"/>
      <c r="E121" s="22"/>
    </row>
    <row r="122" spans="1:5" x14ac:dyDescent="0.2">
      <c r="A122" s="23" t="s">
        <v>119</v>
      </c>
      <c r="B122" s="26">
        <v>3110.65</v>
      </c>
      <c r="C122" s="26">
        <v>839019880.90999997</v>
      </c>
      <c r="D122" s="22"/>
      <c r="E122" s="22"/>
    </row>
    <row r="123" spans="1:5" x14ac:dyDescent="0.2">
      <c r="A123" s="23" t="s">
        <v>120</v>
      </c>
      <c r="B123" s="26">
        <v>3103.99</v>
      </c>
      <c r="C123" s="26">
        <v>838723016.21000004</v>
      </c>
      <c r="D123" s="22"/>
      <c r="E123" s="22"/>
    </row>
    <row r="124" spans="1:5" x14ac:dyDescent="0.2">
      <c r="A124" s="23" t="s">
        <v>121</v>
      </c>
      <c r="B124" s="26">
        <v>3098.32</v>
      </c>
      <c r="C124" s="26">
        <v>837454006.19000006</v>
      </c>
      <c r="D124" s="22"/>
      <c r="E124" s="22"/>
    </row>
    <row r="125" spans="1:5" x14ac:dyDescent="0.2">
      <c r="A125" s="23" t="s">
        <v>122</v>
      </c>
      <c r="B125" s="26">
        <v>3119.38</v>
      </c>
      <c r="C125" s="26">
        <v>848198072.94000006</v>
      </c>
      <c r="D125" s="22"/>
      <c r="E125" s="22"/>
    </row>
    <row r="126" spans="1:5" x14ac:dyDescent="0.2">
      <c r="A126" s="23" t="s">
        <v>123</v>
      </c>
      <c r="B126" s="26">
        <v>3140.6</v>
      </c>
      <c r="C126" s="26">
        <v>859190594.01999998</v>
      </c>
      <c r="D126" s="22"/>
      <c r="E126" s="22"/>
    </row>
    <row r="127" spans="1:5" x14ac:dyDescent="0.2">
      <c r="A127" s="23" t="s">
        <v>124</v>
      </c>
      <c r="B127" s="26">
        <v>3140.11</v>
      </c>
      <c r="C127" s="26">
        <v>860249864.62</v>
      </c>
      <c r="D127" s="22"/>
      <c r="E127" s="22"/>
    </row>
    <row r="128" spans="1:5" x14ac:dyDescent="0.2">
      <c r="A128" s="23" t="s">
        <v>125</v>
      </c>
      <c r="B128" s="26">
        <v>3145.02</v>
      </c>
      <c r="C128" s="26">
        <v>862708079.87</v>
      </c>
      <c r="D128" s="22"/>
      <c r="E128" s="22"/>
    </row>
    <row r="129" spans="1:5" x14ac:dyDescent="0.2">
      <c r="A129" s="23" t="s">
        <v>126</v>
      </c>
      <c r="B129" s="26">
        <v>3161.36</v>
      </c>
      <c r="C129" s="26">
        <v>868681210.41999996</v>
      </c>
      <c r="D129" s="22"/>
      <c r="E129" s="22"/>
    </row>
    <row r="130" spans="1:5" x14ac:dyDescent="0.2">
      <c r="A130" s="23" t="s">
        <v>127</v>
      </c>
      <c r="B130" s="26">
        <v>3166.05</v>
      </c>
      <c r="C130" s="26">
        <v>864696168.60000002</v>
      </c>
      <c r="D130" s="22"/>
      <c r="E130" s="22"/>
    </row>
    <row r="131" spans="1:5" x14ac:dyDescent="0.2">
      <c r="A131" s="23" t="s">
        <v>128</v>
      </c>
      <c r="B131" s="26">
        <v>3173.08</v>
      </c>
      <c r="C131" s="26">
        <v>864103679.03999996</v>
      </c>
      <c r="D131" s="22"/>
      <c r="E131" s="22"/>
    </row>
    <row r="132" spans="1:5" x14ac:dyDescent="0.2">
      <c r="A132" s="23" t="s">
        <v>129</v>
      </c>
      <c r="B132" s="26">
        <v>3197.86</v>
      </c>
      <c r="C132" s="26">
        <v>871007365.00999999</v>
      </c>
      <c r="D132" s="22"/>
      <c r="E132" s="22"/>
    </row>
    <row r="133" spans="1:5" x14ac:dyDescent="0.2">
      <c r="A133" s="23" t="s">
        <v>130</v>
      </c>
      <c r="B133" s="26">
        <v>3197.73</v>
      </c>
      <c r="C133" s="26">
        <v>874080191.01999998</v>
      </c>
      <c r="D133" s="22"/>
      <c r="E133" s="22"/>
    </row>
    <row r="134" spans="1:5" x14ac:dyDescent="0.2">
      <c r="A134" s="23" t="s">
        <v>131</v>
      </c>
      <c r="B134" s="26">
        <v>3230.71</v>
      </c>
      <c r="C134" s="26">
        <v>883892838.42999995</v>
      </c>
      <c r="D134" s="22"/>
      <c r="E134" s="22"/>
    </row>
    <row r="135" spans="1:5" x14ac:dyDescent="0.2">
      <c r="A135" s="23" t="s">
        <v>132</v>
      </c>
      <c r="B135" s="26">
        <v>3234.06</v>
      </c>
      <c r="C135" s="26">
        <v>886078742.72000003</v>
      </c>
      <c r="D135" s="22"/>
      <c r="E135" s="22"/>
    </row>
    <row r="136" spans="1:5" x14ac:dyDescent="0.2">
      <c r="A136" s="23" t="s">
        <v>133</v>
      </c>
      <c r="B136" s="26">
        <v>3208.44</v>
      </c>
      <c r="C136" s="26">
        <v>883323173.69000006</v>
      </c>
      <c r="D136" s="22"/>
      <c r="E136" s="22"/>
    </row>
    <row r="137" spans="1:5" x14ac:dyDescent="0.2">
      <c r="A137" s="23" t="s">
        <v>134</v>
      </c>
      <c r="B137" s="26">
        <v>3213.28</v>
      </c>
      <c r="C137" s="26">
        <v>885090627.29999995</v>
      </c>
      <c r="D137" s="22"/>
      <c r="E137" s="22"/>
    </row>
    <row r="138" spans="1:5" x14ac:dyDescent="0.2">
      <c r="A138" s="23" t="s">
        <v>135</v>
      </c>
      <c r="B138" s="26">
        <v>3233.77</v>
      </c>
      <c r="C138" s="26">
        <v>885556950.90999997</v>
      </c>
      <c r="D138" s="22"/>
      <c r="E138" s="22"/>
    </row>
    <row r="139" spans="1:5" x14ac:dyDescent="0.2">
      <c r="A139" s="23" t="s">
        <v>136</v>
      </c>
      <c r="B139" s="26">
        <v>3229.33</v>
      </c>
      <c r="C139" s="26">
        <v>886415550.90999997</v>
      </c>
      <c r="D139" s="22"/>
      <c r="E139" s="22"/>
    </row>
    <row r="140" spans="1:5" x14ac:dyDescent="0.2">
      <c r="A140" s="23" t="s">
        <v>137</v>
      </c>
      <c r="B140" s="26">
        <v>3252.37</v>
      </c>
      <c r="C140" s="26">
        <v>891342223.08000004</v>
      </c>
      <c r="D140" s="22"/>
      <c r="E140" s="22"/>
    </row>
    <row r="141" spans="1:5" x14ac:dyDescent="0.2">
      <c r="A141" s="23" t="s">
        <v>138</v>
      </c>
      <c r="B141" s="26">
        <v>3224.26</v>
      </c>
      <c r="C141" s="26">
        <v>884143005.07000005</v>
      </c>
      <c r="D141" s="22"/>
      <c r="E141" s="22"/>
    </row>
    <row r="142" spans="1:5" x14ac:dyDescent="0.2">
      <c r="A142" s="23" t="s">
        <v>139</v>
      </c>
      <c r="B142" s="26">
        <v>3223.36</v>
      </c>
      <c r="C142" s="26">
        <v>883341979.79999995</v>
      </c>
      <c r="D142" s="22"/>
      <c r="E142" s="22"/>
    </row>
    <row r="143" spans="1:5" x14ac:dyDescent="0.2">
      <c r="A143" s="23" t="s">
        <v>140</v>
      </c>
      <c r="B143" s="26">
        <v>3258.55</v>
      </c>
      <c r="C143" s="26">
        <v>894565937.87</v>
      </c>
      <c r="D143" s="22"/>
      <c r="E143" s="22"/>
    </row>
    <row r="144" spans="1:5" x14ac:dyDescent="0.2">
      <c r="A144" s="23" t="s">
        <v>141</v>
      </c>
      <c r="B144" s="26">
        <v>3284.01</v>
      </c>
      <c r="C144" s="26">
        <v>904449789.97000003</v>
      </c>
      <c r="D144" s="22"/>
      <c r="E144" s="22"/>
    </row>
    <row r="145" spans="1:5" x14ac:dyDescent="0.2">
      <c r="A145" s="23" t="s">
        <v>142</v>
      </c>
      <c r="B145" s="26">
        <v>3355.47</v>
      </c>
      <c r="C145" s="26">
        <v>925096925.25</v>
      </c>
      <c r="D145" s="22"/>
      <c r="E145" s="22"/>
    </row>
    <row r="146" spans="1:5" x14ac:dyDescent="0.2">
      <c r="A146" s="23" t="s">
        <v>143</v>
      </c>
      <c r="B146" s="26">
        <v>3372.07</v>
      </c>
      <c r="C146" s="26">
        <v>933609264.17999995</v>
      </c>
      <c r="D146" s="22"/>
      <c r="E146" s="22"/>
    </row>
    <row r="147" spans="1:5" x14ac:dyDescent="0.2">
      <c r="A147" s="23" t="s">
        <v>144</v>
      </c>
      <c r="B147" s="26">
        <v>3382.64</v>
      </c>
      <c r="C147" s="26">
        <v>939701708.05999994</v>
      </c>
      <c r="D147" s="22"/>
      <c r="E147" s="22"/>
    </row>
    <row r="148" spans="1:5" x14ac:dyDescent="0.2">
      <c r="A148" s="23" t="s">
        <v>145</v>
      </c>
      <c r="B148" s="26">
        <v>3406.08</v>
      </c>
      <c r="C148" s="26">
        <v>948173265.03999996</v>
      </c>
      <c r="D148" s="22"/>
      <c r="E148" s="22"/>
    </row>
    <row r="149" spans="1:5" x14ac:dyDescent="0.2">
      <c r="A149" s="23" t="s">
        <v>146</v>
      </c>
      <c r="B149" s="26">
        <v>3411.17</v>
      </c>
      <c r="C149" s="26">
        <v>950490545.63999999</v>
      </c>
      <c r="D149" s="22"/>
      <c r="E149" s="22"/>
    </row>
    <row r="150" spans="1:5" x14ac:dyDescent="0.2">
      <c r="A150" s="23" t="s">
        <v>147</v>
      </c>
      <c r="B150" s="26">
        <v>3385.62</v>
      </c>
      <c r="C150" s="26">
        <v>941973977.87</v>
      </c>
      <c r="D150" s="22"/>
      <c r="E150" s="22"/>
    </row>
    <row r="151" spans="1:5" x14ac:dyDescent="0.2">
      <c r="A151" s="23" t="s">
        <v>148</v>
      </c>
      <c r="B151" s="26">
        <v>3366.47</v>
      </c>
      <c r="C151" s="26">
        <v>939404085.41999996</v>
      </c>
      <c r="D151" s="22"/>
      <c r="E151" s="22"/>
    </row>
    <row r="152" spans="1:5" x14ac:dyDescent="0.2">
      <c r="A152" s="23" t="s">
        <v>149</v>
      </c>
      <c r="B152" s="26">
        <v>3364.2</v>
      </c>
      <c r="C152" s="26">
        <v>939050016.00999999</v>
      </c>
      <c r="D152" s="22"/>
      <c r="E152" s="22"/>
    </row>
    <row r="153" spans="1:5" x14ac:dyDescent="0.2">
      <c r="A153" s="23" t="s">
        <v>150</v>
      </c>
      <c r="B153" s="26">
        <v>3367.4</v>
      </c>
      <c r="C153" s="26">
        <v>940982494.89999998</v>
      </c>
      <c r="D153" s="22"/>
      <c r="E153" s="22"/>
    </row>
    <row r="154" spans="1:5" x14ac:dyDescent="0.2">
      <c r="A154" s="23" t="s">
        <v>151</v>
      </c>
      <c r="B154" s="26">
        <v>3334.79</v>
      </c>
      <c r="C154" s="26">
        <v>932016937.09000003</v>
      </c>
      <c r="D154" s="22"/>
      <c r="E154" s="22"/>
    </row>
    <row r="155" spans="1:5" x14ac:dyDescent="0.2">
      <c r="A155" s="23" t="s">
        <v>152</v>
      </c>
      <c r="B155" s="26">
        <v>3330.93</v>
      </c>
      <c r="C155" s="26">
        <v>932020004.62</v>
      </c>
      <c r="D155" s="22"/>
      <c r="E155" s="22"/>
    </row>
    <row r="156" spans="1:5" x14ac:dyDescent="0.2">
      <c r="A156" s="23" t="s">
        <v>153</v>
      </c>
      <c r="B156" s="26">
        <v>3379.76</v>
      </c>
      <c r="C156" s="26">
        <v>945736523.07000005</v>
      </c>
      <c r="D156" s="22"/>
      <c r="E156" s="22"/>
    </row>
    <row r="157" spans="1:5" x14ac:dyDescent="0.2">
      <c r="A157" s="23" t="s">
        <v>154</v>
      </c>
      <c r="B157" s="26">
        <v>3356.79</v>
      </c>
      <c r="C157" s="26">
        <v>938886782.03999996</v>
      </c>
      <c r="D157" s="22"/>
      <c r="E157" s="22"/>
    </row>
    <row r="158" spans="1:5" x14ac:dyDescent="0.2">
      <c r="A158" s="23" t="s">
        <v>155</v>
      </c>
      <c r="B158" s="26">
        <v>3353.42</v>
      </c>
      <c r="C158" s="26">
        <v>939282264.27999997</v>
      </c>
      <c r="D158" s="22"/>
      <c r="E158" s="22"/>
    </row>
    <row r="159" spans="1:5" x14ac:dyDescent="0.2">
      <c r="A159" s="23" t="s">
        <v>156</v>
      </c>
      <c r="B159" s="26">
        <v>3336.04</v>
      </c>
      <c r="C159" s="26">
        <v>937055472.79999995</v>
      </c>
      <c r="D159" s="22"/>
      <c r="E159" s="22"/>
    </row>
    <row r="160" spans="1:5" x14ac:dyDescent="0.2">
      <c r="A160" s="23" t="s">
        <v>157</v>
      </c>
      <c r="B160" s="26">
        <v>3336.67</v>
      </c>
      <c r="C160" s="26">
        <v>938183487.96000004</v>
      </c>
      <c r="D160" s="22"/>
      <c r="E160" s="22"/>
    </row>
    <row r="161" spans="1:5" x14ac:dyDescent="0.2">
      <c r="A161" s="23" t="s">
        <v>158</v>
      </c>
      <c r="B161" s="26">
        <v>3362.09</v>
      </c>
      <c r="C161" s="26">
        <v>948024720.87</v>
      </c>
      <c r="D161" s="22"/>
      <c r="E161" s="22"/>
    </row>
    <row r="162" spans="1:5" x14ac:dyDescent="0.2">
      <c r="A162" s="23" t="s">
        <v>159</v>
      </c>
      <c r="B162" s="26">
        <v>3392.47</v>
      </c>
      <c r="C162" s="26">
        <v>958423533.13</v>
      </c>
      <c r="D162" s="22"/>
      <c r="E162" s="22"/>
    </row>
    <row r="163" spans="1:5" x14ac:dyDescent="0.2">
      <c r="A163" s="23" t="s">
        <v>160</v>
      </c>
      <c r="B163" s="26">
        <v>3416.2</v>
      </c>
      <c r="C163" s="26">
        <v>963261003.23000002</v>
      </c>
      <c r="D163" s="22"/>
      <c r="E163" s="22"/>
    </row>
    <row r="164" spans="1:5" x14ac:dyDescent="0.2">
      <c r="A164" s="23" t="s">
        <v>161</v>
      </c>
      <c r="B164" s="26">
        <v>3447.88</v>
      </c>
      <c r="C164" s="26">
        <v>974449758.83000004</v>
      </c>
      <c r="D164" s="22"/>
      <c r="E164" s="22"/>
    </row>
    <row r="165" spans="1:5" x14ac:dyDescent="0.2">
      <c r="A165" s="23" t="s">
        <v>162</v>
      </c>
      <c r="B165" s="26">
        <v>3457.76</v>
      </c>
      <c r="C165" s="26">
        <v>980187770.08000004</v>
      </c>
      <c r="D165" s="22"/>
      <c r="E165" s="22"/>
    </row>
    <row r="166" spans="1:5" x14ac:dyDescent="0.2">
      <c r="A166" s="23" t="s">
        <v>163</v>
      </c>
      <c r="B166" s="26">
        <v>3427.18</v>
      </c>
      <c r="C166" s="26">
        <v>970130709.73000002</v>
      </c>
      <c r="D166" s="22"/>
      <c r="E166" s="22"/>
    </row>
    <row r="167" spans="1:5" x14ac:dyDescent="0.2">
      <c r="A167" s="23" t="s">
        <v>164</v>
      </c>
      <c r="B167" s="26">
        <v>3443.58</v>
      </c>
      <c r="C167" s="26">
        <v>979225708.92999995</v>
      </c>
      <c r="D167" s="22"/>
      <c r="E167" s="22"/>
    </row>
    <row r="168" spans="1:5" x14ac:dyDescent="0.2">
      <c r="A168" s="23" t="s">
        <v>165</v>
      </c>
      <c r="B168" s="26">
        <v>3418.93</v>
      </c>
      <c r="C168" s="26">
        <v>974027823.05999994</v>
      </c>
      <c r="D168" s="22"/>
      <c r="E168" s="22"/>
    </row>
    <row r="169" spans="1:5" x14ac:dyDescent="0.2">
      <c r="A169" s="23" t="s">
        <v>166</v>
      </c>
      <c r="B169" s="26">
        <v>3455.74</v>
      </c>
      <c r="C169" s="26">
        <v>984574611.00999999</v>
      </c>
      <c r="D169" s="22"/>
      <c r="E169" s="22"/>
    </row>
    <row r="170" spans="1:5" x14ac:dyDescent="0.2">
      <c r="A170" s="23" t="s">
        <v>167</v>
      </c>
      <c r="B170" s="26">
        <v>3421.09</v>
      </c>
      <c r="C170" s="26">
        <v>976286832</v>
      </c>
      <c r="D170" s="22"/>
      <c r="E170" s="22"/>
    </row>
    <row r="171" spans="1:5" x14ac:dyDescent="0.2">
      <c r="A171" s="23" t="s">
        <v>168</v>
      </c>
      <c r="B171" s="26">
        <v>3416.72</v>
      </c>
      <c r="C171" s="26">
        <v>979584849.53999996</v>
      </c>
      <c r="D171" s="22"/>
      <c r="E171" s="22"/>
    </row>
    <row r="172" spans="1:5" x14ac:dyDescent="0.2">
      <c r="A172" s="23" t="s">
        <v>169</v>
      </c>
      <c r="B172" s="26">
        <v>3436.13</v>
      </c>
      <c r="C172" s="26">
        <v>988841657.54999995</v>
      </c>
      <c r="D172" s="22"/>
      <c r="E172" s="22"/>
    </row>
    <row r="173" spans="1:5" x14ac:dyDescent="0.2">
      <c r="A173" s="23" t="s">
        <v>170</v>
      </c>
      <c r="B173" s="26">
        <v>3480.22</v>
      </c>
      <c r="C173" s="26">
        <v>1003785836.59</v>
      </c>
      <c r="D173" s="22"/>
      <c r="E173" s="22"/>
    </row>
    <row r="174" spans="1:5" x14ac:dyDescent="0.2">
      <c r="A174" s="23" t="s">
        <v>171</v>
      </c>
      <c r="B174" s="26">
        <v>3442.89</v>
      </c>
      <c r="C174" s="26">
        <v>982011794.74000001</v>
      </c>
      <c r="D174" s="22"/>
      <c r="E174" s="22"/>
    </row>
    <row r="175" spans="1:5" x14ac:dyDescent="0.2">
      <c r="A175" s="23" t="s">
        <v>172</v>
      </c>
      <c r="B175" s="26">
        <v>3460.38</v>
      </c>
      <c r="C175" s="26">
        <v>987636578.54999995</v>
      </c>
      <c r="D175" s="22"/>
      <c r="E175" s="22"/>
    </row>
    <row r="176" spans="1:5" x14ac:dyDescent="0.2">
      <c r="A176" s="23" t="s">
        <v>173</v>
      </c>
      <c r="B176" s="26">
        <v>3417.45</v>
      </c>
      <c r="C176" s="26">
        <v>975757188.85000002</v>
      </c>
      <c r="D176" s="22"/>
      <c r="E176" s="22"/>
    </row>
    <row r="177" spans="1:5" x14ac:dyDescent="0.2">
      <c r="A177" s="23" t="s">
        <v>174</v>
      </c>
      <c r="B177" s="26">
        <v>3428.55</v>
      </c>
      <c r="C177" s="26">
        <v>976555617.22000003</v>
      </c>
      <c r="D177" s="22"/>
      <c r="E177" s="22"/>
    </row>
    <row r="178" spans="1:5" x14ac:dyDescent="0.2">
      <c r="A178" s="23" t="s">
        <v>175</v>
      </c>
      <c r="B178" s="26">
        <v>3404.04</v>
      </c>
      <c r="C178" s="26">
        <v>970854269.52999997</v>
      </c>
      <c r="D178" s="22"/>
      <c r="E178" s="22"/>
    </row>
    <row r="179" spans="1:5" x14ac:dyDescent="0.2">
      <c r="A179" s="23" t="s">
        <v>176</v>
      </c>
      <c r="B179" s="26">
        <v>3380.53</v>
      </c>
      <c r="C179" s="26">
        <v>964702108.19000006</v>
      </c>
      <c r="D179" s="22"/>
      <c r="E179" s="22"/>
    </row>
    <row r="180" spans="1:5" x14ac:dyDescent="0.2">
      <c r="A180" s="23" t="s">
        <v>177</v>
      </c>
      <c r="B180" s="26">
        <v>3358.48</v>
      </c>
      <c r="C180" s="26">
        <v>958131708.83000004</v>
      </c>
      <c r="D180" s="22"/>
      <c r="E180" s="22"/>
    </row>
    <row r="181" spans="1:5" x14ac:dyDescent="0.2">
      <c r="A181" s="23" t="s">
        <v>178</v>
      </c>
      <c r="B181" s="26">
        <v>3319.35</v>
      </c>
      <c r="C181" s="26">
        <v>946857129.55999994</v>
      </c>
      <c r="D181" s="22"/>
      <c r="E181" s="22"/>
    </row>
    <row r="182" spans="1:5" x14ac:dyDescent="0.2">
      <c r="A182" s="23" t="s">
        <v>179</v>
      </c>
      <c r="B182" s="26">
        <v>3300.95</v>
      </c>
      <c r="C182" s="26">
        <v>941742394.61000001</v>
      </c>
      <c r="D182" s="22"/>
      <c r="E182" s="22"/>
    </row>
    <row r="183" spans="1:5" x14ac:dyDescent="0.2">
      <c r="A183" s="23" t="s">
        <v>180</v>
      </c>
      <c r="B183" s="26">
        <v>3298.61</v>
      </c>
      <c r="C183" s="26">
        <v>939152315.00999999</v>
      </c>
      <c r="D183" s="22"/>
      <c r="E183" s="22"/>
    </row>
    <row r="184" spans="1:5" x14ac:dyDescent="0.2">
      <c r="A184" s="23" t="s">
        <v>181</v>
      </c>
      <c r="B184" s="26">
        <v>3299.88</v>
      </c>
      <c r="C184" s="26">
        <v>940999449.20000005</v>
      </c>
      <c r="D184" s="22"/>
      <c r="E184" s="22"/>
    </row>
    <row r="185" spans="1:5" x14ac:dyDescent="0.2">
      <c r="A185" s="23" t="s">
        <v>182</v>
      </c>
      <c r="B185" s="26">
        <v>3295.55</v>
      </c>
      <c r="C185" s="26">
        <v>940084030.33000004</v>
      </c>
      <c r="D185" s="22"/>
      <c r="E185" s="22"/>
    </row>
    <row r="186" spans="1:5" x14ac:dyDescent="0.2">
      <c r="A186" s="23" t="s">
        <v>183</v>
      </c>
      <c r="B186" s="26">
        <v>3329.32</v>
      </c>
      <c r="C186" s="26">
        <v>950571185.69000006</v>
      </c>
      <c r="D186" s="22"/>
      <c r="E186" s="22"/>
    </row>
    <row r="187" spans="1:5" x14ac:dyDescent="0.2">
      <c r="A187" s="23" t="s">
        <v>184</v>
      </c>
      <c r="B187" s="26">
        <v>3360.66</v>
      </c>
      <c r="C187" s="26">
        <v>959743813.24000001</v>
      </c>
      <c r="D187" s="22"/>
      <c r="E187" s="22"/>
    </row>
    <row r="188" spans="1:5" x14ac:dyDescent="0.2">
      <c r="A188" s="23" t="s">
        <v>185</v>
      </c>
      <c r="B188" s="26">
        <v>3347.58</v>
      </c>
      <c r="C188" s="26">
        <v>955562341.83000004</v>
      </c>
      <c r="D188" s="22"/>
      <c r="E188" s="22"/>
    </row>
    <row r="189" spans="1:5" x14ac:dyDescent="0.2">
      <c r="A189" s="23" t="s">
        <v>186</v>
      </c>
      <c r="B189" s="26">
        <v>3290.02</v>
      </c>
      <c r="C189" s="26">
        <v>941660850.69000006</v>
      </c>
      <c r="D189" s="22"/>
      <c r="E189" s="22"/>
    </row>
    <row r="190" spans="1:5" x14ac:dyDescent="0.2">
      <c r="A190" s="23" t="s">
        <v>187</v>
      </c>
      <c r="B190" s="26">
        <v>3259.23</v>
      </c>
      <c r="C190" s="26">
        <v>932321040.17999995</v>
      </c>
      <c r="D190" s="22"/>
      <c r="E190" s="22"/>
    </row>
    <row r="191" spans="1:5" x14ac:dyDescent="0.2">
      <c r="A191" s="23" t="s">
        <v>188</v>
      </c>
      <c r="B191" s="26">
        <v>3286.97</v>
      </c>
      <c r="C191" s="26">
        <v>944546487.78999996</v>
      </c>
      <c r="D191" s="22"/>
      <c r="E191" s="22"/>
    </row>
    <row r="192" spans="1:5" x14ac:dyDescent="0.2">
      <c r="A192" s="23" t="s">
        <v>189</v>
      </c>
      <c r="B192" s="26">
        <v>3281.95</v>
      </c>
      <c r="C192" s="26">
        <v>943575133.63999999</v>
      </c>
      <c r="D192" s="22"/>
      <c r="E192" s="22"/>
    </row>
    <row r="193" spans="1:5" x14ac:dyDescent="0.2">
      <c r="A193" s="23" t="s">
        <v>190</v>
      </c>
      <c r="B193" s="26">
        <v>3269.42</v>
      </c>
      <c r="C193" s="26">
        <v>938679600.72000003</v>
      </c>
      <c r="D193" s="22"/>
      <c r="E193" s="22"/>
    </row>
    <row r="194" spans="1:5" x14ac:dyDescent="0.2">
      <c r="A194" s="23" t="s">
        <v>191</v>
      </c>
      <c r="B194" s="26">
        <v>3258.81</v>
      </c>
      <c r="C194" s="26">
        <v>936246676.54999995</v>
      </c>
      <c r="D194" s="22"/>
      <c r="E194" s="22"/>
    </row>
    <row r="195" spans="1:5" x14ac:dyDescent="0.2">
      <c r="A195" s="23" t="s">
        <v>192</v>
      </c>
      <c r="B195" s="26">
        <v>3271.36</v>
      </c>
      <c r="C195" s="26">
        <v>941041319.39999998</v>
      </c>
      <c r="D195" s="22"/>
      <c r="E195" s="22"/>
    </row>
    <row r="196" spans="1:5" x14ac:dyDescent="0.2">
      <c r="A196" s="23" t="s">
        <v>193</v>
      </c>
      <c r="B196" s="26">
        <v>3254.59</v>
      </c>
      <c r="C196" s="26">
        <v>939209952.27999997</v>
      </c>
      <c r="D196" s="22"/>
      <c r="E196" s="22"/>
    </row>
    <row r="197" spans="1:5" x14ac:dyDescent="0.2">
      <c r="A197" s="23" t="s">
        <v>194</v>
      </c>
      <c r="B197" s="26">
        <v>3254.59</v>
      </c>
      <c r="C197" s="26">
        <v>939209952.27999997</v>
      </c>
      <c r="D197" s="22"/>
      <c r="E197" s="22"/>
    </row>
    <row r="198" spans="1:5" x14ac:dyDescent="0.2">
      <c r="A198" s="23" t="s">
        <v>195</v>
      </c>
      <c r="B198" s="26">
        <v>3207.21</v>
      </c>
      <c r="C198" s="26">
        <v>927645644.47000003</v>
      </c>
      <c r="D198" s="22"/>
      <c r="E198" s="22"/>
    </row>
    <row r="199" spans="1:5" x14ac:dyDescent="0.2">
      <c r="A199" s="23" t="s">
        <v>196</v>
      </c>
      <c r="B199" s="26">
        <v>3266.12</v>
      </c>
      <c r="C199" s="26">
        <v>944540889.76999998</v>
      </c>
      <c r="D199" s="22"/>
      <c r="E199" s="22"/>
    </row>
    <row r="200" spans="1:5" x14ac:dyDescent="0.2">
      <c r="A200" s="23" t="s">
        <v>197</v>
      </c>
      <c r="B200" s="26">
        <v>3355.65</v>
      </c>
      <c r="C200" s="26">
        <v>971272318.78999996</v>
      </c>
      <c r="D200" s="22"/>
      <c r="E200" s="22"/>
    </row>
    <row r="201" spans="1:5" x14ac:dyDescent="0.2">
      <c r="A201" s="23" t="s">
        <v>198</v>
      </c>
      <c r="B201" s="26">
        <v>3364.43</v>
      </c>
      <c r="C201" s="26">
        <v>977487797.54999995</v>
      </c>
      <c r="D201" s="22"/>
      <c r="E201" s="22"/>
    </row>
    <row r="202" spans="1:5" x14ac:dyDescent="0.2">
      <c r="A202" s="23" t="s">
        <v>199</v>
      </c>
      <c r="B202" s="26">
        <v>3342.44</v>
      </c>
      <c r="C202" s="26">
        <v>972441371.50999999</v>
      </c>
      <c r="D202" s="22"/>
      <c r="E202" s="22"/>
    </row>
    <row r="203" spans="1:5" x14ac:dyDescent="0.2">
      <c r="A203" s="23" t="s">
        <v>200</v>
      </c>
      <c r="B203" s="26">
        <v>3362.31</v>
      </c>
      <c r="C203" s="26">
        <v>979717170.85000002</v>
      </c>
      <c r="D203" s="22"/>
      <c r="E203" s="22"/>
    </row>
    <row r="204" spans="1:5" x14ac:dyDescent="0.2">
      <c r="A204" s="23" t="s">
        <v>201</v>
      </c>
      <c r="B204" s="26">
        <v>3355.23</v>
      </c>
      <c r="C204" s="26">
        <v>979910696.76999998</v>
      </c>
      <c r="D204" s="22"/>
      <c r="E204" s="22"/>
    </row>
    <row r="205" spans="1:5" x14ac:dyDescent="0.2">
      <c r="A205" s="23" t="s">
        <v>202</v>
      </c>
      <c r="B205" s="26">
        <v>3380.28</v>
      </c>
      <c r="C205" s="26">
        <v>987483766.66999996</v>
      </c>
      <c r="D205" s="22"/>
      <c r="E205" s="22"/>
    </row>
    <row r="206" spans="1:5" x14ac:dyDescent="0.2">
      <c r="A206" s="23" t="s">
        <v>203</v>
      </c>
      <c r="B206" s="26">
        <v>3384.85</v>
      </c>
      <c r="C206" s="26">
        <v>989231053.71000004</v>
      </c>
      <c r="D206" s="22"/>
      <c r="E206" s="22"/>
    </row>
    <row r="207" spans="1:5" x14ac:dyDescent="0.2">
      <c r="A207" s="23" t="s">
        <v>204</v>
      </c>
      <c r="B207" s="26">
        <v>3404.68</v>
      </c>
      <c r="C207" s="26">
        <v>995478569.48000002</v>
      </c>
      <c r="D207" s="22"/>
      <c r="E207" s="22"/>
    </row>
    <row r="208" spans="1:5" x14ac:dyDescent="0.2">
      <c r="A208" s="23" t="s">
        <v>205</v>
      </c>
      <c r="B208" s="26">
        <v>3415.59</v>
      </c>
      <c r="C208" s="26">
        <v>1001294529.28</v>
      </c>
      <c r="D208" s="22"/>
      <c r="E208" s="22"/>
    </row>
    <row r="209" spans="1:5" x14ac:dyDescent="0.2">
      <c r="A209" s="23" t="s">
        <v>206</v>
      </c>
      <c r="B209" s="26">
        <v>3419.48</v>
      </c>
      <c r="C209" s="26">
        <v>1006665355.7</v>
      </c>
      <c r="D209" s="22"/>
      <c r="E209" s="22"/>
    </row>
    <row r="210" spans="1:5" x14ac:dyDescent="0.2">
      <c r="A210" s="23" t="s">
        <v>207</v>
      </c>
      <c r="B210" s="26">
        <v>3411.61</v>
      </c>
      <c r="C210" s="26">
        <v>1006604517.04</v>
      </c>
      <c r="D210" s="22"/>
      <c r="E210" s="22"/>
    </row>
    <row r="211" spans="1:5" x14ac:dyDescent="0.2">
      <c r="A211" s="23" t="s">
        <v>208</v>
      </c>
      <c r="B211" s="26">
        <v>3443.43</v>
      </c>
      <c r="C211" s="26">
        <v>1018151738.35</v>
      </c>
      <c r="D211" s="22"/>
      <c r="E211" s="22"/>
    </row>
    <row r="212" spans="1:5" x14ac:dyDescent="0.2">
      <c r="A212" s="23" t="s">
        <v>209</v>
      </c>
      <c r="B212" s="26">
        <v>3448.3</v>
      </c>
      <c r="C212" s="26">
        <v>1017837270.2</v>
      </c>
      <c r="D212" s="22"/>
      <c r="E212" s="22"/>
    </row>
    <row r="213" spans="1:5" x14ac:dyDescent="0.2">
      <c r="A213" s="23" t="s">
        <v>210</v>
      </c>
      <c r="B213" s="26">
        <v>3444.13</v>
      </c>
      <c r="C213" s="26">
        <v>1019961632.6</v>
      </c>
      <c r="D213" s="22"/>
      <c r="E213" s="22"/>
    </row>
    <row r="214" spans="1:5" x14ac:dyDescent="0.2">
      <c r="A214" s="23" t="s">
        <v>211</v>
      </c>
      <c r="B214" s="26">
        <v>3509.12</v>
      </c>
      <c r="C214" s="26">
        <v>1039062279.12</v>
      </c>
      <c r="D214" s="22"/>
      <c r="E214" s="22"/>
    </row>
    <row r="215" spans="1:5" x14ac:dyDescent="0.2">
      <c r="A215" s="23" t="s">
        <v>212</v>
      </c>
      <c r="B215" s="26">
        <v>3509.54</v>
      </c>
      <c r="C215" s="26">
        <v>1037755441.58</v>
      </c>
      <c r="D215" s="22"/>
      <c r="E215" s="22"/>
    </row>
    <row r="216" spans="1:5" x14ac:dyDescent="0.2">
      <c r="A216" s="23" t="s">
        <v>213</v>
      </c>
      <c r="B216" s="26">
        <v>3504.2</v>
      </c>
      <c r="C216" s="26">
        <v>1037142634.65</v>
      </c>
      <c r="D216" s="22"/>
      <c r="E216" s="22"/>
    </row>
    <row r="217" spans="1:5" x14ac:dyDescent="0.2">
      <c r="A217" s="23" t="s">
        <v>214</v>
      </c>
      <c r="B217" s="26">
        <v>3456.94</v>
      </c>
      <c r="C217" s="26">
        <v>1022786727.1</v>
      </c>
      <c r="D217" s="22"/>
      <c r="E217" s="22"/>
    </row>
    <row r="218" spans="1:5" x14ac:dyDescent="0.2">
      <c r="A218" s="23" t="s">
        <v>215</v>
      </c>
      <c r="B218" s="26">
        <v>3471.38</v>
      </c>
      <c r="C218" s="26">
        <v>1027333409.73</v>
      </c>
      <c r="D218" s="22"/>
      <c r="E218" s="22"/>
    </row>
    <row r="219" spans="1:5" x14ac:dyDescent="0.2">
      <c r="A219" s="23" t="s">
        <v>216</v>
      </c>
      <c r="B219" s="26">
        <v>3447.39</v>
      </c>
      <c r="C219" s="26">
        <v>1018634739.98</v>
      </c>
      <c r="D219" s="22"/>
      <c r="E219" s="22"/>
    </row>
    <row r="220" spans="1:5" x14ac:dyDescent="0.2">
      <c r="A220" s="23" t="s">
        <v>217</v>
      </c>
      <c r="B220" s="26">
        <v>3428.31</v>
      </c>
      <c r="C220" s="26">
        <v>1019870470.35</v>
      </c>
      <c r="D220" s="22"/>
      <c r="E220" s="22"/>
    </row>
    <row r="221" spans="1:5" x14ac:dyDescent="0.2">
      <c r="A221" s="23" t="s">
        <v>218</v>
      </c>
      <c r="B221" s="26">
        <v>3418.55</v>
      </c>
      <c r="C221" s="26">
        <v>1017154679.0599999</v>
      </c>
      <c r="D221" s="22"/>
      <c r="E221" s="22"/>
    </row>
    <row r="222" spans="1:5" x14ac:dyDescent="0.2">
      <c r="A222" s="23" t="s">
        <v>219</v>
      </c>
      <c r="B222" s="26">
        <v>3396.1</v>
      </c>
      <c r="C222" s="26">
        <v>1012097217.25</v>
      </c>
      <c r="D222" s="22"/>
      <c r="E222" s="22"/>
    </row>
    <row r="223" spans="1:5" x14ac:dyDescent="0.2">
      <c r="A223" s="23" t="s">
        <v>220</v>
      </c>
      <c r="B223" s="26">
        <v>3390.86</v>
      </c>
      <c r="C223" s="26">
        <v>1011827601.63</v>
      </c>
      <c r="D223" s="22"/>
      <c r="E223" s="22"/>
    </row>
    <row r="224" spans="1:5" x14ac:dyDescent="0.2">
      <c r="A224" s="23" t="s">
        <v>221</v>
      </c>
      <c r="B224" s="26">
        <v>3369.82</v>
      </c>
      <c r="C224" s="26">
        <v>1006430380.61</v>
      </c>
      <c r="D224" s="22"/>
      <c r="E224" s="22"/>
    </row>
    <row r="225" spans="1:5" x14ac:dyDescent="0.2">
      <c r="A225" s="23" t="s">
        <v>222</v>
      </c>
      <c r="B225" s="26">
        <v>3368.75</v>
      </c>
      <c r="C225" s="26">
        <v>1009562747.73</v>
      </c>
      <c r="D225" s="22"/>
      <c r="E225" s="22"/>
    </row>
    <row r="226" spans="1:5" x14ac:dyDescent="0.2">
      <c r="A226" s="23" t="s">
        <v>223</v>
      </c>
      <c r="B226" s="26">
        <v>3331.08</v>
      </c>
      <c r="C226" s="26">
        <v>999177037.29999995</v>
      </c>
      <c r="D226" s="22"/>
      <c r="E226" s="22"/>
    </row>
    <row r="227" spans="1:5" x14ac:dyDescent="0.2">
      <c r="A227" s="23" t="s">
        <v>224</v>
      </c>
      <c r="B227" s="26">
        <v>3336.81</v>
      </c>
      <c r="C227" s="26">
        <v>1006135581.47</v>
      </c>
      <c r="D227" s="22"/>
      <c r="E227" s="22"/>
    </row>
    <row r="228" spans="1:5" x14ac:dyDescent="0.2">
      <c r="A228" s="23" t="s">
        <v>225</v>
      </c>
      <c r="B228" s="26">
        <v>3335.79</v>
      </c>
      <c r="C228" s="26">
        <v>999573940.28999996</v>
      </c>
      <c r="D228" s="22"/>
      <c r="E228" s="22"/>
    </row>
    <row r="229" spans="1:5" x14ac:dyDescent="0.2">
      <c r="A229" s="23" t="s">
        <v>226</v>
      </c>
      <c r="B229" s="26">
        <v>3328.16</v>
      </c>
      <c r="C229" s="26">
        <v>981627714.39999998</v>
      </c>
      <c r="D229" s="22"/>
      <c r="E229" s="22"/>
    </row>
    <row r="230" spans="1:5" x14ac:dyDescent="0.2">
      <c r="A230" s="23" t="s">
        <v>227</v>
      </c>
      <c r="B230" s="26">
        <v>3333.43</v>
      </c>
      <c r="C230" s="26">
        <v>983831504.53999996</v>
      </c>
      <c r="D230" s="22"/>
      <c r="E230" s="22"/>
    </row>
    <row r="231" spans="1:5" x14ac:dyDescent="0.2">
      <c r="A231" s="23" t="s">
        <v>228</v>
      </c>
      <c r="B231" s="26">
        <v>3365.21</v>
      </c>
      <c r="C231" s="26">
        <v>997035785.24000001</v>
      </c>
      <c r="D231" s="22"/>
      <c r="E231" s="22"/>
    </row>
    <row r="232" spans="1:5" x14ac:dyDescent="0.2">
      <c r="A232" s="23" t="s">
        <v>229</v>
      </c>
      <c r="B232" s="26">
        <v>3333.59</v>
      </c>
      <c r="C232" s="26">
        <v>986318165.66999996</v>
      </c>
      <c r="D232" s="22"/>
      <c r="E232" s="22"/>
    </row>
    <row r="233" spans="1:5" x14ac:dyDescent="0.2">
      <c r="A233" s="23" t="s">
        <v>230</v>
      </c>
      <c r="B233" s="26">
        <v>3335.76</v>
      </c>
      <c r="C233" s="26">
        <v>987260464.25999999</v>
      </c>
      <c r="D233" s="22"/>
      <c r="E233" s="22"/>
    </row>
    <row r="234" spans="1:5" x14ac:dyDescent="0.2">
      <c r="A234" s="23" t="s">
        <v>231</v>
      </c>
      <c r="B234" s="26">
        <v>3358.8</v>
      </c>
      <c r="C234" s="26">
        <v>995610428.19000006</v>
      </c>
      <c r="D234" s="22"/>
      <c r="E234" s="22"/>
    </row>
    <row r="235" spans="1:5" x14ac:dyDescent="0.2">
      <c r="A235" s="23" t="s">
        <v>232</v>
      </c>
      <c r="B235" s="26">
        <v>3341.41</v>
      </c>
      <c r="C235" s="26">
        <v>990672211.39999998</v>
      </c>
      <c r="D235" s="22"/>
      <c r="E235" s="22"/>
    </row>
    <row r="236" spans="1:5" x14ac:dyDescent="0.2">
      <c r="A236" s="23" t="s">
        <v>233</v>
      </c>
      <c r="B236" s="26">
        <v>3335.25</v>
      </c>
      <c r="C236" s="26">
        <v>990595183.55999994</v>
      </c>
      <c r="D236" s="22"/>
      <c r="E236" s="22"/>
    </row>
    <row r="237" spans="1:5" x14ac:dyDescent="0.2">
      <c r="A237" s="23" t="s">
        <v>234</v>
      </c>
      <c r="B237" s="26">
        <v>3340.25</v>
      </c>
      <c r="C237" s="26">
        <v>992893535.92999995</v>
      </c>
      <c r="D237" s="22"/>
      <c r="E237" s="22"/>
    </row>
    <row r="238" spans="1:5" x14ac:dyDescent="0.2">
      <c r="A238" s="23" t="s">
        <v>235</v>
      </c>
      <c r="B238" s="26">
        <v>3379.23</v>
      </c>
      <c r="C238" s="26">
        <v>1004465818.97</v>
      </c>
      <c r="D238" s="22"/>
      <c r="E238" s="22"/>
    </row>
    <row r="239" spans="1:5" x14ac:dyDescent="0.2">
      <c r="A239" s="23" t="s">
        <v>236</v>
      </c>
      <c r="B239" s="26">
        <v>3446.42</v>
      </c>
      <c r="C239" s="26">
        <v>1028143785.23</v>
      </c>
      <c r="D239" s="22"/>
      <c r="E239" s="22"/>
    </row>
    <row r="240" spans="1:5" x14ac:dyDescent="0.2">
      <c r="A240" s="23" t="s">
        <v>237</v>
      </c>
      <c r="B240" s="26">
        <v>3457.84</v>
      </c>
      <c r="C240" s="26">
        <v>1032422566.88</v>
      </c>
      <c r="D240" s="22"/>
      <c r="E240" s="22"/>
    </row>
    <row r="241" spans="1:5" x14ac:dyDescent="0.2">
      <c r="A241" s="23" t="s">
        <v>238</v>
      </c>
      <c r="B241" s="26">
        <v>3466.51</v>
      </c>
      <c r="C241" s="26">
        <v>1044836097.96</v>
      </c>
      <c r="D241" s="22"/>
      <c r="E241" s="22"/>
    </row>
    <row r="242" spans="1:5" x14ac:dyDescent="0.2">
      <c r="A242" s="23" t="s">
        <v>239</v>
      </c>
      <c r="B242" s="26">
        <v>3434.99</v>
      </c>
      <c r="C242" s="26">
        <v>1035041235.1799999</v>
      </c>
      <c r="D242" s="22"/>
      <c r="E242" s="22"/>
    </row>
    <row r="243" spans="1:5" x14ac:dyDescent="0.2">
      <c r="A243" s="23" t="s">
        <v>240</v>
      </c>
      <c r="B243" s="26">
        <v>3447.25</v>
      </c>
      <c r="C243" s="26">
        <v>1040625149.97</v>
      </c>
      <c r="D243" s="22"/>
      <c r="E243" s="22"/>
    </row>
    <row r="244" spans="1:5" x14ac:dyDescent="0.2">
      <c r="A244" s="23" t="s">
        <v>241</v>
      </c>
      <c r="B244" s="26">
        <v>3431.49</v>
      </c>
      <c r="C244" s="26">
        <v>1036234937.8</v>
      </c>
      <c r="D244" s="22"/>
      <c r="E244" s="22"/>
    </row>
    <row r="245" spans="1:5" x14ac:dyDescent="0.2">
      <c r="A245" s="23" t="s">
        <v>242</v>
      </c>
      <c r="B245" s="26">
        <v>3461.16</v>
      </c>
      <c r="C245" s="26">
        <v>1055596817.92</v>
      </c>
      <c r="D245" s="22"/>
      <c r="E245" s="22"/>
    </row>
    <row r="246" spans="1:5" x14ac:dyDescent="0.2">
      <c r="A246" s="23" t="s">
        <v>243</v>
      </c>
      <c r="B246" s="26">
        <v>3470.27</v>
      </c>
      <c r="C246" s="26">
        <v>1059538921.11</v>
      </c>
      <c r="D246" s="22"/>
      <c r="E246" s="22"/>
    </row>
    <row r="247" spans="1:5" x14ac:dyDescent="0.2">
      <c r="A247" s="23" t="s">
        <v>244</v>
      </c>
      <c r="B247" s="26">
        <v>3501.58</v>
      </c>
      <c r="C247" s="26">
        <v>1075525316.3900001</v>
      </c>
      <c r="D247" s="22"/>
      <c r="E247" s="22"/>
    </row>
    <row r="248" spans="1:5" x14ac:dyDescent="0.2">
      <c r="A248" s="23" t="s">
        <v>245</v>
      </c>
      <c r="B248" s="26">
        <v>3459.64</v>
      </c>
      <c r="C248" s="26">
        <v>1064778148.8200001</v>
      </c>
      <c r="D248" s="22"/>
      <c r="E248" s="22"/>
    </row>
    <row r="249" spans="1:5" x14ac:dyDescent="0.2">
      <c r="A249" s="23" t="s">
        <v>246</v>
      </c>
      <c r="B249" s="26">
        <v>3457.03</v>
      </c>
      <c r="C249" s="26">
        <v>1066217641.71</v>
      </c>
      <c r="D249" s="22"/>
      <c r="E249" s="22"/>
    </row>
    <row r="250" spans="1:5" x14ac:dyDescent="0.2">
      <c r="A250" s="23" t="s">
        <v>247</v>
      </c>
      <c r="B250" s="26">
        <v>3418.29</v>
      </c>
      <c r="C250" s="26">
        <v>1070789183.11</v>
      </c>
      <c r="D250" s="22"/>
      <c r="E250" s="22"/>
    </row>
    <row r="251" spans="1:5" x14ac:dyDescent="0.2">
      <c r="A251" s="23" t="s">
        <v>248</v>
      </c>
      <c r="B251" s="26">
        <v>3418.33</v>
      </c>
      <c r="C251" s="26">
        <v>1071585310.16</v>
      </c>
      <c r="D251" s="22"/>
      <c r="E251" s="22"/>
    </row>
    <row r="252" spans="1:5" x14ac:dyDescent="0.2">
      <c r="A252" s="23" t="s">
        <v>249</v>
      </c>
      <c r="B252" s="26">
        <v>3448.01</v>
      </c>
      <c r="C252" s="26">
        <v>1083879105.77</v>
      </c>
      <c r="D252" s="22"/>
      <c r="E252" s="22"/>
    </row>
    <row r="253" spans="1:5" x14ac:dyDescent="0.2">
      <c r="A253" s="23" t="s">
        <v>250</v>
      </c>
      <c r="B253" s="26">
        <v>3457.07</v>
      </c>
      <c r="C253" s="26">
        <v>1088080361.6099999</v>
      </c>
      <c r="D253" s="22"/>
      <c r="E253" s="22"/>
    </row>
    <row r="254" spans="1:5" x14ac:dyDescent="0.2">
      <c r="A254" s="23" t="s">
        <v>251</v>
      </c>
      <c r="B254" s="26">
        <v>3511.57</v>
      </c>
      <c r="C254" s="26">
        <v>1104530950.1600001</v>
      </c>
      <c r="D254" s="22"/>
      <c r="E254" s="22"/>
    </row>
    <row r="255" spans="1:5" x14ac:dyDescent="0.2">
      <c r="A255" s="23" t="s">
        <v>252</v>
      </c>
      <c r="B255" s="26">
        <v>3506.49</v>
      </c>
      <c r="C255" s="26">
        <v>1106424532.4300001</v>
      </c>
      <c r="D255" s="22"/>
      <c r="E255" s="22"/>
    </row>
    <row r="256" spans="1:5" x14ac:dyDescent="0.2">
      <c r="A256" s="23" t="s">
        <v>253</v>
      </c>
      <c r="B256" s="26">
        <v>3489.03</v>
      </c>
      <c r="C256" s="26">
        <v>1101483293.3399999</v>
      </c>
      <c r="D256" s="22"/>
      <c r="E256" s="22"/>
    </row>
    <row r="257" spans="1:5" x14ac:dyDescent="0.2">
      <c r="A257" s="23" t="s">
        <v>254</v>
      </c>
      <c r="B257" s="26">
        <v>3494.34</v>
      </c>
      <c r="C257" s="26">
        <v>1104728927.6099999</v>
      </c>
      <c r="D257" s="22"/>
      <c r="E257" s="22"/>
    </row>
    <row r="258" spans="1:5" x14ac:dyDescent="0.2">
      <c r="A258" s="23" t="s">
        <v>255</v>
      </c>
      <c r="B258" s="26">
        <v>3484.45</v>
      </c>
      <c r="C258" s="26">
        <v>1103717627.1099999</v>
      </c>
      <c r="D258" s="22"/>
      <c r="E258" s="22"/>
    </row>
    <row r="259" spans="1:5" x14ac:dyDescent="0.2">
      <c r="A259" s="23" t="s">
        <v>256</v>
      </c>
      <c r="B259" s="26">
        <v>3492.02</v>
      </c>
      <c r="C259" s="26">
        <v>1107859232.9300001</v>
      </c>
      <c r="D259" s="22"/>
      <c r="E259" s="22"/>
    </row>
    <row r="260" spans="1:5" x14ac:dyDescent="0.2">
      <c r="A260" s="23" t="s">
        <v>257</v>
      </c>
      <c r="B260" s="26">
        <v>3509.61</v>
      </c>
      <c r="C260" s="26">
        <v>1112841079.1199999</v>
      </c>
      <c r="D260" s="22"/>
      <c r="E260" s="22"/>
    </row>
    <row r="261" spans="1:5" x14ac:dyDescent="0.2">
      <c r="A261" s="23" t="s">
        <v>258</v>
      </c>
      <c r="B261" s="26">
        <v>3516.22</v>
      </c>
      <c r="C261" s="26">
        <v>1118551298.9200001</v>
      </c>
      <c r="D261" s="22"/>
      <c r="E261" s="22"/>
    </row>
    <row r="262" spans="1:5" x14ac:dyDescent="0.2">
      <c r="A262" s="23" t="s">
        <v>259</v>
      </c>
      <c r="B262" s="26">
        <v>3503.17</v>
      </c>
      <c r="C262" s="26">
        <v>1114737118.02</v>
      </c>
      <c r="D262" s="22"/>
      <c r="E262" s="22"/>
    </row>
    <row r="263" spans="1:5" x14ac:dyDescent="0.2">
      <c r="A263" s="23" t="s">
        <v>260</v>
      </c>
      <c r="B263" s="26">
        <v>3490.76</v>
      </c>
      <c r="C263" s="26">
        <v>1113298232.8399999</v>
      </c>
      <c r="D263" s="22"/>
      <c r="E263" s="22"/>
    </row>
    <row r="264" spans="1:5" x14ac:dyDescent="0.2">
      <c r="A264" s="23" t="s">
        <v>261</v>
      </c>
      <c r="B264" s="26">
        <v>3492.21</v>
      </c>
      <c r="C264" s="26">
        <v>1118118448.3199999</v>
      </c>
      <c r="D264" s="22"/>
      <c r="E264" s="22"/>
    </row>
    <row r="265" spans="1:5" x14ac:dyDescent="0.2">
      <c r="A265" s="23" t="s">
        <v>262</v>
      </c>
      <c r="B265" s="26">
        <v>3520.74</v>
      </c>
      <c r="C265" s="26">
        <v>1123535404.6300001</v>
      </c>
      <c r="D265" s="22"/>
      <c r="E265" s="22"/>
    </row>
    <row r="266" spans="1:5" x14ac:dyDescent="0.2">
      <c r="A266" s="23" t="s">
        <v>263</v>
      </c>
      <c r="B266" s="26">
        <v>3519.26</v>
      </c>
      <c r="C266" s="26">
        <v>1122087043.98</v>
      </c>
      <c r="D266" s="22"/>
      <c r="E266" s="22"/>
    </row>
    <row r="267" spans="1:5" x14ac:dyDescent="0.2">
      <c r="A267" s="23" t="s">
        <v>264</v>
      </c>
      <c r="B267" s="26">
        <v>3540.99</v>
      </c>
      <c r="C267" s="26">
        <v>1130092996.1300001</v>
      </c>
      <c r="D267" s="22"/>
      <c r="E267" s="22"/>
    </row>
    <row r="268" spans="1:5" x14ac:dyDescent="0.2">
      <c r="A268" s="23" t="s">
        <v>265</v>
      </c>
      <c r="B268" s="26">
        <v>3524.19</v>
      </c>
      <c r="C268" s="26">
        <v>1132619975.4000001</v>
      </c>
      <c r="D268" s="22"/>
      <c r="E268" s="22"/>
    </row>
    <row r="269" spans="1:5" x14ac:dyDescent="0.2">
      <c r="A269" s="23" t="s">
        <v>266</v>
      </c>
      <c r="B269" s="26">
        <v>3552.45</v>
      </c>
      <c r="C269" s="26">
        <v>1142725105.73</v>
      </c>
      <c r="D269" s="22"/>
      <c r="E269" s="22"/>
    </row>
    <row r="270" spans="1:5" x14ac:dyDescent="0.2">
      <c r="A270" s="23" t="s">
        <v>267</v>
      </c>
      <c r="B270" s="26">
        <v>3544.16</v>
      </c>
      <c r="C270" s="26">
        <v>1141116779.24</v>
      </c>
      <c r="D270" s="22"/>
      <c r="E270" s="22"/>
    </row>
    <row r="271" spans="1:5" x14ac:dyDescent="0.2">
      <c r="A271" s="23" t="s">
        <v>268</v>
      </c>
      <c r="B271" s="26">
        <v>3561.48</v>
      </c>
      <c r="C271" s="26">
        <v>1150123638.3499999</v>
      </c>
      <c r="D271" s="22"/>
      <c r="E271" s="22"/>
    </row>
    <row r="272" spans="1:5" x14ac:dyDescent="0.2">
      <c r="A272" s="23" t="s">
        <v>269</v>
      </c>
      <c r="B272" s="26">
        <v>3559.48</v>
      </c>
      <c r="C272" s="26">
        <v>1150817053.3299999</v>
      </c>
      <c r="D272" s="22"/>
      <c r="E272" s="22"/>
    </row>
    <row r="273" spans="1:5" x14ac:dyDescent="0.2">
      <c r="A273" s="23" t="s">
        <v>270</v>
      </c>
      <c r="B273" s="26">
        <v>3572.45</v>
      </c>
      <c r="C273" s="26">
        <v>1160855063.6500001</v>
      </c>
      <c r="D273" s="22"/>
      <c r="E273" s="22"/>
    </row>
    <row r="274" spans="1:5" x14ac:dyDescent="0.2">
      <c r="A274" s="23" t="s">
        <v>271</v>
      </c>
      <c r="B274" s="26">
        <v>3580.86</v>
      </c>
      <c r="C274" s="26">
        <v>1168708533.1300001</v>
      </c>
      <c r="D274" s="22"/>
      <c r="E274" s="22"/>
    </row>
    <row r="275" spans="1:5" x14ac:dyDescent="0.2">
      <c r="A275" s="23" t="s">
        <v>272</v>
      </c>
      <c r="B275" s="26">
        <v>3582.58</v>
      </c>
      <c r="C275" s="26">
        <v>1175552033.4100001</v>
      </c>
      <c r="D275" s="22"/>
      <c r="E275" s="22"/>
    </row>
    <row r="276" spans="1:5" x14ac:dyDescent="0.2">
      <c r="A276" s="23" t="s">
        <v>273</v>
      </c>
      <c r="B276" s="26">
        <v>3577.5</v>
      </c>
      <c r="C276" s="26">
        <v>1177327703.77</v>
      </c>
      <c r="D276" s="22"/>
      <c r="E276" s="22"/>
    </row>
    <row r="277" spans="1:5" x14ac:dyDescent="0.2">
      <c r="A277" s="23" t="s">
        <v>274</v>
      </c>
      <c r="B277" s="26">
        <v>3549.62</v>
      </c>
      <c r="C277" s="26">
        <v>1171261994.26</v>
      </c>
      <c r="D277" s="22"/>
      <c r="E277" s="22"/>
    </row>
    <row r="278" spans="1:5" x14ac:dyDescent="0.2">
      <c r="A278" s="23" t="s">
        <v>275</v>
      </c>
      <c r="B278" s="26">
        <v>3561.57</v>
      </c>
      <c r="C278" s="26">
        <v>1175251107.5</v>
      </c>
      <c r="D278" s="22"/>
      <c r="E278" s="22"/>
    </row>
    <row r="279" spans="1:5" x14ac:dyDescent="0.2">
      <c r="A279" s="23" t="s">
        <v>276</v>
      </c>
      <c r="B279" s="26">
        <v>3530.05</v>
      </c>
      <c r="C279" s="26">
        <v>1166885545.8399999</v>
      </c>
      <c r="D279" s="22"/>
      <c r="E279" s="22"/>
    </row>
    <row r="280" spans="1:5" x14ac:dyDescent="0.2">
      <c r="A280" s="23" t="s">
        <v>277</v>
      </c>
      <c r="B280" s="26">
        <v>3536.14</v>
      </c>
      <c r="C280" s="26">
        <v>1173252622.5</v>
      </c>
      <c r="D280" s="22"/>
      <c r="E280" s="22"/>
    </row>
    <row r="281" spans="1:5" x14ac:dyDescent="0.2">
      <c r="A281" s="23" t="s">
        <v>278</v>
      </c>
      <c r="B281" s="26">
        <v>3559.3</v>
      </c>
      <c r="C281" s="26">
        <v>1182093510.04</v>
      </c>
      <c r="D281" s="22"/>
      <c r="E281" s="22"/>
    </row>
    <row r="282" spans="1:5" x14ac:dyDescent="0.2">
      <c r="A282" s="23" t="s">
        <v>279</v>
      </c>
      <c r="B282" s="26">
        <v>3558</v>
      </c>
      <c r="C282" s="26">
        <v>1182229939.5</v>
      </c>
      <c r="D282" s="22"/>
      <c r="E282" s="22"/>
    </row>
    <row r="283" spans="1:5" x14ac:dyDescent="0.2">
      <c r="A283" s="23" t="s">
        <v>280</v>
      </c>
      <c r="B283" s="26">
        <v>3571.6</v>
      </c>
      <c r="C283" s="26">
        <v>1188155969.8399999</v>
      </c>
      <c r="D283" s="22"/>
      <c r="E283" s="22"/>
    </row>
    <row r="284" spans="1:5" x14ac:dyDescent="0.2">
      <c r="A284" s="23" t="s">
        <v>281</v>
      </c>
      <c r="B284" s="26">
        <v>3530.3</v>
      </c>
      <c r="C284" s="26">
        <v>1166436005.01</v>
      </c>
      <c r="D284" s="22"/>
      <c r="E284" s="22"/>
    </row>
    <row r="285" spans="1:5" x14ac:dyDescent="0.2">
      <c r="A285" s="23" t="s">
        <v>282</v>
      </c>
      <c r="B285" s="26">
        <v>3556</v>
      </c>
      <c r="C285" s="26">
        <v>1181841094.1199999</v>
      </c>
      <c r="D285" s="22"/>
      <c r="E285" s="22"/>
    </row>
    <row r="286" spans="1:5" x14ac:dyDescent="0.2">
      <c r="A286" s="23" t="s">
        <v>283</v>
      </c>
      <c r="B286" s="26">
        <v>3505.63</v>
      </c>
      <c r="C286" s="26">
        <v>1166325066.9300001</v>
      </c>
      <c r="D286" s="22"/>
      <c r="E286" s="22"/>
    </row>
    <row r="287" spans="1:5" x14ac:dyDescent="0.2">
      <c r="A287" s="23" t="s">
        <v>284</v>
      </c>
      <c r="B287" s="26">
        <v>3526.35</v>
      </c>
      <c r="C287" s="26">
        <v>1176943717.1600001</v>
      </c>
      <c r="D287" s="22"/>
      <c r="E287" s="22"/>
    </row>
    <row r="288" spans="1:5" x14ac:dyDescent="0.2">
      <c r="A288" s="23" t="s">
        <v>285</v>
      </c>
      <c r="B288" s="26">
        <v>3532.92</v>
      </c>
      <c r="C288" s="26">
        <v>1184365459.6400001</v>
      </c>
      <c r="D288" s="22"/>
      <c r="E288" s="22"/>
    </row>
    <row r="289" spans="1:5" x14ac:dyDescent="0.2">
      <c r="A289" s="23" t="s">
        <v>286</v>
      </c>
      <c r="B289" s="26">
        <v>3571.65</v>
      </c>
      <c r="C289" s="26">
        <v>1198796790.23</v>
      </c>
      <c r="D289" s="22"/>
      <c r="E289" s="22"/>
    </row>
    <row r="290" spans="1:5" x14ac:dyDescent="0.2">
      <c r="A290" s="23" t="s">
        <v>287</v>
      </c>
      <c r="B290" s="26">
        <v>3579.31</v>
      </c>
      <c r="C290" s="26">
        <v>1204895493.3199999</v>
      </c>
      <c r="D290" s="22"/>
      <c r="E290" s="22"/>
    </row>
    <row r="291" spans="1:5" x14ac:dyDescent="0.2">
      <c r="A291" s="23" t="s">
        <v>288</v>
      </c>
      <c r="B291" s="26">
        <v>3602.73</v>
      </c>
      <c r="C291" s="26">
        <v>1214340567.4100001</v>
      </c>
      <c r="D291" s="22"/>
      <c r="E291" s="22"/>
    </row>
    <row r="292" spans="1:5" x14ac:dyDescent="0.2">
      <c r="A292" s="23" t="s">
        <v>289</v>
      </c>
      <c r="B292" s="26">
        <v>3632.94</v>
      </c>
      <c r="C292" s="26">
        <v>1227419417.8299999</v>
      </c>
      <c r="D292" s="22"/>
      <c r="E292" s="22"/>
    </row>
    <row r="293" spans="1:5" x14ac:dyDescent="0.2">
      <c r="A293" s="23" t="s">
        <v>290</v>
      </c>
      <c r="B293" s="26">
        <v>3691.06</v>
      </c>
      <c r="C293" s="26">
        <v>1250149496.8299999</v>
      </c>
      <c r="D293" s="22"/>
      <c r="E293" s="22"/>
    </row>
    <row r="294" spans="1:5" x14ac:dyDescent="0.2">
      <c r="A294" s="23" t="s">
        <v>291</v>
      </c>
      <c r="B294" s="26">
        <v>3653.21</v>
      </c>
      <c r="C294" s="26">
        <v>1237900906.0699999</v>
      </c>
      <c r="D294" s="22"/>
      <c r="E294" s="22"/>
    </row>
    <row r="295" spans="1:5" x14ac:dyDescent="0.2">
      <c r="A295" s="23" t="s">
        <v>292</v>
      </c>
      <c r="B295" s="26">
        <v>3675.04</v>
      </c>
      <c r="C295" s="26">
        <v>1246714901.21</v>
      </c>
      <c r="D295" s="22"/>
      <c r="E295" s="22"/>
    </row>
    <row r="296" spans="1:5" x14ac:dyDescent="0.2">
      <c r="A296" s="23" t="s">
        <v>293</v>
      </c>
      <c r="B296" s="26">
        <v>3656.46</v>
      </c>
      <c r="C296" s="26">
        <v>1242368188.4200001</v>
      </c>
      <c r="D296" s="22"/>
      <c r="E296" s="22"/>
    </row>
    <row r="297" spans="1:5" x14ac:dyDescent="0.2">
      <c r="A297" s="23" t="s">
        <v>294</v>
      </c>
      <c r="B297" s="26">
        <v>3621.19</v>
      </c>
      <c r="C297" s="26">
        <v>1227562758.0699999</v>
      </c>
      <c r="D297" s="22"/>
      <c r="E297" s="22"/>
    </row>
    <row r="298" spans="1:5" x14ac:dyDescent="0.2">
      <c r="A298" s="23" t="s">
        <v>295</v>
      </c>
      <c r="B298" s="26">
        <v>3594.14</v>
      </c>
      <c r="C298" s="26">
        <v>1218444088</v>
      </c>
      <c r="D298" s="22"/>
      <c r="E298" s="22"/>
    </row>
    <row r="299" spans="1:5" x14ac:dyDescent="0.2">
      <c r="A299" s="23" t="s">
        <v>296</v>
      </c>
      <c r="B299" s="26">
        <v>3595.52</v>
      </c>
      <c r="C299" s="26">
        <v>1221808920.05</v>
      </c>
      <c r="D299" s="22"/>
      <c r="E299" s="22"/>
    </row>
    <row r="300" spans="1:5" x14ac:dyDescent="0.2">
      <c r="A300" s="23" t="s">
        <v>297</v>
      </c>
      <c r="B300" s="26">
        <v>3561.43</v>
      </c>
      <c r="C300" s="26">
        <v>1214628143.9300001</v>
      </c>
      <c r="D300" s="22"/>
      <c r="E300" s="22"/>
    </row>
    <row r="301" spans="1:5" x14ac:dyDescent="0.2">
      <c r="A301" s="23" t="s">
        <v>298</v>
      </c>
      <c r="B301" s="26">
        <v>3548.75</v>
      </c>
      <c r="C301" s="26">
        <v>1211660441.4100001</v>
      </c>
      <c r="D301" s="22"/>
      <c r="E301" s="22"/>
    </row>
    <row r="302" spans="1:5" x14ac:dyDescent="0.2">
      <c r="A302" s="23" t="s">
        <v>299</v>
      </c>
      <c r="B302" s="26">
        <v>3492.56</v>
      </c>
      <c r="C302" s="26">
        <v>1197096584.6900001</v>
      </c>
      <c r="D302" s="22"/>
      <c r="E302" s="22"/>
    </row>
    <row r="303" spans="1:5" x14ac:dyDescent="0.2">
      <c r="A303" s="23" t="s">
        <v>300</v>
      </c>
      <c r="B303" s="26">
        <v>3494.83</v>
      </c>
      <c r="C303" s="26">
        <v>1197735148.5899999</v>
      </c>
      <c r="D303" s="22"/>
      <c r="E303" s="22"/>
    </row>
    <row r="304" spans="1:5" x14ac:dyDescent="0.2">
      <c r="A304" s="23" t="s">
        <v>301</v>
      </c>
      <c r="B304" s="26">
        <v>3439.14</v>
      </c>
      <c r="C304" s="26">
        <v>1181683917</v>
      </c>
      <c r="D304" s="22"/>
      <c r="E304" s="22"/>
    </row>
    <row r="305" spans="1:5" x14ac:dyDescent="0.2">
      <c r="A305" s="23" t="s">
        <v>302</v>
      </c>
      <c r="B305" s="26">
        <v>3426.4</v>
      </c>
      <c r="C305" s="26">
        <v>1182468037.6600001</v>
      </c>
      <c r="D305" s="22"/>
      <c r="E305" s="22"/>
    </row>
    <row r="306" spans="1:5" x14ac:dyDescent="0.2">
      <c r="A306" s="23" t="s">
        <v>303</v>
      </c>
      <c r="B306" s="26">
        <v>3455.56</v>
      </c>
      <c r="C306" s="26">
        <v>1193742352.75</v>
      </c>
      <c r="D306" s="22"/>
      <c r="E306" s="22"/>
    </row>
    <row r="307" spans="1:5" x14ac:dyDescent="0.2">
      <c r="A307" s="23" t="s">
        <v>304</v>
      </c>
      <c r="B307" s="26">
        <v>3395.99</v>
      </c>
      <c r="C307" s="26">
        <v>1174505297.8599999</v>
      </c>
      <c r="D307" s="22"/>
      <c r="E307" s="22"/>
    </row>
    <row r="308" spans="1:5" x14ac:dyDescent="0.2">
      <c r="A308" s="23" t="s">
        <v>305</v>
      </c>
      <c r="B308" s="26">
        <v>3486.15</v>
      </c>
      <c r="C308" s="26">
        <v>1205522510.5999999</v>
      </c>
      <c r="D308" s="22"/>
      <c r="E308" s="22"/>
    </row>
    <row r="309" spans="1:5" x14ac:dyDescent="0.2">
      <c r="A309" s="23" t="s">
        <v>306</v>
      </c>
      <c r="B309" s="26">
        <v>3446.24</v>
      </c>
      <c r="C309" s="26">
        <v>1197170257.8299999</v>
      </c>
      <c r="D309" s="22"/>
      <c r="E309" s="22"/>
    </row>
    <row r="310" spans="1:5" x14ac:dyDescent="0.2">
      <c r="A310" s="23" t="s">
        <v>307</v>
      </c>
      <c r="B310" s="26">
        <v>3474.67</v>
      </c>
      <c r="C310" s="26">
        <v>1209050580.6300001</v>
      </c>
      <c r="D310" s="22"/>
      <c r="E310" s="22"/>
    </row>
    <row r="311" spans="1:5" x14ac:dyDescent="0.2">
      <c r="A311" s="23" t="s">
        <v>308</v>
      </c>
      <c r="B311" s="26">
        <v>3433.74</v>
      </c>
      <c r="C311" s="26">
        <v>1195486948.4100001</v>
      </c>
      <c r="D311" s="22"/>
      <c r="E311" s="22"/>
    </row>
    <row r="312" spans="1:5" x14ac:dyDescent="0.2">
      <c r="A312" s="23" t="s">
        <v>309</v>
      </c>
      <c r="B312" s="26">
        <v>3581.78</v>
      </c>
      <c r="C312" s="26">
        <v>1247315101.6700001</v>
      </c>
      <c r="D312" s="22"/>
      <c r="E312" s="22"/>
    </row>
    <row r="313" spans="1:5" x14ac:dyDescent="0.2">
      <c r="A313" s="23" t="s">
        <v>310</v>
      </c>
      <c r="B313" s="26">
        <v>3585.28</v>
      </c>
      <c r="C313" s="26">
        <v>1248238027.4000001</v>
      </c>
      <c r="D313" s="22"/>
      <c r="E313" s="22"/>
    </row>
    <row r="314" spans="1:5" x14ac:dyDescent="0.2">
      <c r="A314" s="23" t="s">
        <v>311</v>
      </c>
      <c r="B314" s="26">
        <v>3492.93</v>
      </c>
      <c r="C314" s="26">
        <v>1215210346.78</v>
      </c>
      <c r="D314" s="22"/>
      <c r="E314" s="22"/>
    </row>
    <row r="315" spans="1:5" x14ac:dyDescent="0.2">
      <c r="A315" s="23" t="s">
        <v>312</v>
      </c>
      <c r="B315" s="26">
        <v>3496.86</v>
      </c>
      <c r="C315" s="26">
        <v>1220934949.0599999</v>
      </c>
      <c r="D315" s="22"/>
      <c r="E315" s="22"/>
    </row>
    <row r="316" spans="1:5" x14ac:dyDescent="0.2">
      <c r="A316" s="23" t="s">
        <v>313</v>
      </c>
      <c r="B316" s="26">
        <v>3463.81</v>
      </c>
      <c r="C316" s="26">
        <v>1211119104.9300001</v>
      </c>
      <c r="D316" s="22"/>
      <c r="E316" s="22"/>
    </row>
    <row r="317" spans="1:5" x14ac:dyDescent="0.2">
      <c r="A317" s="23" t="s">
        <v>314</v>
      </c>
      <c r="B317" s="26">
        <v>3503.54</v>
      </c>
      <c r="C317" s="26">
        <v>1236991539.6300001</v>
      </c>
      <c r="D317" s="22"/>
      <c r="E317" s="22"/>
    </row>
    <row r="318" spans="1:5" x14ac:dyDescent="0.2">
      <c r="A318" s="23" t="s">
        <v>315</v>
      </c>
      <c r="B318" s="26">
        <v>3474.05</v>
      </c>
      <c r="C318" s="26">
        <v>1229238484.9200001</v>
      </c>
      <c r="D318" s="22"/>
      <c r="E318" s="22"/>
    </row>
    <row r="319" spans="1:5" x14ac:dyDescent="0.2">
      <c r="A319" s="23" t="s">
        <v>316</v>
      </c>
      <c r="B319" s="26">
        <v>3453.69</v>
      </c>
      <c r="C319" s="26">
        <v>1227130783.1099999</v>
      </c>
      <c r="D319" s="22"/>
      <c r="E319" s="22"/>
    </row>
    <row r="320" spans="1:5" x14ac:dyDescent="0.2">
      <c r="A320" s="23" t="s">
        <v>317</v>
      </c>
      <c r="B320" s="26">
        <v>3453.31</v>
      </c>
      <c r="C320" s="26">
        <v>1216425174.3900001</v>
      </c>
      <c r="D320" s="22"/>
      <c r="E320" s="22"/>
    </row>
    <row r="321" spans="1:5" x14ac:dyDescent="0.2">
      <c r="A321" s="23" t="s">
        <v>318</v>
      </c>
      <c r="B321" s="26">
        <v>3489.63</v>
      </c>
      <c r="C321" s="26">
        <v>1228705170.25</v>
      </c>
      <c r="D321" s="22"/>
      <c r="E321" s="22"/>
    </row>
    <row r="322" spans="1:5" x14ac:dyDescent="0.2">
      <c r="A322" s="23" t="s">
        <v>319</v>
      </c>
      <c r="B322" s="26">
        <v>3497.96</v>
      </c>
      <c r="C322" s="26">
        <v>1233454015.6300001</v>
      </c>
      <c r="D322" s="22"/>
      <c r="E322" s="22"/>
    </row>
    <row r="323" spans="1:5" x14ac:dyDescent="0.2">
      <c r="A323" s="23" t="s">
        <v>320</v>
      </c>
      <c r="B323" s="26">
        <v>3488.67</v>
      </c>
      <c r="C323" s="26">
        <v>1232420805.73</v>
      </c>
      <c r="D323" s="22"/>
      <c r="E323" s="22"/>
    </row>
    <row r="324" spans="1:5" x14ac:dyDescent="0.2">
      <c r="A324" s="23" t="s">
        <v>321</v>
      </c>
      <c r="B324" s="26">
        <v>3436.2</v>
      </c>
      <c r="C324" s="26">
        <v>1212665073.4100001</v>
      </c>
      <c r="D324" s="22"/>
      <c r="E324" s="22"/>
    </row>
    <row r="325" spans="1:5" x14ac:dyDescent="0.2">
      <c r="A325" s="23" t="s">
        <v>322</v>
      </c>
      <c r="B325" s="26">
        <v>3380.26</v>
      </c>
      <c r="C325" s="26">
        <v>1194627163.6099999</v>
      </c>
      <c r="D325" s="22"/>
      <c r="E325" s="22"/>
    </row>
    <row r="326" spans="1:5" x14ac:dyDescent="0.2">
      <c r="A326" s="23" t="s">
        <v>323</v>
      </c>
      <c r="B326" s="26">
        <v>3441.77</v>
      </c>
      <c r="C326" s="26">
        <v>1217189096.1099999</v>
      </c>
      <c r="D326" s="22"/>
      <c r="E326" s="22"/>
    </row>
    <row r="327" spans="1:5" x14ac:dyDescent="0.2">
      <c r="A327" s="23" t="s">
        <v>324</v>
      </c>
      <c r="B327" s="26">
        <v>3427.32</v>
      </c>
      <c r="C327" s="26">
        <v>1214650178.6400001</v>
      </c>
      <c r="D327" s="22"/>
      <c r="E327" s="22"/>
    </row>
    <row r="328" spans="1:5" x14ac:dyDescent="0.2">
      <c r="A328" s="23" t="s">
        <v>325</v>
      </c>
      <c r="B328" s="26">
        <v>3442.46</v>
      </c>
      <c r="C328" s="26">
        <v>1224155613.98</v>
      </c>
      <c r="D328" s="22"/>
      <c r="E328" s="22"/>
    </row>
    <row r="329" spans="1:5" x14ac:dyDescent="0.2">
      <c r="A329" s="23" t="s">
        <v>326</v>
      </c>
      <c r="B329" s="26">
        <v>3422.2</v>
      </c>
      <c r="C329" s="26">
        <v>1213773508.04</v>
      </c>
      <c r="D329" s="22"/>
      <c r="E329" s="22"/>
    </row>
    <row r="330" spans="1:5" x14ac:dyDescent="0.2">
      <c r="A330" s="23" t="s">
        <v>327</v>
      </c>
      <c r="B330" s="26">
        <v>3436.09</v>
      </c>
      <c r="C330" s="26">
        <v>1217864472.8</v>
      </c>
      <c r="D330" s="22"/>
      <c r="E330" s="22"/>
    </row>
    <row r="331" spans="1:5" x14ac:dyDescent="0.2">
      <c r="A331" s="23" t="s">
        <v>328</v>
      </c>
      <c r="B331" s="26">
        <v>3424.26</v>
      </c>
      <c r="C331" s="26">
        <v>1223068612.1500001</v>
      </c>
      <c r="D331" s="22"/>
      <c r="E331" s="22"/>
    </row>
    <row r="332" spans="1:5" x14ac:dyDescent="0.2">
      <c r="A332" s="23" t="s">
        <v>329</v>
      </c>
      <c r="B332" s="26">
        <v>3408.26</v>
      </c>
      <c r="C332" s="26">
        <v>1217998836.47</v>
      </c>
      <c r="D332" s="22"/>
      <c r="E332" s="22"/>
    </row>
    <row r="333" spans="1:5" x14ac:dyDescent="0.2">
      <c r="A333" s="23" t="s">
        <v>330</v>
      </c>
      <c r="B333" s="26">
        <v>3396.8</v>
      </c>
      <c r="C333" s="26">
        <v>1211304683.6800001</v>
      </c>
      <c r="D333" s="22"/>
      <c r="E333" s="22"/>
    </row>
    <row r="334" spans="1:5" x14ac:dyDescent="0.2">
      <c r="A334" s="23" t="s">
        <v>331</v>
      </c>
      <c r="B334" s="26">
        <v>3426.27</v>
      </c>
      <c r="C334" s="26">
        <v>1220663597.9000001</v>
      </c>
      <c r="D334" s="22"/>
      <c r="E334" s="22"/>
    </row>
    <row r="335" spans="1:5" x14ac:dyDescent="0.2">
      <c r="A335" s="23" t="s">
        <v>332</v>
      </c>
      <c r="B335" s="26">
        <v>3386.23</v>
      </c>
      <c r="C335" s="26">
        <v>1206089557.8900001</v>
      </c>
      <c r="D335" s="22"/>
      <c r="E335" s="22"/>
    </row>
    <row r="336" spans="1:5" x14ac:dyDescent="0.2">
      <c r="A336" s="23" t="s">
        <v>333</v>
      </c>
      <c r="B336" s="26">
        <v>3382.45</v>
      </c>
      <c r="C336" s="26">
        <v>1206331101.75</v>
      </c>
      <c r="D336" s="22"/>
      <c r="E336" s="22"/>
    </row>
    <row r="337" spans="1:5" x14ac:dyDescent="0.2">
      <c r="A337" s="23" t="s">
        <v>334</v>
      </c>
      <c r="B337" s="26">
        <v>3383.58</v>
      </c>
      <c r="C337" s="26">
        <v>1208607200.6500001</v>
      </c>
      <c r="D337" s="22"/>
      <c r="E337" s="22"/>
    </row>
    <row r="338" spans="1:5" x14ac:dyDescent="0.2">
      <c r="A338" s="23" t="s">
        <v>335</v>
      </c>
      <c r="B338" s="26">
        <v>3369.25</v>
      </c>
      <c r="C338" s="26">
        <v>1202654467.9100001</v>
      </c>
      <c r="D338" s="22"/>
      <c r="E338" s="22"/>
    </row>
    <row r="339" spans="1:5" x14ac:dyDescent="0.2">
      <c r="A339" s="23" t="s">
        <v>336</v>
      </c>
      <c r="B339" s="26">
        <v>3378.43</v>
      </c>
      <c r="C339" s="26">
        <v>1204343120.1700001</v>
      </c>
      <c r="D339" s="22"/>
      <c r="E339" s="22"/>
    </row>
    <row r="340" spans="1:5" x14ac:dyDescent="0.2">
      <c r="A340" s="23" t="s">
        <v>337</v>
      </c>
      <c r="B340" s="26">
        <v>3382.12</v>
      </c>
      <c r="C340" s="26">
        <v>1203440786.1700001</v>
      </c>
      <c r="D340" s="22"/>
      <c r="E340" s="22"/>
    </row>
    <row r="341" spans="1:5" x14ac:dyDescent="0.2">
      <c r="A341" s="23" t="s">
        <v>338</v>
      </c>
      <c r="B341" s="26">
        <v>3352.15</v>
      </c>
      <c r="C341" s="26">
        <v>1191265586.6700001</v>
      </c>
      <c r="D341" s="22"/>
      <c r="E341" s="22"/>
    </row>
    <row r="342" spans="1:5" x14ac:dyDescent="0.2">
      <c r="A342" s="23" t="s">
        <v>339</v>
      </c>
      <c r="B342" s="26">
        <v>3347.05</v>
      </c>
      <c r="C342" s="26">
        <v>1191534681.02</v>
      </c>
      <c r="D342" s="22"/>
      <c r="E342" s="22"/>
    </row>
    <row r="343" spans="1:5" x14ac:dyDescent="0.2">
      <c r="A343" s="23" t="s">
        <v>340</v>
      </c>
      <c r="B343" s="26">
        <v>3336.94</v>
      </c>
      <c r="C343" s="26">
        <v>1186738649.47</v>
      </c>
      <c r="D343" s="22"/>
      <c r="E343" s="22"/>
    </row>
    <row r="344" spans="1:5" x14ac:dyDescent="0.2">
      <c r="A344" s="23" t="s">
        <v>341</v>
      </c>
      <c r="B344" s="26">
        <v>3293.14</v>
      </c>
      <c r="C344" s="26">
        <v>1173075871.3199999</v>
      </c>
      <c r="D344" s="22"/>
      <c r="E344" s="22"/>
    </row>
    <row r="345" spans="1:5" x14ac:dyDescent="0.2">
      <c r="A345" s="23" t="s">
        <v>342</v>
      </c>
      <c r="B345" s="26">
        <v>3241.98</v>
      </c>
      <c r="C345" s="26">
        <v>1137547858.23</v>
      </c>
      <c r="D345" s="22"/>
      <c r="E345" s="22"/>
    </row>
    <row r="346" spans="1:5" x14ac:dyDescent="0.2">
      <c r="A346" s="23" t="s">
        <v>343</v>
      </c>
      <c r="B346" s="26">
        <v>3204.3</v>
      </c>
      <c r="C346" s="26">
        <v>1127440764.5899999</v>
      </c>
      <c r="D346" s="22"/>
      <c r="E346" s="22"/>
    </row>
    <row r="347" spans="1:5" x14ac:dyDescent="0.2">
      <c r="A347" s="23" t="s">
        <v>344</v>
      </c>
      <c r="B347" s="26">
        <v>3237.04</v>
      </c>
      <c r="C347" s="26">
        <v>1142163855.6600001</v>
      </c>
      <c r="D347" s="22"/>
      <c r="E347" s="22"/>
    </row>
    <row r="348" spans="1:5" x14ac:dyDescent="0.2">
      <c r="A348" s="23" t="s">
        <v>345</v>
      </c>
      <c r="B348" s="26">
        <v>3254.94</v>
      </c>
      <c r="C348" s="26">
        <v>1150422218.96</v>
      </c>
      <c r="D348" s="22"/>
      <c r="E348" s="22"/>
    </row>
    <row r="349" spans="1:5" x14ac:dyDescent="0.2">
      <c r="A349" s="23" t="s">
        <v>346</v>
      </c>
      <c r="B349" s="26">
        <v>3249.38</v>
      </c>
      <c r="C349" s="26">
        <v>1155256375.3299999</v>
      </c>
      <c r="D349" s="22"/>
      <c r="E349" s="22"/>
    </row>
    <row r="350" spans="1:5" x14ac:dyDescent="0.2">
      <c r="A350" s="23" t="s">
        <v>347</v>
      </c>
      <c r="B350" s="26">
        <v>3255.95</v>
      </c>
      <c r="C350" s="26">
        <v>1156266659.29</v>
      </c>
      <c r="D350" s="22"/>
      <c r="E350" s="22"/>
    </row>
    <row r="351" spans="1:5" x14ac:dyDescent="0.2">
      <c r="A351" s="23" t="s">
        <v>348</v>
      </c>
      <c r="B351" s="26">
        <v>3268.71</v>
      </c>
      <c r="C351" s="26">
        <v>1158712709.3800001</v>
      </c>
      <c r="D351" s="22"/>
      <c r="E351" s="22"/>
    </row>
    <row r="352" spans="1:5" x14ac:dyDescent="0.2">
      <c r="A352" s="23" t="s">
        <v>349</v>
      </c>
      <c r="B352" s="26">
        <v>3311.74</v>
      </c>
      <c r="C352" s="26">
        <v>1165138500.98</v>
      </c>
      <c r="D352" s="22"/>
      <c r="E352" s="22"/>
    </row>
    <row r="353" spans="1:5" x14ac:dyDescent="0.2">
      <c r="A353" s="23" t="s">
        <v>350</v>
      </c>
      <c r="B353" s="26">
        <v>3317.63</v>
      </c>
      <c r="C353" s="26">
        <v>1173150216.4200001</v>
      </c>
      <c r="D353" s="22"/>
      <c r="E353" s="22"/>
    </row>
    <row r="354" spans="1:5" x14ac:dyDescent="0.2">
      <c r="A354" s="23" t="s">
        <v>351</v>
      </c>
      <c r="B354" s="26">
        <v>3280.6</v>
      </c>
      <c r="C354" s="26">
        <v>1160675016.55</v>
      </c>
      <c r="D354" s="22"/>
      <c r="E354" s="22"/>
    </row>
    <row r="355" spans="1:5" x14ac:dyDescent="0.2">
      <c r="A355" s="23" t="s">
        <v>352</v>
      </c>
      <c r="B355" s="26">
        <v>3248.47</v>
      </c>
      <c r="C355" s="26">
        <v>1150428273.1199999</v>
      </c>
      <c r="D355" s="22"/>
      <c r="E355" s="22"/>
    </row>
    <row r="356" spans="1:5" x14ac:dyDescent="0.2">
      <c r="A356" s="23" t="s">
        <v>353</v>
      </c>
      <c r="B356" s="26">
        <v>3308.08</v>
      </c>
      <c r="C356" s="26">
        <v>1165715529.1500001</v>
      </c>
      <c r="D356" s="22"/>
      <c r="E356" s="22"/>
    </row>
    <row r="357" spans="1:5" x14ac:dyDescent="0.2">
      <c r="A357" s="23" t="s">
        <v>354</v>
      </c>
      <c r="B357" s="26">
        <v>3233.92</v>
      </c>
      <c r="C357" s="26">
        <v>1143211051.5</v>
      </c>
      <c r="D357" s="22"/>
      <c r="E357" s="22"/>
    </row>
    <row r="358" spans="1:5" x14ac:dyDescent="0.2">
      <c r="A358" s="23" t="s">
        <v>355</v>
      </c>
      <c r="B358" s="26">
        <v>3186.58</v>
      </c>
      <c r="C358" s="26">
        <v>1128404689.55</v>
      </c>
      <c r="D358" s="22"/>
      <c r="E358" s="22"/>
    </row>
    <row r="359" spans="1:5" x14ac:dyDescent="0.2">
      <c r="A359" s="23" t="s">
        <v>356</v>
      </c>
      <c r="B359" s="26">
        <v>3187.45</v>
      </c>
      <c r="C359" s="26">
        <v>1133035140.5899999</v>
      </c>
      <c r="D359" s="22"/>
      <c r="E359" s="22"/>
    </row>
    <row r="360" spans="1:5" x14ac:dyDescent="0.2">
      <c r="A360" s="23" t="s">
        <v>357</v>
      </c>
      <c r="B360" s="26">
        <v>3206.21</v>
      </c>
      <c r="C360" s="26">
        <v>1136694422.9000001</v>
      </c>
      <c r="D360" s="22"/>
      <c r="E360" s="22"/>
    </row>
    <row r="361" spans="1:5" x14ac:dyDescent="0.2">
      <c r="A361" s="23" t="s">
        <v>358</v>
      </c>
      <c r="B361" s="26">
        <v>3174.45</v>
      </c>
      <c r="C361" s="26">
        <v>1124898090.9200001</v>
      </c>
      <c r="D361" s="22"/>
      <c r="E361" s="22"/>
    </row>
    <row r="362" spans="1:5" x14ac:dyDescent="0.2">
      <c r="A362" s="23" t="s">
        <v>359</v>
      </c>
      <c r="B362" s="26">
        <v>3220.36</v>
      </c>
      <c r="C362" s="26">
        <v>1140635336.4400001</v>
      </c>
      <c r="D362" s="22"/>
      <c r="E362" s="22"/>
    </row>
    <row r="363" spans="1:5" x14ac:dyDescent="0.2">
      <c r="A363" s="23" t="s">
        <v>360</v>
      </c>
      <c r="B363" s="26">
        <v>3211.57</v>
      </c>
      <c r="C363" s="26">
        <v>1134969177.23</v>
      </c>
      <c r="D363" s="22"/>
      <c r="E363" s="22"/>
    </row>
    <row r="364" spans="1:5" x14ac:dyDescent="0.2">
      <c r="A364" s="23" t="s">
        <v>361</v>
      </c>
      <c r="B364" s="26">
        <v>3230.61</v>
      </c>
      <c r="C364" s="26">
        <v>1136823633.3800001</v>
      </c>
      <c r="D364" s="22"/>
      <c r="E364" s="22"/>
    </row>
    <row r="365" spans="1:5" x14ac:dyDescent="0.2">
      <c r="A365" s="23" t="s">
        <v>362</v>
      </c>
      <c r="B365" s="26">
        <v>3257.23</v>
      </c>
      <c r="C365" s="26">
        <v>1148017735.9400001</v>
      </c>
      <c r="D365" s="22"/>
      <c r="E365" s="22"/>
    </row>
    <row r="366" spans="1:5" x14ac:dyDescent="0.2">
      <c r="A366" s="23" t="s">
        <v>363</v>
      </c>
      <c r="B366" s="26">
        <v>3258.08</v>
      </c>
      <c r="C366" s="26">
        <v>1145081897.3099999</v>
      </c>
      <c r="D366" s="22"/>
      <c r="E366" s="22"/>
    </row>
    <row r="367" spans="1:5" x14ac:dyDescent="0.2">
      <c r="A367" s="23" t="s">
        <v>364</v>
      </c>
      <c r="B367" s="26">
        <v>3213.34</v>
      </c>
      <c r="C367" s="26">
        <v>1126509580.22</v>
      </c>
      <c r="D367" s="22"/>
      <c r="E367" s="22"/>
    </row>
    <row r="368" spans="1:5" x14ac:dyDescent="0.2">
      <c r="A368" s="23" t="s">
        <v>365</v>
      </c>
      <c r="B368" s="26">
        <v>3180.69</v>
      </c>
      <c r="C368" s="26">
        <v>1120898212.3599999</v>
      </c>
      <c r="D368" s="22"/>
      <c r="E368" s="22"/>
    </row>
    <row r="369" spans="1:5" x14ac:dyDescent="0.2">
      <c r="A369" s="23" t="s">
        <v>366</v>
      </c>
      <c r="B369" s="26">
        <v>3187.22</v>
      </c>
      <c r="C369" s="26">
        <v>1121908533.05</v>
      </c>
      <c r="D369" s="22"/>
      <c r="E369" s="22"/>
    </row>
    <row r="370" spans="1:5" x14ac:dyDescent="0.2">
      <c r="A370" s="23" t="s">
        <v>367</v>
      </c>
      <c r="B370" s="26">
        <v>3183.19</v>
      </c>
      <c r="C370" s="26">
        <v>1118694801.9000001</v>
      </c>
      <c r="D370" s="22"/>
      <c r="E370" s="22"/>
    </row>
    <row r="371" spans="1:5" x14ac:dyDescent="0.2">
      <c r="A371" s="23" t="s">
        <v>368</v>
      </c>
      <c r="B371" s="26">
        <v>3140.64</v>
      </c>
      <c r="C371" s="26">
        <v>1100008305.78</v>
      </c>
      <c r="D371" s="22"/>
      <c r="E371" s="22"/>
    </row>
    <row r="372" spans="1:5" x14ac:dyDescent="0.2">
      <c r="A372" s="23" t="s">
        <v>369</v>
      </c>
      <c r="B372" s="26">
        <v>3177.99</v>
      </c>
      <c r="C372" s="26">
        <v>1111694435.1300001</v>
      </c>
      <c r="D372" s="22"/>
      <c r="E372" s="22"/>
    </row>
    <row r="373" spans="1:5" x14ac:dyDescent="0.2">
      <c r="A373" s="23" t="s">
        <v>370</v>
      </c>
      <c r="B373" s="26">
        <v>3198.48</v>
      </c>
      <c r="C373" s="26">
        <v>1116316658.78</v>
      </c>
      <c r="D373" s="22"/>
      <c r="E373" s="22"/>
    </row>
    <row r="374" spans="1:5" x14ac:dyDescent="0.2">
      <c r="A374" s="23" t="s">
        <v>371</v>
      </c>
      <c r="B374" s="26">
        <v>3164.33</v>
      </c>
      <c r="C374" s="26">
        <v>1103607220.25</v>
      </c>
      <c r="D374" s="22"/>
      <c r="E374" s="22"/>
    </row>
    <row r="375" spans="1:5" x14ac:dyDescent="0.2">
      <c r="A375" s="23" t="s">
        <v>372</v>
      </c>
      <c r="B375" s="26">
        <v>3078.49</v>
      </c>
      <c r="C375" s="26">
        <v>1073985529.0599999</v>
      </c>
      <c r="D375" s="22"/>
      <c r="E375" s="22"/>
    </row>
    <row r="376" spans="1:5" x14ac:dyDescent="0.2">
      <c r="A376" s="23" t="s">
        <v>373</v>
      </c>
      <c r="B376" s="26">
        <v>3134.1</v>
      </c>
      <c r="C376" s="26">
        <v>1095910309.8099999</v>
      </c>
      <c r="D376" s="22"/>
      <c r="E376" s="22"/>
    </row>
    <row r="377" spans="1:5" x14ac:dyDescent="0.2">
      <c r="A377" s="23" t="s">
        <v>374</v>
      </c>
      <c r="B377" s="26">
        <v>3147.38</v>
      </c>
      <c r="C377" s="26">
        <v>1100544763.8199999</v>
      </c>
      <c r="D377" s="22"/>
      <c r="E377" s="22"/>
    </row>
    <row r="378" spans="1:5" x14ac:dyDescent="0.2">
      <c r="A378" s="23" t="s">
        <v>375</v>
      </c>
      <c r="B378" s="26">
        <v>3080.21</v>
      </c>
      <c r="C378" s="26">
        <v>1080733682.6099999</v>
      </c>
      <c r="D378" s="22"/>
      <c r="E378" s="22"/>
    </row>
    <row r="379" spans="1:5" x14ac:dyDescent="0.2">
      <c r="A379" s="23" t="s">
        <v>376</v>
      </c>
      <c r="B379" s="26">
        <v>3169.78</v>
      </c>
      <c r="C379" s="26">
        <v>1112809835.25</v>
      </c>
      <c r="D379" s="22"/>
      <c r="E379" s="22"/>
    </row>
    <row r="380" spans="1:5" x14ac:dyDescent="0.2">
      <c r="A380" s="23" t="s">
        <v>377</v>
      </c>
      <c r="B380" s="26">
        <v>3208.86</v>
      </c>
      <c r="C380" s="26">
        <v>1128282132.5999999</v>
      </c>
      <c r="D380" s="22"/>
      <c r="E380" s="22"/>
    </row>
    <row r="381" spans="1:5" x14ac:dyDescent="0.2">
      <c r="A381" s="23" t="s">
        <v>378</v>
      </c>
      <c r="B381" s="26">
        <v>3217.34</v>
      </c>
      <c r="C381" s="26">
        <v>1133151955.5799999</v>
      </c>
      <c r="D381" s="22"/>
      <c r="E381" s="22"/>
    </row>
    <row r="382" spans="1:5" x14ac:dyDescent="0.2">
      <c r="A382" s="23" t="s">
        <v>379</v>
      </c>
      <c r="B382" s="26">
        <v>3269.75</v>
      </c>
      <c r="C382" s="26">
        <v>1151726083.0699999</v>
      </c>
      <c r="D382" s="22"/>
      <c r="E382" s="22"/>
    </row>
    <row r="383" spans="1:5" x14ac:dyDescent="0.2">
      <c r="A383" s="23" t="s">
        <v>380</v>
      </c>
      <c r="B383" s="26">
        <v>3346.2</v>
      </c>
      <c r="C383" s="26">
        <v>1176774316.9300001</v>
      </c>
      <c r="D383" s="22"/>
      <c r="E383" s="22"/>
    </row>
    <row r="384" spans="1:5" x14ac:dyDescent="0.2">
      <c r="A384" s="23" t="s">
        <v>381</v>
      </c>
      <c r="B384" s="26">
        <v>3362.51</v>
      </c>
      <c r="C384" s="26">
        <v>1184830480.53</v>
      </c>
      <c r="D384" s="22"/>
      <c r="E384" s="22"/>
    </row>
    <row r="385" spans="1:5" x14ac:dyDescent="0.2">
      <c r="A385" s="23" t="s">
        <v>382</v>
      </c>
      <c r="B385" s="26">
        <v>3409.67</v>
      </c>
      <c r="C385" s="26">
        <v>1201560040.49</v>
      </c>
      <c r="D385" s="22"/>
      <c r="E385" s="22"/>
    </row>
    <row r="386" spans="1:5" x14ac:dyDescent="0.2">
      <c r="A386" s="23" t="s">
        <v>383</v>
      </c>
      <c r="B386" s="26">
        <v>3455.54</v>
      </c>
      <c r="C386" s="26">
        <v>1215787767.3699999</v>
      </c>
      <c r="D386" s="22"/>
      <c r="E386" s="22"/>
    </row>
    <row r="387" spans="1:5" x14ac:dyDescent="0.2">
      <c r="A387" s="23" t="s">
        <v>384</v>
      </c>
      <c r="B387" s="26">
        <v>3441.28</v>
      </c>
      <c r="C387" s="26">
        <v>1212150097.5899999</v>
      </c>
      <c r="D387" s="22"/>
      <c r="E387" s="22"/>
    </row>
    <row r="388" spans="1:5" x14ac:dyDescent="0.2">
      <c r="A388" s="23" t="s">
        <v>385</v>
      </c>
      <c r="B388" s="26">
        <v>3415.17</v>
      </c>
      <c r="C388" s="26">
        <v>1206054861.27</v>
      </c>
      <c r="D388" s="22"/>
      <c r="E388" s="22"/>
    </row>
    <row r="389" spans="1:5" x14ac:dyDescent="0.2">
      <c r="A389" s="23" t="s">
        <v>386</v>
      </c>
      <c r="B389" s="26">
        <v>3408.25</v>
      </c>
      <c r="C389" s="26">
        <v>1197854726.6500001</v>
      </c>
      <c r="D389" s="22"/>
      <c r="E389" s="22"/>
    </row>
    <row r="390" spans="1:5" x14ac:dyDescent="0.2">
      <c r="A390" s="23" t="s">
        <v>387</v>
      </c>
      <c r="B390" s="26">
        <v>3410.73</v>
      </c>
      <c r="C390" s="26">
        <v>1198752692.6800001</v>
      </c>
      <c r="D390" s="22"/>
      <c r="E390" s="22"/>
    </row>
    <row r="391" spans="1:5" x14ac:dyDescent="0.2">
      <c r="A391" s="23" t="s">
        <v>388</v>
      </c>
      <c r="B391" s="26">
        <v>3384.04</v>
      </c>
      <c r="C391" s="26">
        <v>1194968993.8499999</v>
      </c>
      <c r="D391" s="22"/>
      <c r="E391" s="22"/>
    </row>
    <row r="392" spans="1:5" x14ac:dyDescent="0.2">
      <c r="A392" s="23" t="s">
        <v>389</v>
      </c>
      <c r="B392" s="26">
        <v>3435.79</v>
      </c>
      <c r="C392" s="26">
        <v>1213321519.4400001</v>
      </c>
      <c r="D392" s="22"/>
      <c r="E392" s="22"/>
    </row>
    <row r="393" spans="1:5" x14ac:dyDescent="0.2">
      <c r="A393" s="23" t="s">
        <v>390</v>
      </c>
      <c r="B393" s="26">
        <v>3427.9</v>
      </c>
      <c r="C393" s="26">
        <v>1209943862.8299999</v>
      </c>
      <c r="D393" s="22"/>
      <c r="E393" s="22"/>
    </row>
    <row r="394" spans="1:5" x14ac:dyDescent="0.2">
      <c r="A394" s="23" t="s">
        <v>391</v>
      </c>
      <c r="B394" s="26">
        <v>3406.06</v>
      </c>
      <c r="C394" s="26">
        <v>1202831857.8299999</v>
      </c>
      <c r="D394" s="22"/>
      <c r="E394" s="22"/>
    </row>
    <row r="395" spans="1:5" x14ac:dyDescent="0.2">
      <c r="A395" s="23" t="s">
        <v>392</v>
      </c>
      <c r="B395" s="26">
        <v>3382.01</v>
      </c>
      <c r="C395" s="26">
        <v>1192686741.49</v>
      </c>
      <c r="D395" s="22"/>
      <c r="E395" s="22"/>
    </row>
    <row r="396" spans="1:5" x14ac:dyDescent="0.2">
      <c r="A396" s="23" t="s">
        <v>393</v>
      </c>
      <c r="B396" s="26">
        <v>3397.48</v>
      </c>
      <c r="C396" s="26">
        <v>1196782012.27</v>
      </c>
      <c r="D396" s="22"/>
      <c r="E396" s="22"/>
    </row>
    <row r="397" spans="1:5" x14ac:dyDescent="0.2">
      <c r="A397" s="23" t="s">
        <v>394</v>
      </c>
      <c r="B397" s="26">
        <v>3369.08</v>
      </c>
      <c r="C397" s="26">
        <v>1185369851.6099999</v>
      </c>
      <c r="D397" s="22"/>
      <c r="E397" s="22"/>
    </row>
    <row r="398" spans="1:5" x14ac:dyDescent="0.2">
      <c r="A398" s="23" t="s">
        <v>395</v>
      </c>
      <c r="B398" s="26">
        <v>3483.56</v>
      </c>
      <c r="C398" s="26">
        <v>1224160942.99</v>
      </c>
      <c r="D398" s="22"/>
      <c r="E398" s="22"/>
    </row>
    <row r="399" spans="1:5" x14ac:dyDescent="0.2">
      <c r="A399" s="23" t="s">
        <v>396</v>
      </c>
      <c r="B399" s="26">
        <v>3485.29</v>
      </c>
      <c r="C399" s="26">
        <v>1221885487.8800001</v>
      </c>
      <c r="D399" s="22"/>
      <c r="E399" s="22"/>
    </row>
    <row r="400" spans="1:5" x14ac:dyDescent="0.2">
      <c r="A400" s="23" t="s">
        <v>397</v>
      </c>
      <c r="B400" s="26">
        <v>3471.82</v>
      </c>
      <c r="C400" s="26">
        <v>1237943293.4400001</v>
      </c>
      <c r="D400" s="22"/>
      <c r="E400" s="22"/>
    </row>
    <row r="401" spans="1:5" x14ac:dyDescent="0.2">
      <c r="A401" s="23" t="s">
        <v>398</v>
      </c>
      <c r="B401" s="26">
        <v>3409.33</v>
      </c>
      <c r="C401" s="26">
        <v>1213376950.4400001</v>
      </c>
      <c r="D401" s="22"/>
      <c r="E401" s="22"/>
    </row>
    <row r="402" spans="1:5" x14ac:dyDescent="0.2">
      <c r="A402" s="23" t="s">
        <v>399</v>
      </c>
      <c r="B402" s="26">
        <v>3388.03</v>
      </c>
      <c r="C402" s="26">
        <v>1207398286.21</v>
      </c>
      <c r="D402" s="22"/>
      <c r="E402" s="22"/>
    </row>
    <row r="403" spans="1:5" x14ac:dyDescent="0.2">
      <c r="A403" s="23" t="s">
        <v>400</v>
      </c>
      <c r="B403" s="26">
        <v>3375.99</v>
      </c>
      <c r="C403" s="26">
        <v>1205451910.1300001</v>
      </c>
      <c r="D403" s="22"/>
      <c r="E403" s="22"/>
    </row>
    <row r="404" spans="1:5" x14ac:dyDescent="0.2">
      <c r="A404" s="23" t="s">
        <v>401</v>
      </c>
      <c r="B404" s="26">
        <v>3380.94</v>
      </c>
      <c r="C404" s="26">
        <v>1219396694.8800001</v>
      </c>
      <c r="D404" s="22"/>
      <c r="E404" s="22"/>
    </row>
    <row r="405" spans="1:5" x14ac:dyDescent="0.2">
      <c r="A405" s="23" t="s">
        <v>402</v>
      </c>
      <c r="B405" s="26">
        <v>3462.58</v>
      </c>
      <c r="C405" s="26">
        <v>1238789581.3599999</v>
      </c>
      <c r="D405" s="22"/>
      <c r="E405" s="22"/>
    </row>
    <row r="406" spans="1:5" x14ac:dyDescent="0.2">
      <c r="A406" s="23" t="s">
        <v>403</v>
      </c>
      <c r="B406" s="26">
        <v>3502.48</v>
      </c>
      <c r="C406" s="26">
        <v>1251472301.75</v>
      </c>
      <c r="D406" s="22"/>
      <c r="E406" s="22"/>
    </row>
    <row r="407" spans="1:5" x14ac:dyDescent="0.2">
      <c r="A407" s="23" t="s">
        <v>404</v>
      </c>
      <c r="B407" s="26">
        <v>3565.56</v>
      </c>
      <c r="C407" s="26">
        <v>1273833172.3699999</v>
      </c>
      <c r="D407" s="22"/>
      <c r="E407" s="22"/>
    </row>
    <row r="408" spans="1:5" x14ac:dyDescent="0.2">
      <c r="A408" s="23" t="s">
        <v>405</v>
      </c>
      <c r="B408" s="26">
        <v>3576.17</v>
      </c>
      <c r="C408" s="26">
        <v>1284603467.8900001</v>
      </c>
      <c r="D408" s="22"/>
      <c r="E408" s="22"/>
    </row>
    <row r="409" spans="1:5" x14ac:dyDescent="0.2">
      <c r="A409" s="23" t="s">
        <v>406</v>
      </c>
      <c r="B409" s="26">
        <v>3561.66</v>
      </c>
      <c r="C409" s="26">
        <v>1279131481.95</v>
      </c>
      <c r="D409" s="22"/>
      <c r="E409" s="22"/>
    </row>
    <row r="410" spans="1:5" x14ac:dyDescent="0.2">
      <c r="A410" s="23" t="s">
        <v>407</v>
      </c>
      <c r="B410" s="26">
        <v>3522.22</v>
      </c>
      <c r="C410" s="26">
        <v>1267181410.4100001</v>
      </c>
      <c r="D410" s="22"/>
      <c r="E410" s="22"/>
    </row>
    <row r="411" spans="1:5" x14ac:dyDescent="0.2">
      <c r="A411" s="23" t="s">
        <v>408</v>
      </c>
      <c r="B411" s="26">
        <v>3577.59</v>
      </c>
      <c r="C411" s="26">
        <v>1287183674.5999999</v>
      </c>
      <c r="D411" s="22"/>
      <c r="E411" s="22"/>
    </row>
    <row r="412" spans="1:5" x14ac:dyDescent="0.2">
      <c r="A412" s="23" t="s">
        <v>409</v>
      </c>
      <c r="B412" s="26">
        <v>3557.32</v>
      </c>
      <c r="C412" s="26">
        <v>1280353705.96</v>
      </c>
      <c r="D412" s="22"/>
      <c r="E412" s="22"/>
    </row>
    <row r="413" spans="1:5" x14ac:dyDescent="0.2">
      <c r="A413" s="23" t="s">
        <v>410</v>
      </c>
      <c r="B413" s="26">
        <v>3644.82</v>
      </c>
      <c r="C413" s="26">
        <v>1328568580.28</v>
      </c>
      <c r="D413" s="22"/>
      <c r="E413" s="22"/>
    </row>
    <row r="414" spans="1:5" x14ac:dyDescent="0.2">
      <c r="A414" s="23" t="s">
        <v>411</v>
      </c>
      <c r="B414" s="26">
        <v>3604.75</v>
      </c>
      <c r="C414" s="26">
        <v>1307400608.45</v>
      </c>
      <c r="D414" s="22"/>
      <c r="E414" s="22"/>
    </row>
    <row r="415" spans="1:5" x14ac:dyDescent="0.2">
      <c r="A415" s="23" t="s">
        <v>412</v>
      </c>
      <c r="B415" s="26">
        <v>3603.15</v>
      </c>
      <c r="C415" s="26">
        <v>1308135776.27</v>
      </c>
      <c r="D415" s="22"/>
      <c r="E415" s="22"/>
    </row>
    <row r="416" spans="1:5" x14ac:dyDescent="0.2">
      <c r="A416" s="23" t="s">
        <v>413</v>
      </c>
      <c r="B416" s="26">
        <v>3595.71</v>
      </c>
      <c r="C416" s="26">
        <v>1303680000.97</v>
      </c>
      <c r="D416" s="22"/>
      <c r="E416" s="22"/>
    </row>
    <row r="417" spans="1:5" x14ac:dyDescent="0.2">
      <c r="A417" s="23" t="s">
        <v>414</v>
      </c>
      <c r="B417" s="26">
        <v>3602.37</v>
      </c>
      <c r="C417" s="26">
        <v>1314512846.48</v>
      </c>
      <c r="D417" s="22"/>
      <c r="E417" s="22"/>
    </row>
    <row r="418" spans="1:5" x14ac:dyDescent="0.2">
      <c r="A418" s="23" t="s">
        <v>415</v>
      </c>
      <c r="B418" s="26">
        <v>3592.12</v>
      </c>
      <c r="C418" s="26">
        <v>1310938563.1300001</v>
      </c>
      <c r="D418" s="22"/>
      <c r="E418" s="22"/>
    </row>
    <row r="419" spans="1:5" x14ac:dyDescent="0.2">
      <c r="A419" s="23" t="s">
        <v>416</v>
      </c>
      <c r="B419" s="26">
        <v>3557.98</v>
      </c>
      <c r="C419" s="26">
        <v>1297129288.5799999</v>
      </c>
      <c r="D419" s="22"/>
      <c r="E419" s="22"/>
    </row>
    <row r="420" spans="1:5" x14ac:dyDescent="0.2">
      <c r="A420" s="23" t="s">
        <v>417</v>
      </c>
      <c r="B420" s="26">
        <v>3498.68</v>
      </c>
      <c r="C420" s="26">
        <v>1280215325.03</v>
      </c>
      <c r="D420" s="22"/>
      <c r="E420" s="22"/>
    </row>
    <row r="421" spans="1:5" x14ac:dyDescent="0.2">
      <c r="A421" s="23" t="s">
        <v>418</v>
      </c>
      <c r="B421" s="26">
        <v>3515.58</v>
      </c>
      <c r="C421" s="26">
        <v>1318959413.76</v>
      </c>
      <c r="D421" s="22"/>
      <c r="E421" s="22"/>
    </row>
    <row r="422" spans="1:5" x14ac:dyDescent="0.2">
      <c r="A422" s="23" t="s">
        <v>419</v>
      </c>
      <c r="B422" s="26">
        <v>3429.75</v>
      </c>
      <c r="C422" s="26">
        <v>1301291118.9400001</v>
      </c>
      <c r="D422" s="22"/>
      <c r="E422" s="22"/>
    </row>
    <row r="423" spans="1:5" x14ac:dyDescent="0.2">
      <c r="A423" s="23" t="s">
        <v>420</v>
      </c>
      <c r="B423" s="26">
        <v>3370.77</v>
      </c>
      <c r="C423" s="26">
        <v>1272842009.79</v>
      </c>
      <c r="D423" s="22"/>
      <c r="E423" s="22"/>
    </row>
    <row r="424" spans="1:5" x14ac:dyDescent="0.2">
      <c r="A424" s="23" t="s">
        <v>421</v>
      </c>
      <c r="B424" s="26">
        <v>3392.62</v>
      </c>
      <c r="C424" s="26">
        <v>1283508135.24</v>
      </c>
      <c r="D424" s="22"/>
      <c r="E424" s="22"/>
    </row>
    <row r="425" spans="1:5" x14ac:dyDescent="0.2">
      <c r="A425" s="23" t="s">
        <v>422</v>
      </c>
      <c r="B425" s="26">
        <v>3413.34</v>
      </c>
      <c r="C425" s="26">
        <v>1294143818.6500001</v>
      </c>
      <c r="D425" s="22"/>
      <c r="E425" s="22"/>
    </row>
    <row r="426" spans="1:5" x14ac:dyDescent="0.2">
      <c r="A426" s="23" t="s">
        <v>423</v>
      </c>
      <c r="B426" s="26">
        <v>3391.44</v>
      </c>
      <c r="C426" s="26">
        <v>1265555026.9200001</v>
      </c>
      <c r="D426" s="22"/>
      <c r="E426" s="22"/>
    </row>
    <row r="427" spans="1:5" x14ac:dyDescent="0.2">
      <c r="A427" s="23" t="s">
        <v>424</v>
      </c>
      <c r="B427" s="26">
        <v>3426.2</v>
      </c>
      <c r="C427" s="26">
        <v>1280538110.6700001</v>
      </c>
      <c r="D427" s="22"/>
      <c r="E427" s="22"/>
    </row>
    <row r="428" spans="1:5" x14ac:dyDescent="0.2">
      <c r="A428" s="23" t="s">
        <v>425</v>
      </c>
      <c r="B428" s="26">
        <v>3431.06</v>
      </c>
      <c r="C428" s="26">
        <v>1282427124.9400001</v>
      </c>
      <c r="D428" s="22"/>
      <c r="E428" s="22"/>
    </row>
    <row r="429" spans="1:5" x14ac:dyDescent="0.2">
      <c r="A429" s="23" t="s">
        <v>426</v>
      </c>
      <c r="B429" s="26">
        <v>3431.91</v>
      </c>
      <c r="C429" s="26">
        <v>1281183789.8499999</v>
      </c>
      <c r="D429" s="22"/>
      <c r="E429" s="22"/>
    </row>
    <row r="430" spans="1:5" x14ac:dyDescent="0.2">
      <c r="A430" s="23" t="s">
        <v>427</v>
      </c>
      <c r="B430" s="26">
        <v>3446.82</v>
      </c>
      <c r="C430" s="26">
        <v>1294832620.8499999</v>
      </c>
      <c r="D430" s="22"/>
      <c r="E430" s="22"/>
    </row>
    <row r="431" spans="1:5" x14ac:dyDescent="0.2">
      <c r="A431" s="23" t="s">
        <v>428</v>
      </c>
      <c r="B431" s="26">
        <v>3388.92</v>
      </c>
      <c r="C431" s="26">
        <v>1263425429.3800001</v>
      </c>
      <c r="D431" s="22"/>
      <c r="E431" s="22"/>
    </row>
    <row r="432" spans="1:5" x14ac:dyDescent="0.2">
      <c r="A432" s="23" t="s">
        <v>429</v>
      </c>
      <c r="B432" s="26">
        <v>3392.44</v>
      </c>
      <c r="C432" s="26">
        <v>1278191766.0999999</v>
      </c>
      <c r="D432" s="22"/>
      <c r="E432" s="22"/>
    </row>
    <row r="433" spans="1:5" x14ac:dyDescent="0.2">
      <c r="A433" s="23" t="s">
        <v>430</v>
      </c>
      <c r="B433" s="26">
        <v>3365.55</v>
      </c>
      <c r="C433" s="26">
        <v>1273719588.3</v>
      </c>
      <c r="D433" s="22"/>
      <c r="E433" s="22"/>
    </row>
    <row r="434" spans="1:5" x14ac:dyDescent="0.2">
      <c r="A434" s="23" t="s">
        <v>431</v>
      </c>
      <c r="B434" s="26">
        <v>3334.17</v>
      </c>
      <c r="C434" s="26">
        <v>1272287921.5799999</v>
      </c>
      <c r="D434" s="22"/>
      <c r="E434" s="22"/>
    </row>
    <row r="435" spans="1:5" x14ac:dyDescent="0.2">
      <c r="A435" s="23" t="s">
        <v>432</v>
      </c>
      <c r="B435" s="26">
        <v>3284.8</v>
      </c>
      <c r="C435" s="26">
        <v>1314490035.5999999</v>
      </c>
      <c r="D435" s="22"/>
      <c r="E435" s="22"/>
    </row>
    <row r="436" spans="1:5" x14ac:dyDescent="0.2">
      <c r="A436" s="23" t="s">
        <v>433</v>
      </c>
      <c r="B436" s="26">
        <v>3266.72</v>
      </c>
      <c r="C436" s="26">
        <v>1307610429.6800001</v>
      </c>
      <c r="D436" s="22"/>
      <c r="E436" s="22"/>
    </row>
    <row r="437" spans="1:5" x14ac:dyDescent="0.2">
      <c r="A437" s="23" t="s">
        <v>434</v>
      </c>
      <c r="B437" s="26">
        <v>3297.95</v>
      </c>
      <c r="C437" s="26">
        <v>1396045051.45</v>
      </c>
      <c r="D437" s="22"/>
      <c r="E437" s="22"/>
    </row>
    <row r="438" spans="1:5" x14ac:dyDescent="0.2">
      <c r="A438" s="23" t="s">
        <v>435</v>
      </c>
      <c r="B438" s="26">
        <v>3331.37</v>
      </c>
      <c r="C438" s="26">
        <v>1390402206.1300001</v>
      </c>
      <c r="D438" s="22"/>
      <c r="E438" s="22"/>
    </row>
    <row r="439" spans="1:5" x14ac:dyDescent="0.2">
      <c r="A439" s="23" t="s">
        <v>436</v>
      </c>
      <c r="B439" s="26">
        <v>3365.09</v>
      </c>
      <c r="C439" s="26">
        <v>1351121874.8900001</v>
      </c>
      <c r="D439" s="22"/>
      <c r="E439" s="22"/>
    </row>
    <row r="440" spans="1:5" x14ac:dyDescent="0.2">
      <c r="A440" s="23" t="s">
        <v>437</v>
      </c>
      <c r="B440" s="26">
        <v>3379.62</v>
      </c>
      <c r="C440" s="26">
        <v>1410085344.98</v>
      </c>
      <c r="D440" s="22"/>
      <c r="E440" s="22"/>
    </row>
    <row r="441" spans="1:5" x14ac:dyDescent="0.2">
      <c r="A441" s="23" t="s">
        <v>438</v>
      </c>
      <c r="B441" s="26">
        <v>3393.07</v>
      </c>
      <c r="C441" s="26">
        <v>1363908965.3299999</v>
      </c>
      <c r="D441" s="22"/>
      <c r="E441" s="22"/>
    </row>
    <row r="442" spans="1:5" x14ac:dyDescent="0.2">
      <c r="A442" s="23" t="s">
        <v>439</v>
      </c>
      <c r="B442" s="26">
        <v>3416.49</v>
      </c>
      <c r="C442" s="26">
        <v>1436881200.9000001</v>
      </c>
      <c r="D442" s="22"/>
      <c r="E442" s="22"/>
    </row>
    <row r="443" spans="1:5" x14ac:dyDescent="0.2">
      <c r="A443" s="23" t="s">
        <v>440</v>
      </c>
      <c r="B443" s="26">
        <v>3394.71</v>
      </c>
      <c r="C443" s="26">
        <v>1402508391.6300001</v>
      </c>
      <c r="D443" s="22"/>
      <c r="E443" s="22"/>
    </row>
    <row r="444" spans="1:5" x14ac:dyDescent="0.2">
      <c r="A444" s="23" t="s">
        <v>441</v>
      </c>
      <c r="B444" s="26">
        <v>3438.79</v>
      </c>
      <c r="C444" s="26">
        <v>1461645917.2</v>
      </c>
      <c r="D444" s="22"/>
      <c r="E444" s="22"/>
    </row>
    <row r="445" spans="1:5" x14ac:dyDescent="0.2">
      <c r="A445" s="23" t="s">
        <v>442</v>
      </c>
      <c r="B445" s="26">
        <v>3452.88</v>
      </c>
      <c r="C445" s="26">
        <v>1469662251.1700001</v>
      </c>
      <c r="D445" s="22"/>
      <c r="E445" s="22"/>
    </row>
    <row r="446" spans="1:5" x14ac:dyDescent="0.2">
      <c r="A446" s="23" t="s">
        <v>443</v>
      </c>
      <c r="B446" s="26">
        <v>3435.47</v>
      </c>
      <c r="C446" s="26">
        <v>1408849378.0599999</v>
      </c>
      <c r="D446" s="22"/>
      <c r="E446" s="22"/>
    </row>
    <row r="447" spans="1:5" x14ac:dyDescent="0.2">
      <c r="A447" s="23" t="s">
        <v>444</v>
      </c>
      <c r="B447" s="26">
        <v>3486.19</v>
      </c>
      <c r="C447" s="26">
        <v>1390893287.97</v>
      </c>
      <c r="D447" s="22"/>
      <c r="E447" s="22"/>
    </row>
    <row r="448" spans="1:5" x14ac:dyDescent="0.2">
      <c r="A448" s="23" t="s">
        <v>445</v>
      </c>
      <c r="B448" s="26">
        <v>3478.69</v>
      </c>
      <c r="C448" s="26">
        <v>1395790923.6199999</v>
      </c>
      <c r="D448" s="22"/>
      <c r="E448" s="22"/>
    </row>
    <row r="449" spans="1:5" x14ac:dyDescent="0.2">
      <c r="A449" s="23" t="s">
        <v>446</v>
      </c>
      <c r="B449" s="26">
        <v>3407.68</v>
      </c>
      <c r="C449" s="26">
        <v>1362932535.23</v>
      </c>
      <c r="D449" s="22"/>
      <c r="E449" s="22"/>
    </row>
    <row r="450" spans="1:5" x14ac:dyDescent="0.2">
      <c r="A450" s="23" t="s">
        <v>447</v>
      </c>
      <c r="B450" s="26">
        <v>3345.36</v>
      </c>
      <c r="C450" s="26">
        <v>1342748313.9100001</v>
      </c>
      <c r="D450" s="22"/>
      <c r="E450" s="22"/>
    </row>
    <row r="451" spans="1:5" x14ac:dyDescent="0.2">
      <c r="A451" s="23" t="s">
        <v>448</v>
      </c>
      <c r="B451" s="26">
        <v>3294.18</v>
      </c>
      <c r="C451" s="26">
        <v>1323229338.55</v>
      </c>
      <c r="D451" s="22"/>
      <c r="E451" s="22"/>
    </row>
    <row r="452" spans="1:5" x14ac:dyDescent="0.2">
      <c r="A452" s="23" t="s">
        <v>449</v>
      </c>
      <c r="B452" s="26">
        <v>3314.48</v>
      </c>
      <c r="C452" s="26">
        <v>1349046114.8399999</v>
      </c>
      <c r="D452" s="22"/>
      <c r="E452" s="22"/>
    </row>
    <row r="453" spans="1:5" x14ac:dyDescent="0.2">
      <c r="A453" s="23" t="s">
        <v>450</v>
      </c>
      <c r="B453" s="26">
        <v>3333.95</v>
      </c>
      <c r="C453" s="26">
        <v>1406790525.76</v>
      </c>
      <c r="D453" s="22"/>
      <c r="E453" s="22"/>
    </row>
    <row r="454" spans="1:5" x14ac:dyDescent="0.2">
      <c r="A454" s="23" t="s">
        <v>451</v>
      </c>
      <c r="B454" s="26">
        <v>3310.84</v>
      </c>
      <c r="C454" s="26">
        <v>1352940384.6400001</v>
      </c>
      <c r="D454" s="22"/>
      <c r="E454" s="22"/>
    </row>
    <row r="455" spans="1:5" x14ac:dyDescent="0.2">
      <c r="A455" s="23" t="s">
        <v>452</v>
      </c>
      <c r="B455" s="26">
        <v>3339.38</v>
      </c>
      <c r="C455" s="26">
        <v>1335417837.05</v>
      </c>
      <c r="D455" s="22"/>
      <c r="E455" s="22"/>
    </row>
    <row r="456" spans="1:5" x14ac:dyDescent="0.2">
      <c r="A456" s="23" t="s">
        <v>453</v>
      </c>
      <c r="B456" s="26">
        <v>3406.26</v>
      </c>
      <c r="C456" s="26">
        <v>1408219798.51</v>
      </c>
      <c r="D456" s="22"/>
      <c r="E456" s="22"/>
    </row>
    <row r="457" spans="1:5" x14ac:dyDescent="0.2">
      <c r="A457" s="23" t="s">
        <v>454</v>
      </c>
      <c r="B457" s="26">
        <v>3412.7</v>
      </c>
      <c r="C457" s="26">
        <v>1413926081.1900001</v>
      </c>
      <c r="D457" s="22"/>
      <c r="E457" s="22"/>
    </row>
    <row r="458" spans="1:5" x14ac:dyDescent="0.2">
      <c r="A458" s="23" t="s">
        <v>455</v>
      </c>
      <c r="B458" s="26">
        <v>3424.41</v>
      </c>
      <c r="C458" s="26">
        <v>1441431238.1700001</v>
      </c>
      <c r="D458" s="22"/>
      <c r="E458" s="22"/>
    </row>
    <row r="459" spans="1:5" x14ac:dyDescent="0.2">
      <c r="A459" s="23" t="s">
        <v>456</v>
      </c>
      <c r="B459" s="26">
        <v>3346.93</v>
      </c>
      <c r="C459" s="26">
        <v>1376918212.9300001</v>
      </c>
      <c r="D459" s="22"/>
      <c r="E459" s="22"/>
    </row>
    <row r="460" spans="1:5" x14ac:dyDescent="0.2">
      <c r="A460" s="23" t="s">
        <v>457</v>
      </c>
      <c r="B460" s="26">
        <v>3335.02</v>
      </c>
      <c r="C460" s="26">
        <v>1316008190.78</v>
      </c>
      <c r="D460" s="22"/>
      <c r="E460" s="22"/>
    </row>
    <row r="461" spans="1:5" x14ac:dyDescent="0.2">
      <c r="A461" s="23" t="s">
        <v>458</v>
      </c>
      <c r="B461" s="26">
        <v>3318.95</v>
      </c>
      <c r="C461" s="26">
        <v>1345724400.24</v>
      </c>
      <c r="D461" s="22"/>
      <c r="E461" s="22"/>
    </row>
    <row r="462" spans="1:5" x14ac:dyDescent="0.2">
      <c r="A462" s="23" t="s">
        <v>459</v>
      </c>
      <c r="B462" s="26">
        <v>3253.53</v>
      </c>
      <c r="C462" s="26">
        <v>1268232328.02</v>
      </c>
      <c r="D462" s="22"/>
      <c r="E462" s="22"/>
    </row>
    <row r="463" spans="1:5" x14ac:dyDescent="0.2">
      <c r="A463" s="23" t="s">
        <v>460</v>
      </c>
      <c r="B463" s="26">
        <v>3264.96</v>
      </c>
      <c r="C463" s="26">
        <v>1323955718.5899999</v>
      </c>
      <c r="D463" s="22"/>
      <c r="E463" s="22"/>
    </row>
    <row r="464" spans="1:5" x14ac:dyDescent="0.2">
      <c r="A464" s="23" t="s">
        <v>461</v>
      </c>
      <c r="B464" s="26">
        <v>3221.2</v>
      </c>
      <c r="C464" s="26">
        <v>1338411711.76</v>
      </c>
      <c r="D464" s="22"/>
      <c r="E464" s="22"/>
    </row>
    <row r="465" spans="1:5" x14ac:dyDescent="0.2">
      <c r="A465" s="23" t="s">
        <v>462</v>
      </c>
      <c r="B465" s="26">
        <v>3189.95</v>
      </c>
      <c r="C465" s="26">
        <v>1286156898.1199999</v>
      </c>
      <c r="D465" s="22"/>
      <c r="E465" s="22"/>
    </row>
    <row r="466" spans="1:5" x14ac:dyDescent="0.2">
      <c r="A466" s="23" t="s">
        <v>463</v>
      </c>
      <c r="B466" s="26">
        <v>3133.01</v>
      </c>
      <c r="C466" s="26">
        <v>1229633135.8499999</v>
      </c>
      <c r="D466" s="22"/>
      <c r="E466" s="22"/>
    </row>
    <row r="467" spans="1:5" x14ac:dyDescent="0.2">
      <c r="A467" s="23" t="s">
        <v>464</v>
      </c>
      <c r="B467" s="26">
        <v>3136.47</v>
      </c>
      <c r="C467" s="26">
        <v>1233382544.76</v>
      </c>
      <c r="D467" s="22"/>
      <c r="E467" s="22"/>
    </row>
    <row r="468" spans="1:5" x14ac:dyDescent="0.2">
      <c r="A468" s="23" t="s">
        <v>465</v>
      </c>
      <c r="B468" s="26">
        <v>3171.28</v>
      </c>
      <c r="C468" s="26">
        <v>1248880958.46</v>
      </c>
      <c r="D468" s="22"/>
      <c r="E468" s="22"/>
    </row>
    <row r="469" spans="1:5" x14ac:dyDescent="0.2">
      <c r="A469" s="23" t="s">
        <v>466</v>
      </c>
      <c r="B469" s="26">
        <v>3086.49</v>
      </c>
      <c r="C469" s="26">
        <v>1224030714.4200001</v>
      </c>
      <c r="D469" s="22"/>
      <c r="E469" s="22"/>
    </row>
    <row r="470" spans="1:5" x14ac:dyDescent="0.2">
      <c r="A470" s="23" t="s">
        <v>467</v>
      </c>
      <c r="B470" s="26">
        <v>3026.38</v>
      </c>
      <c r="C470" s="26">
        <v>1226629020.3599999</v>
      </c>
      <c r="D470" s="22"/>
      <c r="E470" s="22"/>
    </row>
    <row r="471" spans="1:5" x14ac:dyDescent="0.2">
      <c r="A471" s="23" t="s">
        <v>468</v>
      </c>
      <c r="B471" s="26">
        <v>3036.9</v>
      </c>
      <c r="C471" s="26">
        <v>1194253374.8399999</v>
      </c>
      <c r="D471" s="22"/>
      <c r="E471" s="22"/>
    </row>
    <row r="472" spans="1:5" x14ac:dyDescent="0.2">
      <c r="A472" s="23" t="s">
        <v>469</v>
      </c>
      <c r="B472" s="26">
        <v>2988.98</v>
      </c>
      <c r="C472" s="26">
        <v>1180728188.5999999</v>
      </c>
      <c r="D472" s="22"/>
      <c r="E472" s="22"/>
    </row>
    <row r="473" spans="1:5" x14ac:dyDescent="0.2">
      <c r="A473" s="23" t="s">
        <v>470</v>
      </c>
      <c r="B473" s="26">
        <v>3019.11</v>
      </c>
      <c r="C473" s="26">
        <v>1200807410.0799999</v>
      </c>
      <c r="D473" s="22"/>
      <c r="E473" s="22"/>
    </row>
    <row r="474" spans="1:5" x14ac:dyDescent="0.2">
      <c r="A474" s="23" t="s">
        <v>471</v>
      </c>
      <c r="B474" s="26">
        <v>3038.94</v>
      </c>
      <c r="C474" s="26">
        <v>1208446895.04</v>
      </c>
      <c r="D474" s="22"/>
      <c r="E474" s="22"/>
    </row>
    <row r="475" spans="1:5" x14ac:dyDescent="0.2">
      <c r="A475" s="23" t="s">
        <v>472</v>
      </c>
      <c r="B475" s="26">
        <v>2936.75</v>
      </c>
      <c r="C475" s="26">
        <v>1162264891.9000001</v>
      </c>
      <c r="D475" s="22"/>
      <c r="E475" s="22"/>
    </row>
    <row r="476" spans="1:5" x14ac:dyDescent="0.2">
      <c r="A476" s="23" t="s">
        <v>473</v>
      </c>
      <c r="B476" s="26">
        <v>2955.96</v>
      </c>
      <c r="C476" s="26">
        <v>1204994747.6400001</v>
      </c>
      <c r="D476" s="22"/>
      <c r="E476" s="22"/>
    </row>
    <row r="477" spans="1:5" x14ac:dyDescent="0.2">
      <c r="A477" s="23" t="s">
        <v>474</v>
      </c>
      <c r="B477" s="26">
        <v>2959.97</v>
      </c>
      <c r="C477" s="26">
        <v>1173244053.24</v>
      </c>
      <c r="D477" s="22"/>
      <c r="E477" s="22"/>
    </row>
    <row r="478" spans="1:5" x14ac:dyDescent="0.2">
      <c r="A478" s="23" t="s">
        <v>475</v>
      </c>
      <c r="B478" s="26">
        <v>2902.89</v>
      </c>
      <c r="C478" s="26">
        <v>1192169073.0699999</v>
      </c>
      <c r="D478" s="22"/>
      <c r="E478" s="22"/>
    </row>
    <row r="479" spans="1:5" x14ac:dyDescent="0.2">
      <c r="A479" s="23" t="s">
        <v>476</v>
      </c>
      <c r="B479" s="26">
        <v>2902.72</v>
      </c>
      <c r="C479" s="26">
        <v>1154017003.75</v>
      </c>
      <c r="D479" s="22"/>
      <c r="E479" s="22"/>
    </row>
    <row r="480" spans="1:5" x14ac:dyDescent="0.2">
      <c r="A480" s="23" t="s">
        <v>477</v>
      </c>
      <c r="B480" s="26">
        <v>2978.41</v>
      </c>
      <c r="C480" s="26">
        <v>1190259244.28</v>
      </c>
      <c r="D480" s="22"/>
      <c r="E480" s="22"/>
    </row>
    <row r="481" spans="1:5" x14ac:dyDescent="0.2">
      <c r="A481" s="23" t="s">
        <v>478</v>
      </c>
      <c r="B481" s="26">
        <v>2945.01</v>
      </c>
      <c r="C481" s="26">
        <v>1173472540.51</v>
      </c>
      <c r="D481" s="22"/>
      <c r="E481" s="22"/>
    </row>
    <row r="482" spans="1:5" x14ac:dyDescent="0.2">
      <c r="A482" s="23" t="s">
        <v>479</v>
      </c>
      <c r="B482" s="26">
        <v>2982.28</v>
      </c>
      <c r="C482" s="26">
        <v>1186650481.3299999</v>
      </c>
      <c r="D482" s="22"/>
      <c r="E482" s="22"/>
    </row>
    <row r="483" spans="1:5" x14ac:dyDescent="0.2">
      <c r="A483" s="23" t="s">
        <v>480</v>
      </c>
      <c r="B483" s="26">
        <v>2982.28</v>
      </c>
      <c r="C483" s="26">
        <v>1186650481.3299999</v>
      </c>
      <c r="D483" s="22"/>
      <c r="E483" s="22"/>
    </row>
    <row r="484" spans="1:5" x14ac:dyDescent="0.2">
      <c r="A484" s="23" t="s">
        <v>481</v>
      </c>
      <c r="B484" s="26">
        <v>2976.61</v>
      </c>
      <c r="C484" s="26">
        <v>1248968238.48</v>
      </c>
      <c r="D484" s="22"/>
      <c r="E484" s="22"/>
    </row>
    <row r="485" spans="1:5" x14ac:dyDescent="0.2">
      <c r="A485" s="23" t="s">
        <v>482</v>
      </c>
      <c r="B485" s="26">
        <v>2957.81</v>
      </c>
      <c r="C485" s="26">
        <v>1223459811.6700001</v>
      </c>
      <c r="D485" s="22"/>
      <c r="E485" s="22"/>
    </row>
    <row r="486" spans="1:5" x14ac:dyDescent="0.2">
      <c r="A486" s="23" t="s">
        <v>483</v>
      </c>
      <c r="B486" s="26">
        <v>2946.3</v>
      </c>
      <c r="C486" s="26">
        <v>1179724092.3299999</v>
      </c>
      <c r="D486" s="22"/>
      <c r="E486" s="22"/>
    </row>
    <row r="487" spans="1:5" x14ac:dyDescent="0.2">
      <c r="A487" s="23" t="s">
        <v>484</v>
      </c>
      <c r="B487" s="26">
        <v>3026.73</v>
      </c>
      <c r="C487" s="26">
        <v>1217557516.27</v>
      </c>
      <c r="D487" s="22"/>
      <c r="E487" s="22"/>
    </row>
    <row r="488" spans="1:5" x14ac:dyDescent="0.2">
      <c r="A488" s="23" t="s">
        <v>485</v>
      </c>
      <c r="B488" s="26">
        <v>3111.2</v>
      </c>
      <c r="C488" s="26">
        <v>1256643076.49</v>
      </c>
      <c r="D488" s="22"/>
      <c r="E488" s="22"/>
    </row>
    <row r="489" spans="1:5" x14ac:dyDescent="0.2">
      <c r="A489" s="23" t="s">
        <v>486</v>
      </c>
      <c r="B489" s="26">
        <v>3129.06</v>
      </c>
      <c r="C489" s="26">
        <v>1321688868.71</v>
      </c>
      <c r="D489" s="22"/>
      <c r="E489" s="22"/>
    </row>
    <row r="490" spans="1:5" x14ac:dyDescent="0.2">
      <c r="A490" s="23" t="s">
        <v>487</v>
      </c>
      <c r="B490" s="26">
        <v>3058.07</v>
      </c>
      <c r="C490" s="26">
        <v>1296225805.02</v>
      </c>
      <c r="D490" s="22"/>
      <c r="E490" s="22"/>
    </row>
    <row r="491" spans="1:5" x14ac:dyDescent="0.2">
      <c r="A491" s="23" t="s">
        <v>488</v>
      </c>
      <c r="B491" s="26">
        <v>3004.88</v>
      </c>
      <c r="C491" s="26">
        <v>1230348424.0599999</v>
      </c>
      <c r="D491" s="22"/>
      <c r="E491" s="22"/>
    </row>
    <row r="492" spans="1:5" x14ac:dyDescent="0.2">
      <c r="A492" s="23" t="s">
        <v>489</v>
      </c>
      <c r="B492" s="26">
        <v>3041.07</v>
      </c>
      <c r="C492" s="26">
        <v>1247435649.28</v>
      </c>
      <c r="D492" s="22"/>
      <c r="E492" s="22"/>
    </row>
    <row r="493" spans="1:5" x14ac:dyDescent="0.2">
      <c r="A493" s="23" t="s">
        <v>490</v>
      </c>
      <c r="B493" s="26">
        <v>3039.74</v>
      </c>
      <c r="C493" s="26">
        <v>1247704339.73</v>
      </c>
      <c r="D493" s="22"/>
      <c r="E493" s="22"/>
    </row>
    <row r="494" spans="1:5" x14ac:dyDescent="0.2">
      <c r="A494" s="23" t="s">
        <v>491</v>
      </c>
      <c r="B494" s="26">
        <v>3032.05</v>
      </c>
      <c r="C494" s="26">
        <v>1244921721.05</v>
      </c>
      <c r="D494" s="22"/>
      <c r="E494" s="22"/>
    </row>
    <row r="495" spans="1:5" x14ac:dyDescent="0.2">
      <c r="A495" s="23" t="s">
        <v>492</v>
      </c>
      <c r="B495" s="26">
        <v>3053.77</v>
      </c>
      <c r="C495" s="26">
        <v>1255038111.1300001</v>
      </c>
      <c r="D495" s="22"/>
      <c r="E495" s="22"/>
    </row>
    <row r="496" spans="1:5" x14ac:dyDescent="0.2">
      <c r="A496" s="23" t="s">
        <v>493</v>
      </c>
      <c r="B496" s="26">
        <v>2996.09</v>
      </c>
      <c r="C496" s="26">
        <v>1233184345.9300001</v>
      </c>
      <c r="D496" s="22"/>
      <c r="E496" s="22"/>
    </row>
    <row r="497" spans="1:5" x14ac:dyDescent="0.2">
      <c r="A497" s="23" t="s">
        <v>494</v>
      </c>
      <c r="B497" s="26">
        <v>3024.64</v>
      </c>
      <c r="C497" s="26">
        <v>1248842027.54</v>
      </c>
      <c r="D497" s="22"/>
      <c r="E497" s="22"/>
    </row>
    <row r="498" spans="1:5" x14ac:dyDescent="0.2">
      <c r="A498" s="23" t="s">
        <v>495</v>
      </c>
      <c r="B498" s="26">
        <v>3080.45</v>
      </c>
      <c r="C498" s="26">
        <v>1278857438.97</v>
      </c>
      <c r="D498" s="22"/>
      <c r="E498" s="22"/>
    </row>
    <row r="499" spans="1:5" x14ac:dyDescent="0.2">
      <c r="A499" s="23" t="s">
        <v>496</v>
      </c>
      <c r="B499" s="26">
        <v>3151.3</v>
      </c>
      <c r="C499" s="26">
        <v>1313988404.8900001</v>
      </c>
      <c r="D499" s="22"/>
      <c r="E499" s="22"/>
    </row>
    <row r="500" spans="1:5" x14ac:dyDescent="0.2">
      <c r="A500" s="23" t="s">
        <v>497</v>
      </c>
      <c r="B500" s="26">
        <v>3162.13</v>
      </c>
      <c r="C500" s="26">
        <v>1324212695.27</v>
      </c>
      <c r="D500" s="22"/>
      <c r="E500" s="22"/>
    </row>
    <row r="501" spans="1:5" x14ac:dyDescent="0.2">
      <c r="A501" s="23" t="s">
        <v>498</v>
      </c>
      <c r="B501" s="26">
        <v>3109.19</v>
      </c>
      <c r="C501" s="26">
        <v>1298118917.9200001</v>
      </c>
      <c r="D501" s="22"/>
      <c r="E501" s="22"/>
    </row>
    <row r="502" spans="1:5" x14ac:dyDescent="0.2">
      <c r="A502" s="23" t="s">
        <v>499</v>
      </c>
      <c r="B502" s="26">
        <v>3113.34</v>
      </c>
      <c r="C502" s="26">
        <v>1301442303.1099999</v>
      </c>
      <c r="D502" s="22"/>
      <c r="E502" s="22"/>
    </row>
    <row r="503" spans="1:5" x14ac:dyDescent="0.2">
      <c r="A503" s="23" t="s">
        <v>500</v>
      </c>
      <c r="B503" s="26">
        <v>3113.34</v>
      </c>
      <c r="C503" s="26">
        <v>1301442303.1099999</v>
      </c>
      <c r="D503" s="22"/>
      <c r="E503" s="22"/>
    </row>
    <row r="504" spans="1:5" x14ac:dyDescent="0.2">
      <c r="A504" s="23" t="s">
        <v>501</v>
      </c>
      <c r="B504" s="26">
        <v>3133.39</v>
      </c>
      <c r="C504" s="26">
        <v>1312787315.72</v>
      </c>
      <c r="D504" s="22"/>
      <c r="E504" s="22"/>
    </row>
    <row r="505" spans="1:5" x14ac:dyDescent="0.2">
      <c r="A505" s="23" t="s">
        <v>502</v>
      </c>
      <c r="B505" s="26">
        <v>3065.48</v>
      </c>
      <c r="C505" s="26">
        <v>1285343169.7</v>
      </c>
      <c r="D505" s="22"/>
      <c r="E505" s="22"/>
    </row>
    <row r="506" spans="1:5" x14ac:dyDescent="0.2">
      <c r="A506" s="23" t="s">
        <v>503</v>
      </c>
      <c r="B506" s="26">
        <v>3107.26</v>
      </c>
      <c r="C506" s="26">
        <v>1313354183.29</v>
      </c>
      <c r="D506" s="22"/>
      <c r="E506" s="22"/>
    </row>
    <row r="507" spans="1:5" x14ac:dyDescent="0.2">
      <c r="A507" s="23" t="s">
        <v>504</v>
      </c>
      <c r="B507" s="26">
        <v>3076.6</v>
      </c>
      <c r="C507" s="26">
        <v>1301677992.76</v>
      </c>
      <c r="D507" s="22"/>
      <c r="E507" s="22"/>
    </row>
    <row r="508" spans="1:5" x14ac:dyDescent="0.2">
      <c r="A508" s="23" t="s">
        <v>505</v>
      </c>
      <c r="B508" s="26">
        <v>3026.55</v>
      </c>
      <c r="C508" s="26">
        <v>1282716037.75</v>
      </c>
      <c r="D508" s="22"/>
      <c r="E508" s="22"/>
    </row>
    <row r="509" spans="1:5" x14ac:dyDescent="0.2">
      <c r="A509" s="23" t="s">
        <v>506</v>
      </c>
      <c r="B509" s="26">
        <v>3068.65</v>
      </c>
      <c r="C509" s="26">
        <v>1295522806.9200001</v>
      </c>
      <c r="D509" s="22"/>
      <c r="E509" s="22"/>
    </row>
    <row r="510" spans="1:5" x14ac:dyDescent="0.2">
      <c r="A510" s="23" t="s">
        <v>507</v>
      </c>
      <c r="B510" s="26">
        <v>3109.68</v>
      </c>
      <c r="C510" s="26">
        <v>1316386419.6700001</v>
      </c>
      <c r="D510" s="22"/>
      <c r="E510" s="22"/>
    </row>
    <row r="511" spans="1:5" x14ac:dyDescent="0.2">
      <c r="A511" s="23" t="s">
        <v>508</v>
      </c>
      <c r="B511" s="26">
        <v>3090.76</v>
      </c>
      <c r="C511" s="26">
        <v>1313004291.8900001</v>
      </c>
      <c r="D511" s="22"/>
      <c r="E511" s="22"/>
    </row>
    <row r="512" spans="1:5" x14ac:dyDescent="0.2">
      <c r="A512" s="23" t="s">
        <v>509</v>
      </c>
      <c r="B512" s="26">
        <v>3115.96</v>
      </c>
      <c r="C512" s="26">
        <v>1324121614.99</v>
      </c>
      <c r="D512" s="22"/>
      <c r="E512" s="22"/>
    </row>
    <row r="513" spans="1:5" x14ac:dyDescent="0.2">
      <c r="A513" s="23" t="s">
        <v>510</v>
      </c>
      <c r="B513" s="26">
        <v>3071.96</v>
      </c>
      <c r="C513" s="26">
        <v>1312151102.8900001</v>
      </c>
      <c r="D513" s="22"/>
      <c r="E513" s="22"/>
    </row>
    <row r="514" spans="1:5" x14ac:dyDescent="0.2">
      <c r="A514" s="23" t="s">
        <v>511</v>
      </c>
      <c r="B514" s="26">
        <v>3127.36</v>
      </c>
      <c r="C514" s="26">
        <v>1338553946.6099999</v>
      </c>
      <c r="D514" s="22"/>
      <c r="E514" s="22"/>
    </row>
    <row r="515" spans="1:5" x14ac:dyDescent="0.2">
      <c r="A515" s="23" t="s">
        <v>512</v>
      </c>
      <c r="B515" s="26">
        <v>3063.73</v>
      </c>
      <c r="C515" s="26">
        <v>1319899964.99</v>
      </c>
      <c r="D515" s="22"/>
      <c r="E515" s="22"/>
    </row>
    <row r="516" spans="1:5" x14ac:dyDescent="0.2">
      <c r="A516" s="23" t="s">
        <v>513</v>
      </c>
      <c r="B516" s="26">
        <v>3032.7</v>
      </c>
      <c r="C516" s="26">
        <v>1302477181.1199999</v>
      </c>
      <c r="D516" s="22"/>
      <c r="E516" s="22"/>
    </row>
    <row r="517" spans="1:5" x14ac:dyDescent="0.2">
      <c r="A517" s="23" t="s">
        <v>514</v>
      </c>
      <c r="B517" s="26">
        <v>3001.63</v>
      </c>
      <c r="C517" s="26">
        <v>1296289132.0899999</v>
      </c>
      <c r="D517" s="22"/>
      <c r="E517" s="22"/>
    </row>
    <row r="518" spans="1:5" x14ac:dyDescent="0.2">
      <c r="A518" s="23" t="s">
        <v>515</v>
      </c>
      <c r="B518" s="26">
        <v>3043.94</v>
      </c>
      <c r="C518" s="26">
        <v>1317913739.79</v>
      </c>
      <c r="D518" s="22"/>
      <c r="E518" s="22"/>
    </row>
    <row r="519" spans="1:5" x14ac:dyDescent="0.2">
      <c r="A519" s="23" t="s">
        <v>516</v>
      </c>
      <c r="B519" s="26">
        <v>3108.11</v>
      </c>
      <c r="C519" s="26">
        <v>1350901155.2</v>
      </c>
      <c r="D519" s="22"/>
      <c r="E519" s="22"/>
    </row>
    <row r="520" spans="1:5" x14ac:dyDescent="0.2">
      <c r="A520" s="23" t="s">
        <v>517</v>
      </c>
      <c r="B520" s="26">
        <v>3061.73</v>
      </c>
      <c r="C520" s="26">
        <v>1333022560.0899999</v>
      </c>
      <c r="D520" s="22"/>
      <c r="E520" s="22"/>
    </row>
    <row r="521" spans="1:5" x14ac:dyDescent="0.2">
      <c r="A521" s="23" t="s">
        <v>518</v>
      </c>
      <c r="B521" s="26">
        <v>3057.34</v>
      </c>
      <c r="C521" s="26">
        <v>1331744539.0799999</v>
      </c>
      <c r="D521" s="22"/>
      <c r="E521" s="22"/>
    </row>
    <row r="522" spans="1:5" x14ac:dyDescent="0.2">
      <c r="A522" s="23" t="s">
        <v>519</v>
      </c>
      <c r="B522" s="26">
        <v>3140.27</v>
      </c>
      <c r="C522" s="26">
        <v>1371978571.5799999</v>
      </c>
      <c r="D522" s="22"/>
      <c r="E522" s="22"/>
    </row>
    <row r="523" spans="1:5" x14ac:dyDescent="0.2">
      <c r="A523" s="23" t="s">
        <v>520</v>
      </c>
      <c r="B523" s="26">
        <v>3107.56</v>
      </c>
      <c r="C523" s="26">
        <v>1361849220.1900001</v>
      </c>
      <c r="D523" s="22"/>
      <c r="E523" s="22"/>
    </row>
    <row r="524" spans="1:5" x14ac:dyDescent="0.2">
      <c r="A524" s="23" t="s">
        <v>521</v>
      </c>
      <c r="B524" s="26">
        <v>3153.36</v>
      </c>
      <c r="C524" s="26">
        <v>1389637547.1500001</v>
      </c>
      <c r="D524" s="22"/>
      <c r="E524" s="22"/>
    </row>
    <row r="525" spans="1:5" x14ac:dyDescent="0.2">
      <c r="A525" s="23" t="s">
        <v>522</v>
      </c>
      <c r="B525" s="26">
        <v>3175.27</v>
      </c>
      <c r="C525" s="26">
        <v>1442841839.23</v>
      </c>
      <c r="D525" s="22"/>
      <c r="E525" s="22"/>
    </row>
    <row r="526" spans="1:5" x14ac:dyDescent="0.2">
      <c r="A526" s="23" t="s">
        <v>523</v>
      </c>
      <c r="B526" s="26">
        <v>3189.3</v>
      </c>
      <c r="C526" s="26">
        <v>1452535455.9100001</v>
      </c>
      <c r="D526" s="22"/>
      <c r="E526" s="22"/>
    </row>
    <row r="527" spans="1:5" x14ac:dyDescent="0.2">
      <c r="A527" s="23" t="s">
        <v>524</v>
      </c>
      <c r="B527" s="26">
        <v>3155.72</v>
      </c>
      <c r="C527" s="26">
        <v>1441539413.74</v>
      </c>
      <c r="D527" s="22"/>
      <c r="E527" s="22"/>
    </row>
    <row r="528" spans="1:5" x14ac:dyDescent="0.2">
      <c r="A528" s="23" t="s">
        <v>525</v>
      </c>
      <c r="B528" s="26">
        <v>3196.96</v>
      </c>
      <c r="C528" s="26">
        <v>1471172791.9000001</v>
      </c>
      <c r="D528" s="22"/>
      <c r="E528" s="22"/>
    </row>
    <row r="529" spans="1:5" x14ac:dyDescent="0.2">
      <c r="A529" s="23" t="s">
        <v>526</v>
      </c>
      <c r="B529" s="26">
        <v>3170.53</v>
      </c>
      <c r="C529" s="26">
        <v>1465690082.29</v>
      </c>
      <c r="D529" s="22"/>
      <c r="E529" s="22"/>
    </row>
    <row r="530" spans="1:5" x14ac:dyDescent="0.2">
      <c r="A530" s="23" t="s">
        <v>527</v>
      </c>
      <c r="B530" s="26">
        <v>3118.02</v>
      </c>
      <c r="C530" s="26">
        <v>1446116418.6700001</v>
      </c>
      <c r="D530" s="22"/>
      <c r="E530" s="22"/>
    </row>
    <row r="531" spans="1:5" x14ac:dyDescent="0.2">
      <c r="A531" s="23" t="s">
        <v>528</v>
      </c>
      <c r="B531" s="26">
        <v>3180.49</v>
      </c>
      <c r="C531" s="26">
        <v>1483458343.4300001</v>
      </c>
      <c r="D531" s="22"/>
      <c r="E531" s="22"/>
    </row>
    <row r="532" spans="1:5" x14ac:dyDescent="0.2">
      <c r="A532" s="23" t="s">
        <v>529</v>
      </c>
      <c r="B532" s="26">
        <v>3240.37</v>
      </c>
      <c r="C532" s="26">
        <v>1514747653.97</v>
      </c>
      <c r="D532" s="22"/>
      <c r="E532" s="22"/>
    </row>
    <row r="533" spans="1:5" x14ac:dyDescent="0.2">
      <c r="A533" s="23" t="s">
        <v>530</v>
      </c>
      <c r="B533" s="26">
        <v>3243.78</v>
      </c>
      <c r="C533" s="26">
        <v>1523869087.9400001</v>
      </c>
      <c r="D533" s="22"/>
      <c r="E533" s="22"/>
    </row>
    <row r="534" spans="1:5" x14ac:dyDescent="0.2">
      <c r="A534" s="23" t="s">
        <v>531</v>
      </c>
      <c r="B534" s="26">
        <v>3213.47</v>
      </c>
      <c r="C534" s="26">
        <v>1516151150.1600001</v>
      </c>
      <c r="D534" s="22"/>
      <c r="E534" s="22"/>
    </row>
    <row r="535" spans="1:5" x14ac:dyDescent="0.2">
      <c r="A535" s="23" t="s">
        <v>532</v>
      </c>
      <c r="B535" s="26">
        <v>3284.57</v>
      </c>
      <c r="C535" s="26">
        <v>1566016756.98</v>
      </c>
      <c r="D535" s="22"/>
      <c r="E535" s="22"/>
    </row>
    <row r="536" spans="1:5" x14ac:dyDescent="0.2">
      <c r="A536" s="23" t="s">
        <v>533</v>
      </c>
      <c r="B536" s="26">
        <v>3222.65</v>
      </c>
      <c r="C536" s="26">
        <v>1541095283.95</v>
      </c>
      <c r="D536" s="22"/>
      <c r="E536" s="22"/>
    </row>
    <row r="537" spans="1:5" x14ac:dyDescent="0.2">
      <c r="A537" s="23" t="s">
        <v>534</v>
      </c>
      <c r="B537" s="26">
        <v>3144.42</v>
      </c>
      <c r="C537" s="26">
        <v>1525036258.54</v>
      </c>
      <c r="D537" s="22"/>
      <c r="E537" s="22"/>
    </row>
    <row r="538" spans="1:5" x14ac:dyDescent="0.2">
      <c r="A538" s="23" t="s">
        <v>535</v>
      </c>
      <c r="B538" s="26">
        <v>3117.97</v>
      </c>
      <c r="C538" s="26">
        <v>1507873515.25</v>
      </c>
      <c r="D538" s="22"/>
      <c r="E538" s="22"/>
    </row>
    <row r="539" spans="1:5" x14ac:dyDescent="0.2">
      <c r="A539" s="23" t="s">
        <v>536</v>
      </c>
      <c r="B539" s="26">
        <v>3137.67</v>
      </c>
      <c r="C539" s="26">
        <v>1525232889.25</v>
      </c>
      <c r="D539" s="22"/>
      <c r="E539" s="22"/>
    </row>
    <row r="540" spans="1:5" x14ac:dyDescent="0.2">
      <c r="A540" s="23" t="s">
        <v>537</v>
      </c>
      <c r="B540" s="26">
        <v>3163.86</v>
      </c>
      <c r="C540" s="26">
        <v>1546458821.55</v>
      </c>
      <c r="D540" s="22"/>
      <c r="E540" s="22"/>
    </row>
    <row r="541" spans="1:5" x14ac:dyDescent="0.2">
      <c r="A541" s="23" t="s">
        <v>538</v>
      </c>
      <c r="B541" s="26">
        <v>3190</v>
      </c>
      <c r="C541" s="26">
        <v>1561780316.26</v>
      </c>
      <c r="D541" s="22"/>
      <c r="E541" s="22"/>
    </row>
    <row r="542" spans="1:5" x14ac:dyDescent="0.2">
      <c r="A542" s="23" t="s">
        <v>539</v>
      </c>
      <c r="B542" s="26">
        <v>3007.37</v>
      </c>
      <c r="C542" s="26">
        <v>1480736826.78</v>
      </c>
      <c r="D542" s="22"/>
      <c r="E542" s="22"/>
    </row>
    <row r="543" spans="1:5" x14ac:dyDescent="0.2">
      <c r="A543" s="23" t="s">
        <v>540</v>
      </c>
      <c r="B543" s="26">
        <v>3080.37</v>
      </c>
      <c r="C543" s="26">
        <v>1521809670.8800001</v>
      </c>
      <c r="D543" s="22"/>
      <c r="E543" s="22"/>
    </row>
    <row r="544" spans="1:5" x14ac:dyDescent="0.2">
      <c r="A544" s="23" t="s">
        <v>541</v>
      </c>
      <c r="B544" s="26">
        <v>3015.81</v>
      </c>
      <c r="C544" s="26">
        <v>1506774844.3099999</v>
      </c>
      <c r="D544" s="22"/>
      <c r="E544" s="22"/>
    </row>
    <row r="545" spans="1:5" x14ac:dyDescent="0.2">
      <c r="A545" s="23" t="s">
        <v>542</v>
      </c>
      <c r="B545" s="26">
        <v>2937.29</v>
      </c>
      <c r="C545" s="26">
        <v>1475856702.46</v>
      </c>
      <c r="D545" s="22"/>
      <c r="E545" s="22"/>
    </row>
    <row r="546" spans="1:5" x14ac:dyDescent="0.2">
      <c r="A546" s="23" t="s">
        <v>543</v>
      </c>
      <c r="B546" s="26">
        <v>3017.77</v>
      </c>
      <c r="C546" s="26">
        <v>1535810563.53</v>
      </c>
      <c r="D546" s="22"/>
      <c r="E546" s="22"/>
    </row>
    <row r="547" spans="1:5" x14ac:dyDescent="0.2">
      <c r="A547" s="23" t="s">
        <v>544</v>
      </c>
      <c r="B547" s="26">
        <v>3049.82</v>
      </c>
      <c r="C547" s="26">
        <v>1565397372.8599999</v>
      </c>
      <c r="D547" s="22"/>
      <c r="E547" s="22"/>
    </row>
    <row r="548" spans="1:5" x14ac:dyDescent="0.2">
      <c r="A548" s="23" t="s">
        <v>545</v>
      </c>
      <c r="B548" s="26">
        <v>3134.73</v>
      </c>
      <c r="C548" s="26">
        <v>1630160405.95</v>
      </c>
      <c r="D548" s="22"/>
      <c r="E548" s="22"/>
    </row>
    <row r="549" spans="1:5" x14ac:dyDescent="0.2">
      <c r="A549" s="23" t="s">
        <v>546</v>
      </c>
      <c r="B549" s="26">
        <v>3117.21</v>
      </c>
      <c r="C549" s="26">
        <v>1641548151.2</v>
      </c>
      <c r="D549" s="22"/>
      <c r="E549" s="22"/>
    </row>
    <row r="550" spans="1:5" x14ac:dyDescent="0.2">
      <c r="A550" s="23" t="s">
        <v>547</v>
      </c>
      <c r="B550" s="26">
        <v>3108.43</v>
      </c>
      <c r="C550" s="26">
        <v>1647939156.1400001</v>
      </c>
      <c r="D550" s="22"/>
      <c r="E550" s="22"/>
    </row>
    <row r="551" spans="1:5" x14ac:dyDescent="0.2">
      <c r="A551" s="23" t="s">
        <v>548</v>
      </c>
      <c r="B551" s="26">
        <v>3183.45</v>
      </c>
      <c r="C551" s="26">
        <v>1702605236.3599999</v>
      </c>
      <c r="D551" s="22"/>
      <c r="E551" s="22"/>
    </row>
    <row r="552" spans="1:5" x14ac:dyDescent="0.2">
      <c r="A552" s="23" t="s">
        <v>549</v>
      </c>
      <c r="B552" s="26">
        <v>3118.47</v>
      </c>
      <c r="C552" s="26">
        <v>1682614537.4400001</v>
      </c>
      <c r="D552" s="22"/>
      <c r="E552" s="22"/>
    </row>
    <row r="553" spans="1:5" x14ac:dyDescent="0.2">
      <c r="A553" s="23" t="s">
        <v>550</v>
      </c>
      <c r="B553" s="26">
        <v>3081.71</v>
      </c>
      <c r="C553" s="26">
        <v>1677872669.72</v>
      </c>
      <c r="D553" s="22"/>
      <c r="E553" s="22"/>
    </row>
    <row r="554" spans="1:5" x14ac:dyDescent="0.2">
      <c r="A554" s="23" t="s">
        <v>551</v>
      </c>
      <c r="B554" s="26">
        <v>3133.55</v>
      </c>
      <c r="C554" s="26">
        <v>1729359317.6900001</v>
      </c>
      <c r="D554" s="22"/>
      <c r="E554" s="22"/>
    </row>
    <row r="555" spans="1:5" x14ac:dyDescent="0.2">
      <c r="A555" s="23" t="s">
        <v>552</v>
      </c>
      <c r="B555" s="26">
        <v>3123.53</v>
      </c>
      <c r="C555" s="26">
        <v>1744321438.0599999</v>
      </c>
      <c r="D555" s="22"/>
      <c r="E555" s="22"/>
    </row>
    <row r="556" spans="1:5" x14ac:dyDescent="0.2">
      <c r="A556" s="23" t="s">
        <v>553</v>
      </c>
      <c r="B556" s="26">
        <v>3092.08</v>
      </c>
      <c r="C556" s="26">
        <v>1728871368.5599999</v>
      </c>
      <c r="D556" s="22"/>
      <c r="E556" s="22"/>
    </row>
    <row r="557" spans="1:5" x14ac:dyDescent="0.2">
      <c r="A557" s="23" t="s">
        <v>554</v>
      </c>
      <c r="B557" s="26">
        <v>3140.3</v>
      </c>
      <c r="C557" s="26">
        <v>1765916294.9100001</v>
      </c>
      <c r="D557" s="22"/>
      <c r="E557" s="22"/>
    </row>
    <row r="558" spans="1:5" x14ac:dyDescent="0.2">
      <c r="A558" s="23" t="s">
        <v>555</v>
      </c>
      <c r="B558" s="26">
        <v>3062.06</v>
      </c>
      <c r="C558" s="26">
        <v>1731258765.9300001</v>
      </c>
      <c r="D558" s="22"/>
      <c r="E558" s="22"/>
    </row>
    <row r="559" spans="1:5" x14ac:dyDescent="0.2">
      <c r="A559" s="23" t="s">
        <v>556</v>
      </c>
      <c r="B559" s="26">
        <v>2983.43</v>
      </c>
      <c r="C559" s="26">
        <v>1680947572.76</v>
      </c>
      <c r="D559" s="22"/>
      <c r="E559" s="22"/>
    </row>
    <row r="560" spans="1:5" x14ac:dyDescent="0.2">
      <c r="A560" s="23" t="s">
        <v>557</v>
      </c>
      <c r="B560" s="26">
        <v>2815.18</v>
      </c>
      <c r="C560" s="26">
        <v>1586349515.6099999</v>
      </c>
      <c r="D560" s="22"/>
      <c r="E560" s="22"/>
    </row>
    <row r="561" spans="1:5" x14ac:dyDescent="0.2">
      <c r="A561" s="23" t="s">
        <v>558</v>
      </c>
      <c r="B561" s="26">
        <v>2774.17</v>
      </c>
      <c r="C561" s="26">
        <v>1563533831.8599999</v>
      </c>
      <c r="D561" s="22"/>
      <c r="E561" s="22"/>
    </row>
    <row r="562" spans="1:5" x14ac:dyDescent="0.2">
      <c r="A562" s="23" t="s">
        <v>559</v>
      </c>
      <c r="B562" s="26">
        <v>2752.63</v>
      </c>
      <c r="C562" s="26">
        <v>1551014941.1500001</v>
      </c>
      <c r="D562" s="22"/>
      <c r="E562" s="22"/>
    </row>
    <row r="563" spans="1:5" x14ac:dyDescent="0.2">
      <c r="A563" s="23" t="s">
        <v>560</v>
      </c>
      <c r="B563" s="26">
        <v>2691.42</v>
      </c>
      <c r="C563" s="26">
        <v>1551118649.03</v>
      </c>
      <c r="D563" s="22"/>
      <c r="E563" s="22"/>
    </row>
    <row r="564" spans="1:5" x14ac:dyDescent="0.2">
      <c r="A564" s="23" t="s">
        <v>561</v>
      </c>
      <c r="B564" s="26">
        <v>2660.48</v>
      </c>
      <c r="C564" s="26">
        <v>1537926335.2</v>
      </c>
      <c r="D564" s="22"/>
      <c r="E564" s="22"/>
    </row>
    <row r="565" spans="1:5" x14ac:dyDescent="0.2">
      <c r="A565" s="23" t="s">
        <v>562</v>
      </c>
      <c r="B565" s="26">
        <v>2711.2</v>
      </c>
      <c r="C565" s="26">
        <v>1578039085.24</v>
      </c>
      <c r="D565" s="22"/>
      <c r="E565" s="22"/>
    </row>
    <row r="566" spans="1:5" x14ac:dyDescent="0.2">
      <c r="A566" s="23" t="s">
        <v>563</v>
      </c>
      <c r="B566" s="26">
        <v>2737.25</v>
      </c>
      <c r="C566" s="26">
        <v>1568280619.6500001</v>
      </c>
      <c r="D566" s="22"/>
      <c r="E566" s="22"/>
    </row>
    <row r="567" spans="1:5" x14ac:dyDescent="0.2">
      <c r="A567" s="23" t="s">
        <v>564</v>
      </c>
      <c r="B567" s="26">
        <v>2819.91</v>
      </c>
      <c r="C567" s="26">
        <v>1621927306.8</v>
      </c>
      <c r="D567" s="22"/>
      <c r="E567" s="22"/>
    </row>
    <row r="568" spans="1:5" x14ac:dyDescent="0.2">
      <c r="A568" s="23" t="s">
        <v>565</v>
      </c>
      <c r="B568" s="26">
        <v>2985.13</v>
      </c>
      <c r="C568" s="26">
        <v>1747211126.97</v>
      </c>
      <c r="D568" s="22"/>
      <c r="E568" s="22"/>
    </row>
    <row r="569" spans="1:5" x14ac:dyDescent="0.2">
      <c r="A569" s="23" t="s">
        <v>566</v>
      </c>
      <c r="B569" s="26">
        <v>2906.1</v>
      </c>
      <c r="C569" s="26">
        <v>1719008089.52</v>
      </c>
      <c r="D569" s="22"/>
      <c r="E569" s="22"/>
    </row>
    <row r="570" spans="1:5" x14ac:dyDescent="0.2">
      <c r="A570" s="23" t="s">
        <v>567</v>
      </c>
      <c r="B570" s="26">
        <v>2982.33</v>
      </c>
      <c r="C570" s="26">
        <v>1822503013.0699999</v>
      </c>
      <c r="D570" s="22"/>
      <c r="E570" s="22"/>
    </row>
    <row r="571" spans="1:5" x14ac:dyDescent="0.2">
      <c r="A571" s="23" t="s">
        <v>568</v>
      </c>
      <c r="B571" s="26">
        <v>2727.45</v>
      </c>
      <c r="C571" s="26">
        <v>1683637792.3599999</v>
      </c>
      <c r="D571" s="22"/>
      <c r="E571" s="22"/>
    </row>
    <row r="572" spans="1:5" x14ac:dyDescent="0.2">
      <c r="A572" s="23" t="s">
        <v>569</v>
      </c>
      <c r="B572" s="26">
        <v>2795.97</v>
      </c>
      <c r="C572" s="26">
        <v>1739920820.6900001</v>
      </c>
      <c r="D572" s="22"/>
      <c r="E572" s="22"/>
    </row>
    <row r="573" spans="1:5" x14ac:dyDescent="0.2">
      <c r="A573" s="23" t="s">
        <v>570</v>
      </c>
      <c r="B573" s="26">
        <v>2930.9</v>
      </c>
      <c r="C573" s="26">
        <v>1843745613.9000001</v>
      </c>
      <c r="D573" s="22"/>
      <c r="E573" s="22"/>
    </row>
    <row r="574" spans="1:5" x14ac:dyDescent="0.2">
      <c r="A574" s="23" t="s">
        <v>571</v>
      </c>
      <c r="B574" s="26">
        <v>2928.83</v>
      </c>
      <c r="C574" s="26">
        <v>1871105204.9300001</v>
      </c>
      <c r="D574" s="22"/>
      <c r="E574" s="22"/>
    </row>
    <row r="575" spans="1:5" x14ac:dyDescent="0.2">
      <c r="A575" s="23" t="s">
        <v>572</v>
      </c>
      <c r="B575" s="26">
        <v>2936.4</v>
      </c>
      <c r="C575" s="26">
        <v>1879131203.27</v>
      </c>
      <c r="D575" s="22"/>
      <c r="E575" s="22"/>
    </row>
    <row r="576" spans="1:5" x14ac:dyDescent="0.2">
      <c r="A576" s="23" t="s">
        <v>573</v>
      </c>
      <c r="B576" s="26">
        <v>2963.73</v>
      </c>
      <c r="C576" s="26">
        <v>1909942378.77</v>
      </c>
      <c r="D576" s="22"/>
      <c r="E576" s="22"/>
    </row>
    <row r="577" spans="1:5" x14ac:dyDescent="0.2">
      <c r="A577" s="23" t="s">
        <v>574</v>
      </c>
      <c r="B577" s="26">
        <v>2925.16</v>
      </c>
      <c r="C577" s="26">
        <v>1899198915.73</v>
      </c>
      <c r="D577" s="22"/>
      <c r="E577" s="22"/>
    </row>
    <row r="578" spans="1:5" x14ac:dyDescent="0.2">
      <c r="A578" s="23" t="s">
        <v>575</v>
      </c>
      <c r="B578" s="26">
        <v>3029.47</v>
      </c>
      <c r="C578" s="26">
        <v>1981343838.6300001</v>
      </c>
      <c r="D578" s="22"/>
      <c r="E578" s="22"/>
    </row>
    <row r="579" spans="1:5" x14ac:dyDescent="0.2">
      <c r="A579" s="23" t="s">
        <v>576</v>
      </c>
      <c r="B579" s="26">
        <v>3085.74</v>
      </c>
      <c r="C579" s="26">
        <v>2027523165.8299999</v>
      </c>
      <c r="D579" s="22"/>
      <c r="E579" s="22"/>
    </row>
    <row r="580" spans="1:5" x14ac:dyDescent="0.2">
      <c r="A580" s="23" t="s">
        <v>577</v>
      </c>
      <c r="B580" s="26">
        <v>3225.38</v>
      </c>
      <c r="C580" s="26">
        <v>2147881932.6999998</v>
      </c>
      <c r="D580" s="22"/>
      <c r="E580" s="22"/>
    </row>
    <row r="581" spans="1:5" x14ac:dyDescent="0.2">
      <c r="A581" s="23" t="s">
        <v>578</v>
      </c>
      <c r="B581" s="26">
        <v>3077.86</v>
      </c>
      <c r="C581" s="26">
        <v>2047289769.3699999</v>
      </c>
      <c r="D581" s="22"/>
      <c r="E581" s="22"/>
    </row>
    <row r="582" spans="1:5" x14ac:dyDescent="0.2">
      <c r="A582" s="23" t="s">
        <v>579</v>
      </c>
      <c r="B582" s="26">
        <v>3142.49</v>
      </c>
      <c r="C582" s="26">
        <v>2100715636.29</v>
      </c>
      <c r="D582" s="22"/>
      <c r="E582" s="22"/>
    </row>
    <row r="583" spans="1:5" x14ac:dyDescent="0.2">
      <c r="A583" s="23" t="s">
        <v>580</v>
      </c>
      <c r="B583" s="26">
        <v>3117.69</v>
      </c>
      <c r="C583" s="26">
        <v>2087544356.03</v>
      </c>
      <c r="D583" s="22"/>
      <c r="E583" s="22"/>
    </row>
    <row r="584" spans="1:5" x14ac:dyDescent="0.2">
      <c r="A584" s="23" t="s">
        <v>581</v>
      </c>
      <c r="B584" s="26">
        <v>3118.04</v>
      </c>
      <c r="C584" s="26">
        <v>2097775739.6600001</v>
      </c>
      <c r="D584" s="22"/>
      <c r="E584" s="22"/>
    </row>
    <row r="585" spans="1:5" x14ac:dyDescent="0.2">
      <c r="A585" s="23" t="s">
        <v>582</v>
      </c>
      <c r="B585" s="26">
        <v>3077.16</v>
      </c>
      <c r="C585" s="26">
        <v>2085447104.0599999</v>
      </c>
      <c r="D585" s="22"/>
      <c r="E585" s="22"/>
    </row>
    <row r="586" spans="1:5" x14ac:dyDescent="0.2">
      <c r="A586" s="23" t="s">
        <v>583</v>
      </c>
      <c r="B586" s="26">
        <v>3008.96</v>
      </c>
      <c r="C586" s="26">
        <v>2043485267.9200001</v>
      </c>
      <c r="D586" s="22"/>
      <c r="E586" s="22"/>
    </row>
    <row r="587" spans="1:5" x14ac:dyDescent="0.2">
      <c r="A587" s="23" t="s">
        <v>584</v>
      </c>
      <c r="B587" s="26">
        <v>3042.21</v>
      </c>
      <c r="C587" s="26">
        <v>2074053407.6500001</v>
      </c>
      <c r="D587" s="22"/>
      <c r="E587" s="22"/>
    </row>
    <row r="588" spans="1:5" x14ac:dyDescent="0.2">
      <c r="A588" s="23" t="s">
        <v>585</v>
      </c>
      <c r="B588" s="26">
        <v>3060.68</v>
      </c>
      <c r="C588" s="26">
        <v>2087465533.27</v>
      </c>
      <c r="D588" s="22"/>
      <c r="E588" s="22"/>
    </row>
    <row r="589" spans="1:5" x14ac:dyDescent="0.2">
      <c r="A589" s="23" t="s">
        <v>586</v>
      </c>
      <c r="B589" s="26">
        <v>3071.43</v>
      </c>
      <c r="C589" s="26">
        <v>2108662659.95</v>
      </c>
      <c r="D589" s="22"/>
      <c r="E589" s="22"/>
    </row>
    <row r="590" spans="1:5" x14ac:dyDescent="0.2">
      <c r="A590" s="23" t="s">
        <v>587</v>
      </c>
      <c r="B590" s="26">
        <v>3080.92</v>
      </c>
      <c r="C590" s="26">
        <v>2118426374.6600001</v>
      </c>
      <c r="D590" s="22"/>
      <c r="E590" s="22"/>
    </row>
    <row r="591" spans="1:5" x14ac:dyDescent="0.2">
      <c r="A591" s="23" t="s">
        <v>588</v>
      </c>
      <c r="B591" s="26">
        <v>3091.19</v>
      </c>
      <c r="C591" s="26">
        <v>2132718453.47</v>
      </c>
      <c r="D591" s="22"/>
      <c r="E591" s="22"/>
    </row>
    <row r="592" spans="1:5" x14ac:dyDescent="0.2">
      <c r="A592" s="23" t="s">
        <v>589</v>
      </c>
      <c r="B592" s="26">
        <v>3117.96</v>
      </c>
      <c r="C592" s="26">
        <v>2157449635.5300002</v>
      </c>
      <c r="D592" s="22"/>
      <c r="E592" s="22"/>
    </row>
    <row r="593" spans="1:5" x14ac:dyDescent="0.2">
      <c r="A593" s="23" t="s">
        <v>590</v>
      </c>
      <c r="B593" s="26">
        <v>3161.43</v>
      </c>
      <c r="C593" s="26">
        <v>2202009200.3200002</v>
      </c>
      <c r="D593" s="22"/>
      <c r="E593" s="22"/>
    </row>
    <row r="594" spans="1:5" x14ac:dyDescent="0.2">
      <c r="A594" s="23" t="s">
        <v>591</v>
      </c>
      <c r="B594" s="26">
        <v>3100.38</v>
      </c>
      <c r="C594" s="26">
        <v>2184306438.6599998</v>
      </c>
      <c r="D594" s="22"/>
      <c r="E594" s="22"/>
    </row>
    <row r="595" spans="1:5" x14ac:dyDescent="0.2">
      <c r="A595" s="23" t="s">
        <v>592</v>
      </c>
      <c r="B595" s="26">
        <v>3133.42</v>
      </c>
      <c r="C595" s="26">
        <v>2217548492.1799998</v>
      </c>
      <c r="D595" s="22"/>
      <c r="E595" s="22"/>
    </row>
    <row r="596" spans="1:5" x14ac:dyDescent="0.2">
      <c r="A596" s="23" t="s">
        <v>593</v>
      </c>
      <c r="B596" s="26">
        <v>3113.62</v>
      </c>
      <c r="C596" s="26">
        <v>2228039009.5100002</v>
      </c>
      <c r="D596" s="22"/>
      <c r="E596" s="22"/>
    </row>
    <row r="597" spans="1:5" x14ac:dyDescent="0.2">
      <c r="A597" s="23" t="s">
        <v>594</v>
      </c>
      <c r="B597" s="26">
        <v>3123.09</v>
      </c>
      <c r="C597" s="26">
        <v>2242888227.3299999</v>
      </c>
      <c r="D597" s="22"/>
      <c r="E597" s="22"/>
    </row>
    <row r="598" spans="1:5" x14ac:dyDescent="0.2">
      <c r="A598" s="23" t="s">
        <v>595</v>
      </c>
      <c r="B598" s="26">
        <v>3160.61</v>
      </c>
      <c r="C598" s="26">
        <v>2299791494.1700001</v>
      </c>
      <c r="D598" s="22"/>
      <c r="E598" s="22"/>
    </row>
    <row r="599" spans="1:5" x14ac:dyDescent="0.2">
      <c r="A599" s="23" t="s">
        <v>596</v>
      </c>
      <c r="B599" s="26">
        <v>3030.09</v>
      </c>
      <c r="C599" s="26">
        <v>2246366842.1300001</v>
      </c>
      <c r="D599" s="22"/>
      <c r="E599" s="22"/>
    </row>
    <row r="600" spans="1:5" x14ac:dyDescent="0.2">
      <c r="A600" s="23" t="s">
        <v>597</v>
      </c>
      <c r="B600" s="26">
        <v>3026.09</v>
      </c>
      <c r="C600" s="26">
        <v>2257079621.9899998</v>
      </c>
      <c r="D600" s="22"/>
      <c r="E600" s="22"/>
    </row>
    <row r="601" spans="1:5" x14ac:dyDescent="0.2">
      <c r="A601" s="23" t="s">
        <v>598</v>
      </c>
      <c r="B601" s="26">
        <v>2911.45</v>
      </c>
      <c r="C601" s="26">
        <v>2232334062.9200001</v>
      </c>
      <c r="D601" s="22"/>
      <c r="E601" s="22"/>
    </row>
    <row r="602" spans="1:5" x14ac:dyDescent="0.2">
      <c r="A602" s="23" t="s">
        <v>599</v>
      </c>
      <c r="B602" s="26">
        <v>2998.91</v>
      </c>
      <c r="C602" s="26">
        <v>2299543141.3800001</v>
      </c>
      <c r="D602" s="22"/>
      <c r="E602" s="22"/>
    </row>
    <row r="603" spans="1:5" x14ac:dyDescent="0.2">
      <c r="A603" s="23" t="s">
        <v>600</v>
      </c>
      <c r="B603" s="26">
        <v>2937.87</v>
      </c>
      <c r="C603" s="26">
        <v>2242101134.6500001</v>
      </c>
      <c r="D603" s="22"/>
      <c r="E603" s="22"/>
    </row>
    <row r="604" spans="1:5" x14ac:dyDescent="0.2">
      <c r="A604" s="23" t="s">
        <v>601</v>
      </c>
      <c r="B604" s="26">
        <v>2901.98</v>
      </c>
      <c r="C604" s="26">
        <v>2217335217.1700001</v>
      </c>
      <c r="D604" s="22"/>
      <c r="E604" s="22"/>
    </row>
    <row r="605" spans="1:5" x14ac:dyDescent="0.2">
      <c r="A605" s="23" t="s">
        <v>602</v>
      </c>
      <c r="B605" s="26">
        <v>2801.21</v>
      </c>
      <c r="C605" s="26">
        <v>2149507389.5799999</v>
      </c>
      <c r="D605" s="22"/>
      <c r="E605" s="22"/>
    </row>
    <row r="606" spans="1:5" x14ac:dyDescent="0.2">
      <c r="A606" s="23" t="s">
        <v>603</v>
      </c>
      <c r="B606" s="26">
        <v>2765.05</v>
      </c>
      <c r="C606" s="26">
        <v>2117451836.79</v>
      </c>
      <c r="D606" s="22"/>
      <c r="E606" s="22"/>
    </row>
    <row r="607" spans="1:5" x14ac:dyDescent="0.2">
      <c r="A607" s="23" t="s">
        <v>604</v>
      </c>
      <c r="B607" s="26">
        <v>2744.56</v>
      </c>
      <c r="C607" s="26">
        <v>2106749059.5899999</v>
      </c>
      <c r="D607" s="22"/>
      <c r="E607" s="22"/>
    </row>
    <row r="608" spans="1:5" x14ac:dyDescent="0.2">
      <c r="A608" s="23" t="s">
        <v>605</v>
      </c>
      <c r="B608" s="26">
        <v>2713.24</v>
      </c>
      <c r="C608" s="26">
        <v>2095237110.25</v>
      </c>
      <c r="D608" s="22"/>
      <c r="E608" s="22"/>
    </row>
    <row r="609" spans="1:5" x14ac:dyDescent="0.2">
      <c r="A609" s="23" t="s">
        <v>606</v>
      </c>
      <c r="B609" s="26">
        <v>2747.25</v>
      </c>
      <c r="C609" s="26">
        <v>2124647109.3900001</v>
      </c>
      <c r="D609" s="22"/>
      <c r="E609" s="22"/>
    </row>
    <row r="610" spans="1:5" x14ac:dyDescent="0.2">
      <c r="A610" s="23" t="s">
        <v>607</v>
      </c>
      <c r="B610" s="26">
        <v>2697.93</v>
      </c>
      <c r="C610" s="26">
        <v>2085375349.2</v>
      </c>
      <c r="D610" s="22"/>
      <c r="E610" s="22"/>
    </row>
    <row r="611" spans="1:5" x14ac:dyDescent="0.2">
      <c r="A611" s="23" t="s">
        <v>608</v>
      </c>
      <c r="B611" s="26">
        <v>2710.21</v>
      </c>
      <c r="C611" s="26">
        <v>2052861747.49</v>
      </c>
      <c r="D611" s="22"/>
      <c r="E611" s="22"/>
    </row>
    <row r="612" spans="1:5" x14ac:dyDescent="0.2">
      <c r="A612" s="23" t="s">
        <v>609</v>
      </c>
      <c r="B612" s="26">
        <v>2671.5</v>
      </c>
      <c r="C612" s="26">
        <v>2025953641.4000001</v>
      </c>
      <c r="D612" s="22"/>
      <c r="E612" s="22"/>
    </row>
    <row r="613" spans="1:5" x14ac:dyDescent="0.2">
      <c r="A613" s="23" t="s">
        <v>610</v>
      </c>
      <c r="B613" s="26">
        <v>2684.93</v>
      </c>
      <c r="C613" s="26">
        <v>2042924566.3399999</v>
      </c>
      <c r="D613" s="22"/>
      <c r="E613" s="22"/>
    </row>
    <row r="614" spans="1:5" x14ac:dyDescent="0.2">
      <c r="A614" s="23" t="s">
        <v>611</v>
      </c>
      <c r="B614" s="26">
        <v>2704.17</v>
      </c>
      <c r="C614" s="26">
        <v>2058913242.6600001</v>
      </c>
      <c r="D614" s="22"/>
      <c r="E614" s="22"/>
    </row>
    <row r="615" spans="1:5" x14ac:dyDescent="0.2">
      <c r="A615" s="23" t="s">
        <v>612</v>
      </c>
      <c r="B615" s="26">
        <v>2671.24</v>
      </c>
      <c r="C615" s="26">
        <v>2039609092.8399999</v>
      </c>
      <c r="D615" s="22"/>
      <c r="E615" s="22"/>
    </row>
    <row r="616" spans="1:5" x14ac:dyDescent="0.2">
      <c r="A616" s="23" t="s">
        <v>613</v>
      </c>
      <c r="B616" s="26">
        <v>2654.34</v>
      </c>
      <c r="C616" s="26">
        <v>2029433837.5599999</v>
      </c>
      <c r="D616" s="22"/>
      <c r="E616" s="22"/>
    </row>
    <row r="617" spans="1:5" x14ac:dyDescent="0.2">
      <c r="A617" s="23" t="s">
        <v>614</v>
      </c>
      <c r="B617" s="26">
        <v>2679.19</v>
      </c>
      <c r="C617" s="26">
        <v>2049809985.3499999</v>
      </c>
      <c r="D617" s="22"/>
      <c r="E617" s="22"/>
    </row>
    <row r="618" spans="1:5" x14ac:dyDescent="0.2">
      <c r="A618" s="23" t="s">
        <v>615</v>
      </c>
      <c r="B618" s="26">
        <v>2752.4</v>
      </c>
      <c r="C618" s="26">
        <v>2107286502.6500001</v>
      </c>
      <c r="D618" s="22"/>
      <c r="E618" s="22"/>
    </row>
    <row r="619" spans="1:5" x14ac:dyDescent="0.2">
      <c r="A619" s="23" t="s">
        <v>616</v>
      </c>
      <c r="B619" s="26">
        <v>2748.58</v>
      </c>
      <c r="C619" s="26">
        <v>2106007302.29</v>
      </c>
      <c r="D619" s="22"/>
      <c r="E619" s="22"/>
    </row>
    <row r="620" spans="1:5" x14ac:dyDescent="0.2">
      <c r="A620" s="23" t="s">
        <v>617</v>
      </c>
      <c r="B620" s="26">
        <v>2824.07</v>
      </c>
      <c r="C620" s="26">
        <v>2163613638.23</v>
      </c>
      <c r="D620" s="22"/>
      <c r="E620" s="22"/>
    </row>
    <row r="621" spans="1:5" x14ac:dyDescent="0.2">
      <c r="A621" s="23" t="s">
        <v>618</v>
      </c>
      <c r="B621" s="26">
        <v>2797.32</v>
      </c>
      <c r="C621" s="26">
        <v>2142778333.25</v>
      </c>
      <c r="D621" s="22"/>
      <c r="E621" s="22"/>
    </row>
    <row r="622" spans="1:5" x14ac:dyDescent="0.2">
      <c r="A622" s="23" t="s">
        <v>619</v>
      </c>
      <c r="B622" s="26">
        <v>2740.28</v>
      </c>
      <c r="C622" s="26">
        <v>2104957267.8699999</v>
      </c>
      <c r="D622" s="22"/>
      <c r="E622" s="22"/>
    </row>
    <row r="623" spans="1:5" x14ac:dyDescent="0.2">
      <c r="A623" s="23" t="s">
        <v>620</v>
      </c>
      <c r="B623" s="26">
        <v>2805.33</v>
      </c>
      <c r="C623" s="26">
        <v>2155571501.8000002</v>
      </c>
      <c r="D623" s="22"/>
      <c r="E623" s="22"/>
    </row>
    <row r="624" spans="1:5" x14ac:dyDescent="0.2">
      <c r="A624" s="23" t="s">
        <v>621</v>
      </c>
      <c r="B624" s="26">
        <v>2852.73</v>
      </c>
      <c r="C624" s="26">
        <v>2191417501.77</v>
      </c>
      <c r="D624" s="22"/>
      <c r="E624" s="22"/>
    </row>
    <row r="625" spans="1:5" x14ac:dyDescent="0.2">
      <c r="A625" s="23" t="s">
        <v>622</v>
      </c>
      <c r="B625" s="26">
        <v>2842.37</v>
      </c>
      <c r="C625" s="26">
        <v>2185633565.8299999</v>
      </c>
      <c r="D625" s="22"/>
      <c r="E625" s="22"/>
    </row>
    <row r="626" spans="1:5" x14ac:dyDescent="0.2">
      <c r="A626" s="23" t="s">
        <v>623</v>
      </c>
      <c r="B626" s="26">
        <v>2843.24</v>
      </c>
      <c r="C626" s="26">
        <v>2187876463.5100002</v>
      </c>
      <c r="D626" s="22"/>
      <c r="E626" s="22"/>
    </row>
    <row r="627" spans="1:5" x14ac:dyDescent="0.2">
      <c r="A627" s="23" t="s">
        <v>624</v>
      </c>
      <c r="B627" s="26">
        <v>2825</v>
      </c>
      <c r="C627" s="26">
        <v>2176645902.04</v>
      </c>
      <c r="D627" s="22"/>
      <c r="E627" s="22"/>
    </row>
    <row r="628" spans="1:5" x14ac:dyDescent="0.2">
      <c r="A628" s="23" t="s">
        <v>625</v>
      </c>
      <c r="B628" s="26">
        <v>2880.16</v>
      </c>
      <c r="C628" s="26">
        <v>2220708247.3400002</v>
      </c>
      <c r="D628" s="22"/>
      <c r="E628" s="22"/>
    </row>
    <row r="629" spans="1:5" x14ac:dyDescent="0.2">
      <c r="A629" s="23" t="s">
        <v>626</v>
      </c>
      <c r="B629" s="26">
        <v>2872.57</v>
      </c>
      <c r="C629" s="26">
        <v>2219542304.8600001</v>
      </c>
      <c r="D629" s="22"/>
      <c r="E629" s="22"/>
    </row>
    <row r="630" spans="1:5" x14ac:dyDescent="0.2">
      <c r="A630" s="23" t="s">
        <v>627</v>
      </c>
      <c r="B630" s="26">
        <v>2853.14</v>
      </c>
      <c r="C630" s="26">
        <v>2207437519.1799998</v>
      </c>
      <c r="D630" s="22"/>
      <c r="E630" s="22"/>
    </row>
    <row r="631" spans="1:5" x14ac:dyDescent="0.2">
      <c r="A631" s="23" t="s">
        <v>628</v>
      </c>
      <c r="B631" s="26">
        <v>2886.96</v>
      </c>
      <c r="C631" s="26">
        <v>2237168808.1500001</v>
      </c>
      <c r="D631" s="22"/>
      <c r="E631" s="22"/>
    </row>
    <row r="632" spans="1:5" x14ac:dyDescent="0.2">
      <c r="A632" s="23" t="s">
        <v>629</v>
      </c>
      <c r="B632" s="26">
        <v>2896.19</v>
      </c>
      <c r="C632" s="26">
        <v>2248161893.9499998</v>
      </c>
      <c r="D632" s="22"/>
      <c r="E632" s="22"/>
    </row>
    <row r="633" spans="1:5" x14ac:dyDescent="0.2">
      <c r="A633" s="23" t="s">
        <v>630</v>
      </c>
      <c r="B633" s="26">
        <v>2886.32</v>
      </c>
      <c r="C633" s="26">
        <v>2244090073.9099998</v>
      </c>
      <c r="D633" s="22"/>
      <c r="E633" s="22"/>
    </row>
    <row r="634" spans="1:5" x14ac:dyDescent="0.2">
      <c r="A634" s="23" t="s">
        <v>631</v>
      </c>
      <c r="B634" s="26">
        <v>2900.26</v>
      </c>
      <c r="C634" s="26">
        <v>2256859730.8299999</v>
      </c>
      <c r="D634" s="22"/>
      <c r="E634" s="22"/>
    </row>
    <row r="635" spans="1:5" x14ac:dyDescent="0.2">
      <c r="A635" s="23" t="s">
        <v>632</v>
      </c>
      <c r="B635" s="26">
        <v>2905.18</v>
      </c>
      <c r="C635" s="26">
        <v>2290532346.7399998</v>
      </c>
      <c r="D635" s="22"/>
      <c r="E635" s="22"/>
    </row>
    <row r="636" spans="1:5" x14ac:dyDescent="0.2">
      <c r="A636" s="23" t="s">
        <v>633</v>
      </c>
      <c r="B636" s="26">
        <v>2866.76</v>
      </c>
      <c r="C636" s="26">
        <v>2270571133</v>
      </c>
      <c r="D636" s="22"/>
      <c r="E636" s="22"/>
    </row>
    <row r="637" spans="1:5" x14ac:dyDescent="0.2">
      <c r="A637" s="23" t="s">
        <v>634</v>
      </c>
      <c r="B637" s="26">
        <v>2850.72</v>
      </c>
      <c r="C637" s="26">
        <v>2262364912.8400002</v>
      </c>
      <c r="D637" s="22"/>
      <c r="E637" s="22"/>
    </row>
    <row r="638" spans="1:5" x14ac:dyDescent="0.2">
      <c r="A638" s="23" t="s">
        <v>635</v>
      </c>
      <c r="B638" s="26">
        <v>2846.58</v>
      </c>
      <c r="C638" s="26">
        <v>2263615144.3899999</v>
      </c>
      <c r="D638" s="22"/>
      <c r="E638" s="22"/>
    </row>
    <row r="639" spans="1:5" x14ac:dyDescent="0.2">
      <c r="A639" s="23" t="s">
        <v>636</v>
      </c>
      <c r="B639" s="26">
        <v>2840.72</v>
      </c>
      <c r="C639" s="26">
        <v>2257092990.3299999</v>
      </c>
      <c r="D639" s="22"/>
      <c r="E639" s="22"/>
    </row>
    <row r="640" spans="1:5" x14ac:dyDescent="0.2">
      <c r="A640" s="23" t="s">
        <v>637</v>
      </c>
      <c r="B640" s="26">
        <v>2865.58</v>
      </c>
      <c r="C640" s="26">
        <v>2280669040.4899998</v>
      </c>
      <c r="D640" s="22"/>
      <c r="E640" s="22"/>
    </row>
    <row r="641" spans="1:5" x14ac:dyDescent="0.2">
      <c r="A641" s="23" t="s">
        <v>638</v>
      </c>
      <c r="B641" s="26">
        <v>2855.14</v>
      </c>
      <c r="C641" s="26">
        <v>2272842089.0300002</v>
      </c>
      <c r="D641" s="22"/>
      <c r="E641" s="22"/>
    </row>
    <row r="642" spans="1:5" x14ac:dyDescent="0.2">
      <c r="A642" s="23" t="s">
        <v>639</v>
      </c>
      <c r="B642" s="26">
        <v>2835.24</v>
      </c>
      <c r="C642" s="26">
        <v>2259172040.1900001</v>
      </c>
      <c r="D642" s="22"/>
      <c r="E642" s="22"/>
    </row>
    <row r="643" spans="1:5" x14ac:dyDescent="0.2">
      <c r="A643" s="23" t="s">
        <v>640</v>
      </c>
      <c r="B643" s="26">
        <v>2819.97</v>
      </c>
      <c r="C643" s="26">
        <v>2250580529.5100002</v>
      </c>
      <c r="D643" s="22"/>
      <c r="E643" s="22"/>
    </row>
    <row r="644" spans="1:5" x14ac:dyDescent="0.2">
      <c r="A644" s="23" t="s">
        <v>641</v>
      </c>
      <c r="B644" s="26">
        <v>2774.75</v>
      </c>
      <c r="C644" s="26">
        <v>2221755710.6799998</v>
      </c>
      <c r="D644" s="22"/>
      <c r="E644" s="22"/>
    </row>
    <row r="645" spans="1:5" x14ac:dyDescent="0.2">
      <c r="A645" s="23" t="s">
        <v>642</v>
      </c>
      <c r="B645" s="26">
        <v>2761.53</v>
      </c>
      <c r="C645" s="26">
        <v>2210858828.8699999</v>
      </c>
      <c r="D645" s="22"/>
      <c r="E645" s="22"/>
    </row>
    <row r="646" spans="1:5" x14ac:dyDescent="0.2">
      <c r="A646" s="23" t="s">
        <v>643</v>
      </c>
      <c r="B646" s="26">
        <v>2771.15</v>
      </c>
      <c r="C646" s="26">
        <v>2222211414.96</v>
      </c>
      <c r="D646" s="22"/>
      <c r="E646" s="22"/>
    </row>
    <row r="647" spans="1:5" x14ac:dyDescent="0.2">
      <c r="A647" s="23" t="s">
        <v>644</v>
      </c>
      <c r="B647" s="26">
        <v>2769.92</v>
      </c>
      <c r="C647" s="26">
        <v>2225731511.1399999</v>
      </c>
      <c r="D647" s="22"/>
      <c r="E647" s="22"/>
    </row>
    <row r="648" spans="1:5" x14ac:dyDescent="0.2">
      <c r="A648" s="23" t="s">
        <v>645</v>
      </c>
      <c r="B648" s="26">
        <v>2803.61</v>
      </c>
      <c r="C648" s="26">
        <v>2254249924.2399998</v>
      </c>
      <c r="D648" s="22"/>
      <c r="E648" s="22"/>
    </row>
    <row r="649" spans="1:5" x14ac:dyDescent="0.2">
      <c r="A649" s="23" t="s">
        <v>646</v>
      </c>
      <c r="B649" s="26">
        <v>2812.3</v>
      </c>
      <c r="C649" s="26">
        <v>2258123561.52</v>
      </c>
      <c r="D649" s="22"/>
      <c r="E649" s="22"/>
    </row>
    <row r="650" spans="1:5" x14ac:dyDescent="0.2">
      <c r="A650" s="23" t="s">
        <v>647</v>
      </c>
      <c r="B650" s="26">
        <v>2809.13</v>
      </c>
      <c r="C650" s="26">
        <v>2253977194.1599998</v>
      </c>
      <c r="D650" s="22"/>
      <c r="E650" s="22"/>
    </row>
    <row r="651" spans="1:5" x14ac:dyDescent="0.2">
      <c r="A651" s="23" t="s">
        <v>648</v>
      </c>
      <c r="B651" s="26">
        <v>2791.12</v>
      </c>
      <c r="C651" s="26">
        <v>2239208649.5300002</v>
      </c>
      <c r="D651" s="22"/>
      <c r="E651" s="22"/>
    </row>
    <row r="652" spans="1:5" x14ac:dyDescent="0.2">
      <c r="A652" s="23" t="s">
        <v>649</v>
      </c>
      <c r="B652" s="26">
        <v>2847.44</v>
      </c>
      <c r="C652" s="26">
        <v>2286609239.7600002</v>
      </c>
      <c r="D652" s="22"/>
      <c r="E652" s="22"/>
    </row>
    <row r="653" spans="1:5" x14ac:dyDescent="0.2">
      <c r="A653" s="23" t="s">
        <v>650</v>
      </c>
      <c r="B653" s="26">
        <v>2839.83</v>
      </c>
      <c r="C653" s="26">
        <v>2279830642.0799999</v>
      </c>
      <c r="D653" s="22"/>
      <c r="E653" s="22"/>
    </row>
    <row r="654" spans="1:5" x14ac:dyDescent="0.2">
      <c r="A654" s="23" t="s">
        <v>651</v>
      </c>
      <c r="B654" s="26">
        <v>2823.36</v>
      </c>
      <c r="C654" s="26">
        <v>2261955053.6100001</v>
      </c>
      <c r="D654" s="22"/>
      <c r="E654" s="22"/>
    </row>
    <row r="655" spans="1:5" x14ac:dyDescent="0.2">
      <c r="A655" s="23" t="s">
        <v>652</v>
      </c>
      <c r="B655" s="26">
        <v>2804.07</v>
      </c>
      <c r="C655" s="26">
        <v>2244964590.5</v>
      </c>
      <c r="D655" s="22"/>
      <c r="E655" s="22"/>
    </row>
    <row r="656" spans="1:5" x14ac:dyDescent="0.2">
      <c r="A656" s="23" t="s">
        <v>653</v>
      </c>
      <c r="B656" s="26">
        <v>2793.97</v>
      </c>
      <c r="C656" s="26">
        <v>2236952191.1999998</v>
      </c>
      <c r="D656" s="22"/>
      <c r="E656" s="22"/>
    </row>
    <row r="657" spans="1:5" x14ac:dyDescent="0.2">
      <c r="A657" s="23" t="s">
        <v>654</v>
      </c>
      <c r="B657" s="26">
        <v>2789.53</v>
      </c>
      <c r="C657" s="26">
        <v>2228678771.3299999</v>
      </c>
      <c r="D657" s="22"/>
      <c r="E657" s="22"/>
    </row>
    <row r="658" spans="1:5" x14ac:dyDescent="0.2">
      <c r="A658" s="23" t="s">
        <v>655</v>
      </c>
      <c r="B658" s="26">
        <v>2786.26</v>
      </c>
      <c r="C658" s="26">
        <v>2227301377.4000001</v>
      </c>
      <c r="D658" s="22"/>
      <c r="E658" s="22"/>
    </row>
    <row r="659" spans="1:5" x14ac:dyDescent="0.2">
      <c r="A659" s="23" t="s">
        <v>656</v>
      </c>
      <c r="B659" s="26">
        <v>2740.23</v>
      </c>
      <c r="C659" s="26">
        <v>2189309681.8699999</v>
      </c>
      <c r="D659" s="22"/>
      <c r="E659" s="22"/>
    </row>
    <row r="660" spans="1:5" x14ac:dyDescent="0.2">
      <c r="A660" s="23" t="s">
        <v>657</v>
      </c>
      <c r="B660" s="26">
        <v>2699.54</v>
      </c>
      <c r="C660" s="26">
        <v>2166427573.8299999</v>
      </c>
      <c r="D660" s="22"/>
      <c r="E660" s="22"/>
    </row>
    <row r="661" spans="1:5" x14ac:dyDescent="0.2">
      <c r="A661" s="23" t="s">
        <v>658</v>
      </c>
      <c r="B661" s="26">
        <v>2690.6</v>
      </c>
      <c r="C661" s="26">
        <v>2157114135.23</v>
      </c>
      <c r="D661" s="22"/>
      <c r="E661" s="22"/>
    </row>
    <row r="662" spans="1:5" x14ac:dyDescent="0.2">
      <c r="A662" s="23" t="s">
        <v>659</v>
      </c>
      <c r="B662" s="26">
        <v>2655.91</v>
      </c>
      <c r="C662" s="26">
        <v>2131512232.22</v>
      </c>
      <c r="D662" s="22"/>
      <c r="E662" s="22"/>
    </row>
    <row r="663" spans="1:5" x14ac:dyDescent="0.2">
      <c r="A663" s="23" t="s">
        <v>660</v>
      </c>
      <c r="B663" s="26">
        <v>2661.58</v>
      </c>
      <c r="C663" s="26">
        <v>2148280307.3200002</v>
      </c>
      <c r="D663" s="22"/>
      <c r="E663" s="22"/>
    </row>
    <row r="664" spans="1:5" x14ac:dyDescent="0.2">
      <c r="A664" s="23" t="s">
        <v>661</v>
      </c>
      <c r="B664" s="26">
        <v>2713.1</v>
      </c>
      <c r="C664" s="26">
        <v>2188608554.2600002</v>
      </c>
      <c r="D664" s="22"/>
      <c r="E664" s="22"/>
    </row>
    <row r="665" spans="1:5" x14ac:dyDescent="0.2">
      <c r="A665" s="23" t="s">
        <v>662</v>
      </c>
      <c r="B665" s="26">
        <v>2725.62</v>
      </c>
      <c r="C665" s="26">
        <v>2202489421.54</v>
      </c>
      <c r="D665" s="22"/>
      <c r="E665" s="22"/>
    </row>
    <row r="666" spans="1:5" x14ac:dyDescent="0.2">
      <c r="A666" s="23" t="s">
        <v>663</v>
      </c>
      <c r="B666" s="26">
        <v>2704.93</v>
      </c>
      <c r="C666" s="26">
        <v>2183163788.3099999</v>
      </c>
      <c r="D666" s="22"/>
      <c r="E666" s="22"/>
    </row>
    <row r="667" spans="1:5" x14ac:dyDescent="0.2">
      <c r="A667" s="23" t="s">
        <v>664</v>
      </c>
      <c r="B667" s="26">
        <v>2697</v>
      </c>
      <c r="C667" s="26">
        <v>2195360414.6199999</v>
      </c>
      <c r="D667" s="22"/>
      <c r="E667" s="22"/>
    </row>
    <row r="668" spans="1:5" x14ac:dyDescent="0.2">
      <c r="A668" s="23" t="s">
        <v>665</v>
      </c>
      <c r="B668" s="26">
        <v>2733.64</v>
      </c>
      <c r="C668" s="26">
        <v>2232764210.4899998</v>
      </c>
      <c r="D668" s="22"/>
      <c r="E668" s="22"/>
    </row>
    <row r="669" spans="1:5" x14ac:dyDescent="0.2">
      <c r="A669" s="23" t="s">
        <v>666</v>
      </c>
      <c r="B669" s="26">
        <v>2704.13</v>
      </c>
      <c r="C669" s="26">
        <v>2218195759.2399998</v>
      </c>
      <c r="D669" s="22"/>
      <c r="E669" s="22"/>
    </row>
    <row r="670" spans="1:5" x14ac:dyDescent="0.2">
      <c r="A670" s="23" t="s">
        <v>667</v>
      </c>
      <c r="B670" s="26">
        <v>2683.74</v>
      </c>
      <c r="C670" s="26">
        <v>2214414114.7199998</v>
      </c>
      <c r="D670" s="22"/>
      <c r="E670" s="22"/>
    </row>
    <row r="671" spans="1:5" x14ac:dyDescent="0.2">
      <c r="A671" s="23" t="s">
        <v>668</v>
      </c>
      <c r="B671" s="26">
        <v>2687.79</v>
      </c>
      <c r="C671" s="26">
        <v>2222215665.79</v>
      </c>
      <c r="D671" s="22"/>
      <c r="E671" s="22"/>
    </row>
    <row r="672" spans="1:5" x14ac:dyDescent="0.2">
      <c r="A672" s="23" t="s">
        <v>669</v>
      </c>
      <c r="B672" s="26">
        <v>2703.67</v>
      </c>
      <c r="C672" s="26">
        <v>2238626013.1599998</v>
      </c>
      <c r="D672" s="22"/>
      <c r="E672" s="22"/>
    </row>
    <row r="673" spans="1:5" x14ac:dyDescent="0.2">
      <c r="A673" s="23" t="s">
        <v>670</v>
      </c>
      <c r="B673" s="26">
        <v>2693.67</v>
      </c>
      <c r="C673" s="26">
        <v>2236859180.71</v>
      </c>
      <c r="D673" s="22"/>
      <c r="E673" s="22"/>
    </row>
    <row r="674" spans="1:5" x14ac:dyDescent="0.2">
      <c r="A674" s="23" t="s">
        <v>671</v>
      </c>
      <c r="B674" s="26">
        <v>2705.03</v>
      </c>
      <c r="C674" s="26">
        <v>2244551503.23</v>
      </c>
      <c r="D674" s="22"/>
      <c r="E674" s="22"/>
    </row>
    <row r="675" spans="1:5" x14ac:dyDescent="0.2">
      <c r="A675" s="23" t="s">
        <v>672</v>
      </c>
      <c r="B675" s="26">
        <v>2697.22</v>
      </c>
      <c r="C675" s="26">
        <v>2245087283.77</v>
      </c>
      <c r="D675" s="22"/>
      <c r="E675" s="22"/>
    </row>
    <row r="676" spans="1:5" x14ac:dyDescent="0.2">
      <c r="A676" s="23" t="s">
        <v>673</v>
      </c>
      <c r="B676" s="26">
        <v>2776.37</v>
      </c>
      <c r="C676" s="26">
        <v>2313925070.8099999</v>
      </c>
      <c r="D676" s="22"/>
      <c r="E676" s="22"/>
    </row>
    <row r="677" spans="1:5" x14ac:dyDescent="0.2">
      <c r="A677" s="23" t="s">
        <v>674</v>
      </c>
      <c r="B677" s="26">
        <v>2764.55</v>
      </c>
      <c r="C677" s="26">
        <v>2319485054.27</v>
      </c>
      <c r="D677" s="22"/>
      <c r="E677" s="22"/>
    </row>
    <row r="678" spans="1:5" x14ac:dyDescent="0.2">
      <c r="A678" s="23" t="s">
        <v>675</v>
      </c>
      <c r="B678" s="26">
        <v>2830.69</v>
      </c>
      <c r="C678" s="26">
        <v>2371075798.6100001</v>
      </c>
      <c r="D678" s="22"/>
      <c r="E678" s="22"/>
    </row>
    <row r="679" spans="1:5" x14ac:dyDescent="0.2">
      <c r="A679" s="23" t="s">
        <v>676</v>
      </c>
      <c r="B679" s="26">
        <v>2827.33</v>
      </c>
      <c r="C679" s="26">
        <v>2367768757.5100002</v>
      </c>
      <c r="D679" s="22"/>
      <c r="E679" s="22"/>
    </row>
    <row r="680" spans="1:5" x14ac:dyDescent="0.2">
      <c r="A680" s="23" t="s">
        <v>677</v>
      </c>
      <c r="B680" s="26">
        <v>2827.47</v>
      </c>
      <c r="C680" s="26">
        <v>2370672474.0799999</v>
      </c>
      <c r="D680" s="22"/>
      <c r="E680" s="22"/>
    </row>
    <row r="681" spans="1:5" x14ac:dyDescent="0.2">
      <c r="A681" s="23" t="s">
        <v>678</v>
      </c>
      <c r="B681" s="26">
        <v>2787.77</v>
      </c>
      <c r="C681" s="26">
        <v>2334812903.8899999</v>
      </c>
      <c r="D681" s="22"/>
      <c r="E681" s="22"/>
    </row>
    <row r="682" spans="1:5" x14ac:dyDescent="0.2">
      <c r="A682" s="23" t="s">
        <v>679</v>
      </c>
      <c r="B682" s="26">
        <v>2752.61</v>
      </c>
      <c r="C682" s="26">
        <v>2312712208.0700002</v>
      </c>
      <c r="D682" s="22"/>
      <c r="E682" s="22"/>
    </row>
    <row r="683" spans="1:5" x14ac:dyDescent="0.2">
      <c r="A683" s="23" t="s">
        <v>680</v>
      </c>
      <c r="B683" s="26">
        <v>2763.56</v>
      </c>
      <c r="C683" s="26">
        <v>2318718024.7399998</v>
      </c>
      <c r="D683" s="22"/>
      <c r="E683" s="22"/>
    </row>
    <row r="684" spans="1:5" x14ac:dyDescent="0.2">
      <c r="A684" s="23" t="s">
        <v>681</v>
      </c>
      <c r="B684" s="26">
        <v>2792.13</v>
      </c>
      <c r="C684" s="26">
        <v>2337360808.0500002</v>
      </c>
      <c r="D684" s="22"/>
      <c r="E684" s="22"/>
    </row>
    <row r="685" spans="1:5" x14ac:dyDescent="0.2">
      <c r="A685" s="23" t="s">
        <v>682</v>
      </c>
      <c r="B685" s="26">
        <v>2849.66</v>
      </c>
      <c r="C685" s="26">
        <v>2384501034.3800001</v>
      </c>
      <c r="D685" s="22"/>
      <c r="E685" s="22"/>
    </row>
    <row r="686" spans="1:5" x14ac:dyDescent="0.2">
      <c r="A686" s="23" t="s">
        <v>683</v>
      </c>
      <c r="B686" s="26">
        <v>2835.56</v>
      </c>
      <c r="C686" s="26">
        <v>2372114798.04</v>
      </c>
      <c r="D686" s="22"/>
      <c r="E686" s="22"/>
    </row>
    <row r="687" spans="1:5" x14ac:dyDescent="0.2">
      <c r="A687" s="23" t="s">
        <v>684</v>
      </c>
      <c r="B687" s="26">
        <v>2836.51</v>
      </c>
      <c r="C687" s="26">
        <v>2357457457.1999998</v>
      </c>
      <c r="D687" s="22"/>
      <c r="E687" s="22"/>
    </row>
    <row r="688" spans="1:5" x14ac:dyDescent="0.2">
      <c r="A688" s="23" t="s">
        <v>685</v>
      </c>
      <c r="B688" s="26">
        <v>2850.7</v>
      </c>
      <c r="C688" s="26">
        <v>2366079470.77</v>
      </c>
      <c r="D688" s="22"/>
      <c r="E688" s="22"/>
    </row>
    <row r="689" spans="1:5" x14ac:dyDescent="0.2">
      <c r="A689" s="23" t="s">
        <v>686</v>
      </c>
      <c r="B689" s="26">
        <v>2841.45</v>
      </c>
      <c r="C689" s="26">
        <v>2352038866.3099999</v>
      </c>
      <c r="D689" s="22"/>
      <c r="E689" s="22"/>
    </row>
    <row r="690" spans="1:5" x14ac:dyDescent="0.2">
      <c r="A690" s="23" t="s">
        <v>687</v>
      </c>
      <c r="B690" s="26">
        <v>2813.48</v>
      </c>
      <c r="C690" s="26">
        <v>2331826808.1399999</v>
      </c>
      <c r="D690" s="22"/>
      <c r="E690" s="22"/>
    </row>
    <row r="691" spans="1:5" x14ac:dyDescent="0.2">
      <c r="A691" s="23" t="s">
        <v>688</v>
      </c>
      <c r="B691" s="26">
        <v>2795.36</v>
      </c>
      <c r="C691" s="26">
        <v>2314895702.6500001</v>
      </c>
      <c r="D691" s="22"/>
      <c r="E691" s="22"/>
    </row>
    <row r="692" spans="1:5" x14ac:dyDescent="0.2">
      <c r="A692" s="23" t="s">
        <v>689</v>
      </c>
      <c r="B692" s="26">
        <v>2781.11</v>
      </c>
      <c r="C692" s="26">
        <v>2294950280.98</v>
      </c>
      <c r="D692" s="22"/>
      <c r="E692" s="22"/>
    </row>
    <row r="693" spans="1:5" x14ac:dyDescent="0.2">
      <c r="A693" s="23" t="s">
        <v>690</v>
      </c>
      <c r="B693" s="26">
        <v>2798.4</v>
      </c>
      <c r="C693" s="26">
        <v>2300361116.2199998</v>
      </c>
      <c r="D693" s="22"/>
      <c r="E693" s="22"/>
    </row>
    <row r="694" spans="1:5" x14ac:dyDescent="0.2">
      <c r="A694" s="23" t="s">
        <v>691</v>
      </c>
      <c r="B694" s="26">
        <v>2809.34</v>
      </c>
      <c r="C694" s="26">
        <v>2292227537.5999999</v>
      </c>
      <c r="D694" s="22"/>
      <c r="E694" s="22"/>
    </row>
    <row r="695" spans="1:5" x14ac:dyDescent="0.2">
      <c r="A695" s="23" t="s">
        <v>692</v>
      </c>
      <c r="B695" s="26">
        <v>2845.91</v>
      </c>
      <c r="C695" s="26">
        <v>2323733372.4699998</v>
      </c>
      <c r="D695" s="22"/>
      <c r="E695" s="22"/>
    </row>
    <row r="696" spans="1:5" x14ac:dyDescent="0.2">
      <c r="A696" s="23" t="s">
        <v>693</v>
      </c>
      <c r="B696" s="26">
        <v>2852.13</v>
      </c>
      <c r="C696" s="26">
        <v>2317047985.75</v>
      </c>
      <c r="D696" s="22"/>
      <c r="E696" s="22"/>
    </row>
    <row r="697" spans="1:5" x14ac:dyDescent="0.2">
      <c r="A697" s="23" t="s">
        <v>694</v>
      </c>
      <c r="B697" s="26">
        <v>2826.51</v>
      </c>
      <c r="C697" s="26">
        <v>2291250963.6999998</v>
      </c>
      <c r="D697" s="22"/>
      <c r="E697" s="22"/>
    </row>
    <row r="698" spans="1:5" x14ac:dyDescent="0.2">
      <c r="A698" s="23" t="s">
        <v>695</v>
      </c>
      <c r="B698" s="26">
        <v>2843.58</v>
      </c>
      <c r="C698" s="26">
        <v>2301180772.3600001</v>
      </c>
      <c r="D698" s="22"/>
      <c r="E698" s="22"/>
    </row>
    <row r="699" spans="1:5" x14ac:dyDescent="0.2">
      <c r="A699" s="23" t="s">
        <v>696</v>
      </c>
      <c r="B699" s="26">
        <v>2802.69</v>
      </c>
      <c r="C699" s="26">
        <v>2263789176.4299998</v>
      </c>
      <c r="D699" s="22"/>
      <c r="E699" s="22"/>
    </row>
    <row r="700" spans="1:5" x14ac:dyDescent="0.2">
      <c r="A700" s="23" t="s">
        <v>697</v>
      </c>
      <c r="B700" s="26">
        <v>2784.24</v>
      </c>
      <c r="C700" s="26">
        <v>2239966216.6399999</v>
      </c>
      <c r="D700" s="22"/>
      <c r="E700" s="22"/>
    </row>
    <row r="701" spans="1:5" x14ac:dyDescent="0.2">
      <c r="A701" s="23" t="s">
        <v>698</v>
      </c>
      <c r="B701" s="26">
        <v>2682.38</v>
      </c>
      <c r="C701" s="26">
        <v>2155009888.3899999</v>
      </c>
      <c r="D701" s="22"/>
      <c r="E701" s="22"/>
    </row>
    <row r="702" spans="1:5" x14ac:dyDescent="0.2">
      <c r="A702" s="23" t="s">
        <v>699</v>
      </c>
      <c r="B702" s="26">
        <v>2672.83</v>
      </c>
      <c r="C702" s="26">
        <v>2132069208.8299999</v>
      </c>
      <c r="D702" s="22"/>
      <c r="E702" s="22"/>
    </row>
    <row r="703" spans="1:5" x14ac:dyDescent="0.2">
      <c r="A703" s="23" t="s">
        <v>700</v>
      </c>
      <c r="B703" s="26">
        <v>2700.01</v>
      </c>
      <c r="C703" s="26">
        <v>2136831998.47</v>
      </c>
      <c r="D703" s="22"/>
      <c r="E703" s="22"/>
    </row>
    <row r="704" spans="1:5" x14ac:dyDescent="0.2">
      <c r="A704" s="23" t="s">
        <v>701</v>
      </c>
      <c r="B704" s="26">
        <v>2790.47</v>
      </c>
      <c r="C704" s="26">
        <v>2193867198</v>
      </c>
      <c r="D704" s="22"/>
      <c r="E704" s="22"/>
    </row>
    <row r="705" spans="1:5" x14ac:dyDescent="0.2">
      <c r="A705" s="23" t="s">
        <v>702</v>
      </c>
      <c r="B705" s="26">
        <v>2758.48</v>
      </c>
      <c r="C705" s="26">
        <v>2170830638.3000002</v>
      </c>
      <c r="D705" s="22"/>
      <c r="E705" s="22"/>
    </row>
    <row r="706" spans="1:5" x14ac:dyDescent="0.2">
      <c r="A706" s="23" t="s">
        <v>703</v>
      </c>
      <c r="B706" s="26">
        <v>2754.23</v>
      </c>
      <c r="C706" s="26">
        <v>2149710245.04</v>
      </c>
      <c r="D706" s="22"/>
      <c r="E706" s="22"/>
    </row>
    <row r="707" spans="1:5" x14ac:dyDescent="0.2">
      <c r="A707" s="23" t="s">
        <v>704</v>
      </c>
      <c r="B707" s="26">
        <v>2708.29</v>
      </c>
      <c r="C707" s="26">
        <v>2109475838.01</v>
      </c>
      <c r="D707" s="22"/>
      <c r="E707" s="22"/>
    </row>
    <row r="708" spans="1:5" x14ac:dyDescent="0.2">
      <c r="A708" s="23" t="s">
        <v>705</v>
      </c>
      <c r="B708" s="26">
        <v>2695.23</v>
      </c>
      <c r="C708" s="26">
        <v>2092301375.6300001</v>
      </c>
      <c r="D708" s="22"/>
      <c r="E708" s="22"/>
    </row>
    <row r="709" spans="1:5" x14ac:dyDescent="0.2">
      <c r="A709" s="23" t="s">
        <v>706</v>
      </c>
      <c r="B709" s="26">
        <v>2690.33</v>
      </c>
      <c r="C709" s="26">
        <v>2082909377.1700001</v>
      </c>
      <c r="D709" s="22"/>
      <c r="E709" s="22"/>
    </row>
    <row r="710" spans="1:5" x14ac:dyDescent="0.2">
      <c r="A710" s="23" t="s">
        <v>707</v>
      </c>
      <c r="B710" s="26">
        <v>2698.09</v>
      </c>
      <c r="C710" s="26">
        <v>2074193596.05</v>
      </c>
      <c r="D710" s="22"/>
      <c r="E710" s="22"/>
    </row>
    <row r="711" spans="1:5" x14ac:dyDescent="0.2">
      <c r="A711" s="23" t="s">
        <v>708</v>
      </c>
      <c r="B711" s="26">
        <v>2661.49</v>
      </c>
      <c r="C711" s="26">
        <v>2039611664.8199999</v>
      </c>
      <c r="D711" s="22"/>
      <c r="E711" s="22"/>
    </row>
    <row r="712" spans="1:5" x14ac:dyDescent="0.2">
      <c r="A712" s="23" t="s">
        <v>709</v>
      </c>
      <c r="B712" s="26">
        <v>2649.9</v>
      </c>
      <c r="C712" s="26">
        <v>2033779687.95</v>
      </c>
      <c r="D712" s="22"/>
      <c r="E712" s="22"/>
    </row>
    <row r="713" spans="1:5" x14ac:dyDescent="0.2">
      <c r="A713" s="23" t="s">
        <v>710</v>
      </c>
      <c r="B713" s="26">
        <v>2622.59</v>
      </c>
      <c r="C713" s="26">
        <v>2005041756.3099999</v>
      </c>
      <c r="D713" s="22"/>
      <c r="E713" s="22"/>
    </row>
    <row r="714" spans="1:5" x14ac:dyDescent="0.2">
      <c r="A714" s="23" t="s">
        <v>711</v>
      </c>
      <c r="B714" s="26">
        <v>2658.71</v>
      </c>
      <c r="C714" s="26">
        <v>2004842211.6300001</v>
      </c>
      <c r="D714" s="22"/>
      <c r="E714" s="22"/>
    </row>
    <row r="715" spans="1:5" x14ac:dyDescent="0.2">
      <c r="A715" s="23" t="s">
        <v>712</v>
      </c>
      <c r="B715" s="26">
        <v>2635.03</v>
      </c>
      <c r="C715" s="26">
        <v>1983532003.75</v>
      </c>
      <c r="D715" s="22"/>
      <c r="E715" s="22"/>
    </row>
    <row r="716" spans="1:5" x14ac:dyDescent="0.2">
      <c r="A716" s="23" t="s">
        <v>713</v>
      </c>
      <c r="B716" s="26">
        <v>2622</v>
      </c>
      <c r="C716" s="26">
        <v>1957604199.3199999</v>
      </c>
      <c r="D716" s="22"/>
      <c r="E716" s="22"/>
    </row>
    <row r="717" spans="1:5" x14ac:dyDescent="0.2">
      <c r="A717" s="23" t="s">
        <v>714</v>
      </c>
      <c r="B717" s="26">
        <v>2589.04</v>
      </c>
      <c r="C717" s="26">
        <v>1927764468.27</v>
      </c>
      <c r="D717" s="22"/>
      <c r="E717" s="22"/>
    </row>
    <row r="718" spans="1:5" x14ac:dyDescent="0.2">
      <c r="A718" s="23" t="s">
        <v>715</v>
      </c>
      <c r="B718" s="26">
        <v>2557.92</v>
      </c>
      <c r="C718" s="26">
        <v>1904403239.6600001</v>
      </c>
      <c r="D718" s="22"/>
      <c r="E718" s="22"/>
    </row>
    <row r="719" spans="1:5" x14ac:dyDescent="0.2">
      <c r="A719" s="23" t="s">
        <v>716</v>
      </c>
      <c r="B719" s="26">
        <v>2541.67</v>
      </c>
      <c r="C719" s="26">
        <v>1888107998.1500001</v>
      </c>
      <c r="D719" s="22"/>
      <c r="E719" s="22"/>
    </row>
    <row r="720" spans="1:5" x14ac:dyDescent="0.2">
      <c r="A720" s="23" t="s">
        <v>717</v>
      </c>
      <c r="B720" s="26">
        <v>2516.94</v>
      </c>
      <c r="C720" s="26">
        <v>1868813167.46</v>
      </c>
      <c r="D720" s="22"/>
      <c r="E720" s="22"/>
    </row>
    <row r="721" spans="1:5" x14ac:dyDescent="0.2">
      <c r="A721" s="23" t="s">
        <v>718</v>
      </c>
      <c r="B721" s="26">
        <v>2525.14</v>
      </c>
      <c r="C721" s="26">
        <v>1873494849.6300001</v>
      </c>
      <c r="D721" s="22"/>
      <c r="E721" s="22"/>
    </row>
    <row r="722" spans="1:5" x14ac:dyDescent="0.2">
      <c r="A722" s="23" t="s">
        <v>719</v>
      </c>
      <c r="B722" s="26">
        <v>2513.37</v>
      </c>
      <c r="C722" s="26">
        <v>1860023226.8800001</v>
      </c>
      <c r="D722" s="22"/>
      <c r="E722" s="22"/>
    </row>
    <row r="723" spans="1:5" x14ac:dyDescent="0.2">
      <c r="A723" s="23" t="s">
        <v>720</v>
      </c>
      <c r="B723" s="26">
        <v>2509.59</v>
      </c>
      <c r="C723" s="26">
        <v>1855183077.8599999</v>
      </c>
      <c r="D723" s="22"/>
      <c r="E723" s="22"/>
    </row>
    <row r="724" spans="1:5" x14ac:dyDescent="0.2">
      <c r="A724" s="23" t="s">
        <v>721</v>
      </c>
      <c r="B724" s="26">
        <v>2510.54</v>
      </c>
      <c r="C724" s="26">
        <v>1859318546.47</v>
      </c>
      <c r="D724" s="22"/>
      <c r="E724" s="22"/>
    </row>
    <row r="725" spans="1:5" x14ac:dyDescent="0.2">
      <c r="A725" s="23" t="s">
        <v>722</v>
      </c>
      <c r="B725" s="26">
        <v>2511.6</v>
      </c>
      <c r="C725" s="26">
        <v>1860151977.1500001</v>
      </c>
      <c r="D725" s="22"/>
      <c r="E725" s="22"/>
    </row>
    <row r="726" spans="1:5" x14ac:dyDescent="0.2">
      <c r="A726" s="23" t="s">
        <v>723</v>
      </c>
      <c r="B726" s="26">
        <v>2503.0100000000002</v>
      </c>
      <c r="C726" s="26">
        <v>1857018745.0599999</v>
      </c>
      <c r="D726" s="22"/>
      <c r="E726" s="22"/>
    </row>
    <row r="727" spans="1:5" x14ac:dyDescent="0.2">
      <c r="A727" s="23" t="s">
        <v>724</v>
      </c>
      <c r="B727" s="26">
        <v>2500.41</v>
      </c>
      <c r="C727" s="26">
        <v>1863925014.3199999</v>
      </c>
      <c r="D727" s="22"/>
      <c r="E727" s="22"/>
    </row>
    <row r="728" spans="1:5" x14ac:dyDescent="0.2">
      <c r="A728" s="23" t="s">
        <v>725</v>
      </c>
      <c r="B728" s="26">
        <v>2497.38</v>
      </c>
      <c r="C728" s="26">
        <v>1870603981.6400001</v>
      </c>
      <c r="D728" s="22"/>
      <c r="E728" s="22"/>
    </row>
    <row r="729" spans="1:5" x14ac:dyDescent="0.2">
      <c r="A729" s="23" t="s">
        <v>726</v>
      </c>
      <c r="B729" s="26">
        <v>2487.75</v>
      </c>
      <c r="C729" s="26">
        <v>1871459373.01</v>
      </c>
      <c r="D729" s="22"/>
      <c r="E729" s="22"/>
    </row>
    <row r="730" spans="1:5" x14ac:dyDescent="0.2">
      <c r="A730" s="23" t="s">
        <v>727</v>
      </c>
      <c r="B730" s="26">
        <v>2483.54</v>
      </c>
      <c r="C730" s="26">
        <v>1868752571.5599999</v>
      </c>
      <c r="D730" s="22"/>
      <c r="E730" s="22"/>
    </row>
    <row r="731" spans="1:5" x14ac:dyDescent="0.2">
      <c r="A731" s="23" t="s">
        <v>728</v>
      </c>
      <c r="B731" s="26">
        <v>2489.2800000000002</v>
      </c>
      <c r="C731" s="26">
        <v>1887203339.8900001</v>
      </c>
      <c r="D731" s="22"/>
      <c r="E731" s="22"/>
    </row>
    <row r="732" spans="1:5" x14ac:dyDescent="0.2">
      <c r="A732" s="23" t="s">
        <v>729</v>
      </c>
      <c r="B732" s="26">
        <v>2509.86</v>
      </c>
      <c r="C732" s="26">
        <v>1907159251.9400001</v>
      </c>
      <c r="D732" s="22"/>
      <c r="E732" s="22"/>
    </row>
    <row r="733" spans="1:5" x14ac:dyDescent="0.2">
      <c r="A733" s="23" t="s">
        <v>730</v>
      </c>
      <c r="B733" s="26">
        <v>2533.06</v>
      </c>
      <c r="C733" s="26">
        <v>1925717250.51</v>
      </c>
      <c r="D733" s="22"/>
      <c r="E733" s="22"/>
    </row>
    <row r="734" spans="1:5" x14ac:dyDescent="0.2">
      <c r="A734" s="23" t="s">
        <v>731</v>
      </c>
      <c r="B734" s="26">
        <v>2535.39</v>
      </c>
      <c r="C734" s="26">
        <v>1932189610.4100001</v>
      </c>
      <c r="D734" s="22"/>
      <c r="E734" s="22"/>
    </row>
    <row r="735" spans="1:5" x14ac:dyDescent="0.2">
      <c r="A735" s="23" t="s">
        <v>732</v>
      </c>
      <c r="B735" s="26">
        <v>2552.19</v>
      </c>
      <c r="C735" s="26">
        <v>1947995044.4300001</v>
      </c>
      <c r="D735" s="22"/>
      <c r="E735" s="22"/>
    </row>
    <row r="736" spans="1:5" x14ac:dyDescent="0.2">
      <c r="A736" s="23" t="s">
        <v>733</v>
      </c>
      <c r="B736" s="26">
        <v>2555.25</v>
      </c>
      <c r="C736" s="26">
        <v>1954661750.9400001</v>
      </c>
      <c r="D736" s="22"/>
      <c r="E736" s="22"/>
    </row>
    <row r="737" spans="1:5" x14ac:dyDescent="0.2">
      <c r="A737" s="23" t="s">
        <v>734</v>
      </c>
      <c r="B737" s="26">
        <v>2580.42</v>
      </c>
      <c r="C737" s="26">
        <v>1983659081.23</v>
      </c>
      <c r="D737" s="22"/>
      <c r="E737" s="22"/>
    </row>
    <row r="738" spans="1:5" x14ac:dyDescent="0.2">
      <c r="A738" s="23" t="s">
        <v>735</v>
      </c>
      <c r="B738" s="26">
        <v>2565.37</v>
      </c>
      <c r="C738" s="26">
        <v>1979264338.22</v>
      </c>
      <c r="D738" s="22"/>
      <c r="E738" s="22"/>
    </row>
    <row r="739" spans="1:5" x14ac:dyDescent="0.2">
      <c r="A739" s="23" t="s">
        <v>736</v>
      </c>
      <c r="B739" s="26">
        <v>2521.94</v>
      </c>
      <c r="C739" s="26">
        <v>1949797133.5799999</v>
      </c>
      <c r="D739" s="22"/>
      <c r="E739" s="22"/>
    </row>
    <row r="740" spans="1:5" x14ac:dyDescent="0.2">
      <c r="A740" s="23" t="s">
        <v>737</v>
      </c>
      <c r="B740" s="26">
        <v>2535.81</v>
      </c>
      <c r="C740" s="26">
        <v>1961746421.1600001</v>
      </c>
      <c r="D740" s="22"/>
      <c r="E740" s="22"/>
    </row>
    <row r="741" spans="1:5" x14ac:dyDescent="0.2">
      <c r="A741" s="23" t="s">
        <v>738</v>
      </c>
      <c r="B741" s="26">
        <v>2572.1799999999998</v>
      </c>
      <c r="C741" s="26">
        <v>1978250113.6099999</v>
      </c>
      <c r="D741" s="22"/>
      <c r="E741" s="22"/>
    </row>
    <row r="742" spans="1:5" x14ac:dyDescent="0.2">
      <c r="A742" s="23" t="s">
        <v>739</v>
      </c>
      <c r="B742" s="26">
        <v>2585.4299999999998</v>
      </c>
      <c r="C742" s="26">
        <v>1991151453.72</v>
      </c>
      <c r="D742" s="22"/>
      <c r="E742" s="22"/>
    </row>
    <row r="743" spans="1:5" x14ac:dyDescent="0.2">
      <c r="A743" s="23" t="s">
        <v>740</v>
      </c>
      <c r="B743" s="26">
        <v>2626.54</v>
      </c>
      <c r="C743" s="26">
        <v>2035793729.6400001</v>
      </c>
      <c r="D743" s="22"/>
      <c r="E743" s="22"/>
    </row>
    <row r="744" spans="1:5" x14ac:dyDescent="0.2">
      <c r="A744" s="23" t="s">
        <v>741</v>
      </c>
      <c r="B744" s="26">
        <v>2605.08</v>
      </c>
      <c r="C744" s="26">
        <v>2021690781.5799999</v>
      </c>
      <c r="D744" s="22"/>
      <c r="E744" s="22"/>
    </row>
    <row r="745" spans="1:5" x14ac:dyDescent="0.2">
      <c r="A745" s="23" t="s">
        <v>742</v>
      </c>
      <c r="B745" s="26">
        <v>2574.46</v>
      </c>
      <c r="C745" s="26">
        <v>1998928371.8499999</v>
      </c>
      <c r="D745" s="22"/>
      <c r="E745" s="22"/>
    </row>
    <row r="746" spans="1:5" x14ac:dyDescent="0.2">
      <c r="A746" s="23" t="s">
        <v>743</v>
      </c>
      <c r="B746" s="26">
        <v>2705.42</v>
      </c>
      <c r="C746" s="26">
        <v>2096758982.5</v>
      </c>
      <c r="D746" s="22"/>
      <c r="E746" s="22"/>
    </row>
    <row r="747" spans="1:5" x14ac:dyDescent="0.2">
      <c r="A747" s="23" t="s">
        <v>744</v>
      </c>
      <c r="B747" s="26">
        <v>2749.02</v>
      </c>
      <c r="C747" s="26">
        <v>2125013827.79</v>
      </c>
      <c r="D747" s="22"/>
      <c r="E747" s="22"/>
    </row>
    <row r="748" spans="1:5" x14ac:dyDescent="0.2">
      <c r="A748" s="23" t="s">
        <v>745</v>
      </c>
      <c r="B748" s="26">
        <v>2765.34</v>
      </c>
      <c r="C748" s="26">
        <v>2138870499.2</v>
      </c>
      <c r="D748" s="22"/>
      <c r="E748" s="22"/>
    </row>
    <row r="749" spans="1:5" x14ac:dyDescent="0.2">
      <c r="A749" s="23" t="s">
        <v>746</v>
      </c>
      <c r="B749" s="26">
        <v>2778.58</v>
      </c>
      <c r="C749" s="26">
        <v>2149694385.79</v>
      </c>
      <c r="D749" s="22"/>
      <c r="E749" s="22"/>
    </row>
    <row r="750" spans="1:5" x14ac:dyDescent="0.2">
      <c r="A750" s="23" t="s">
        <v>747</v>
      </c>
      <c r="B750" s="26">
        <v>2754.32</v>
      </c>
      <c r="C750" s="26">
        <v>2129276038.1099999</v>
      </c>
      <c r="D750" s="22"/>
      <c r="E750" s="22"/>
    </row>
    <row r="751" spans="1:5" x14ac:dyDescent="0.2">
      <c r="A751" s="23" t="s">
        <v>748</v>
      </c>
      <c r="B751" s="26">
        <v>2728.54</v>
      </c>
      <c r="C751" s="26">
        <v>2106066588.23</v>
      </c>
      <c r="D751" s="22"/>
      <c r="E751" s="22"/>
    </row>
    <row r="752" spans="1:5" x14ac:dyDescent="0.2">
      <c r="A752" s="23" t="s">
        <v>749</v>
      </c>
      <c r="B752" s="26">
        <v>2704.25</v>
      </c>
      <c r="C752" s="26">
        <v>2084982807.79</v>
      </c>
      <c r="D752" s="22"/>
      <c r="E752" s="22"/>
    </row>
    <row r="753" spans="1:5" x14ac:dyDescent="0.2">
      <c r="A753" s="23" t="s">
        <v>750</v>
      </c>
      <c r="B753" s="26">
        <v>2721.24</v>
      </c>
      <c r="C753" s="26">
        <v>2093337445.4200001</v>
      </c>
      <c r="D753" s="22"/>
      <c r="E753" s="22"/>
    </row>
    <row r="754" spans="1:5" x14ac:dyDescent="0.2">
      <c r="A754" s="23" t="s">
        <v>751</v>
      </c>
      <c r="B754" s="26">
        <v>2747.87</v>
      </c>
      <c r="C754" s="26">
        <v>2105983701.3499999</v>
      </c>
      <c r="D754" s="22"/>
      <c r="E754" s="22"/>
    </row>
    <row r="755" spans="1:5" x14ac:dyDescent="0.2">
      <c r="A755" s="23" t="s">
        <v>752</v>
      </c>
      <c r="B755" s="26">
        <v>2734.89</v>
      </c>
      <c r="C755" s="26">
        <v>2096819679.71</v>
      </c>
      <c r="D755" s="22"/>
      <c r="E755" s="22"/>
    </row>
    <row r="756" spans="1:5" x14ac:dyDescent="0.2">
      <c r="A756" s="23" t="s">
        <v>753</v>
      </c>
      <c r="B756" s="26">
        <v>2789.69</v>
      </c>
      <c r="C756" s="26">
        <v>2132147728.73</v>
      </c>
      <c r="D756" s="22"/>
      <c r="E756" s="22"/>
    </row>
    <row r="757" spans="1:5" x14ac:dyDescent="0.2">
      <c r="A757" s="23" t="s">
        <v>754</v>
      </c>
      <c r="B757" s="26">
        <v>2779.78</v>
      </c>
      <c r="C757" s="26">
        <v>2124814808.3199999</v>
      </c>
      <c r="D757" s="22"/>
      <c r="E757" s="22"/>
    </row>
    <row r="758" spans="1:5" x14ac:dyDescent="0.2">
      <c r="A758" s="23" t="s">
        <v>755</v>
      </c>
      <c r="B758" s="26">
        <v>2817.04</v>
      </c>
      <c r="C758" s="26">
        <v>2151807360.5599999</v>
      </c>
      <c r="D758" s="22"/>
      <c r="E758" s="22"/>
    </row>
    <row r="759" spans="1:5" x14ac:dyDescent="0.2">
      <c r="A759" s="23" t="s">
        <v>756</v>
      </c>
      <c r="B759" s="26">
        <v>2792.74</v>
      </c>
      <c r="C759" s="26">
        <v>2135175591.1700001</v>
      </c>
      <c r="D759" s="22"/>
      <c r="E759" s="22"/>
    </row>
    <row r="760" spans="1:5" x14ac:dyDescent="0.2">
      <c r="A760" s="23" t="s">
        <v>757</v>
      </c>
      <c r="B760" s="26">
        <v>2757.87</v>
      </c>
      <c r="C760" s="26">
        <v>2106974230.48</v>
      </c>
      <c r="D760" s="22"/>
      <c r="E760" s="22"/>
    </row>
    <row r="761" spans="1:5" x14ac:dyDescent="0.2">
      <c r="A761" s="23" t="s">
        <v>758</v>
      </c>
      <c r="B761" s="26">
        <v>2770.59</v>
      </c>
      <c r="C761" s="26">
        <v>2140839238.4200001</v>
      </c>
      <c r="D761" s="22"/>
      <c r="E761" s="22"/>
    </row>
    <row r="762" spans="1:5" x14ac:dyDescent="0.2">
      <c r="A762" s="23" t="s">
        <v>759</v>
      </c>
      <c r="B762" s="26">
        <v>2745.49</v>
      </c>
      <c r="C762" s="26">
        <v>2158824619.8899999</v>
      </c>
      <c r="D762" s="22"/>
      <c r="E762" s="22"/>
    </row>
    <row r="763" spans="1:5" x14ac:dyDescent="0.2">
      <c r="A763" s="23" t="s">
        <v>760</v>
      </c>
      <c r="B763" s="26">
        <v>2762.3</v>
      </c>
      <c r="C763" s="26">
        <v>2200663861.5599999</v>
      </c>
      <c r="D763" s="22"/>
      <c r="E763" s="22"/>
    </row>
    <row r="764" spans="1:5" x14ac:dyDescent="0.2">
      <c r="A764" s="23" t="s">
        <v>761</v>
      </c>
      <c r="B764" s="26">
        <v>2790.13</v>
      </c>
      <c r="C764" s="26">
        <v>2244971984.54</v>
      </c>
      <c r="D764" s="22"/>
      <c r="E764" s="22"/>
    </row>
    <row r="765" spans="1:5" x14ac:dyDescent="0.2">
      <c r="A765" s="23" t="s">
        <v>762</v>
      </c>
      <c r="B765" s="26">
        <v>2816.34</v>
      </c>
      <c r="C765" s="26">
        <v>2278199519.6199999</v>
      </c>
      <c r="D765" s="22"/>
      <c r="E765" s="22"/>
    </row>
    <row r="766" spans="1:5" x14ac:dyDescent="0.2">
      <c r="A766" s="23" t="s">
        <v>763</v>
      </c>
      <c r="B766" s="26">
        <v>2858.15</v>
      </c>
      <c r="C766" s="26">
        <v>2324227438.73</v>
      </c>
      <c r="D766" s="22"/>
      <c r="E766" s="22"/>
    </row>
    <row r="767" spans="1:5" x14ac:dyDescent="0.2">
      <c r="A767" s="23" t="s">
        <v>764</v>
      </c>
      <c r="B767" s="26">
        <v>2869.21</v>
      </c>
      <c r="C767" s="26">
        <v>2347020174.0799999</v>
      </c>
      <c r="D767" s="22"/>
      <c r="E767" s="22"/>
    </row>
    <row r="768" spans="1:5" x14ac:dyDescent="0.2">
      <c r="A768" s="23" t="s">
        <v>765</v>
      </c>
      <c r="B768" s="26">
        <v>2893.94</v>
      </c>
      <c r="C768" s="26">
        <v>2380180060.0700002</v>
      </c>
      <c r="D768" s="22"/>
      <c r="E768" s="22"/>
    </row>
    <row r="769" spans="1:5" x14ac:dyDescent="0.2">
      <c r="A769" s="23" t="s">
        <v>766</v>
      </c>
      <c r="B769" s="26">
        <v>2832.88</v>
      </c>
      <c r="C769" s="26">
        <v>2459252711.4200001</v>
      </c>
      <c r="D769" s="22"/>
      <c r="E769" s="22"/>
    </row>
    <row r="770" spans="1:5" x14ac:dyDescent="0.2">
      <c r="A770" s="23" t="s">
        <v>767</v>
      </c>
      <c r="B770" s="26">
        <v>2961.49</v>
      </c>
      <c r="C770" s="26">
        <v>2573300230.5599999</v>
      </c>
      <c r="D770" s="22"/>
      <c r="E770" s="22"/>
    </row>
    <row r="771" spans="1:5" x14ac:dyDescent="0.2">
      <c r="A771" s="23" t="s">
        <v>768</v>
      </c>
      <c r="B771" s="26">
        <v>3044.77</v>
      </c>
      <c r="C771" s="26">
        <v>2657997860.5</v>
      </c>
      <c r="D771" s="22"/>
      <c r="E771" s="22"/>
    </row>
    <row r="772" spans="1:5" x14ac:dyDescent="0.2">
      <c r="A772" s="23" t="s">
        <v>769</v>
      </c>
      <c r="B772" s="26">
        <v>3013.23</v>
      </c>
      <c r="C772" s="26">
        <v>2655194882.1399999</v>
      </c>
      <c r="D772" s="22"/>
      <c r="E772" s="22"/>
    </row>
    <row r="773" spans="1:5" x14ac:dyDescent="0.2">
      <c r="A773" s="23" t="s">
        <v>770</v>
      </c>
      <c r="B773" s="26">
        <v>2987.88</v>
      </c>
      <c r="C773" s="26">
        <v>2636125233.46</v>
      </c>
      <c r="D773" s="22"/>
      <c r="E773" s="22"/>
    </row>
    <row r="774" spans="1:5" x14ac:dyDescent="0.2">
      <c r="A774" s="23" t="s">
        <v>771</v>
      </c>
      <c r="B774" s="26">
        <v>2983.28</v>
      </c>
      <c r="C774" s="26">
        <v>2635245775.6500001</v>
      </c>
      <c r="D774" s="22"/>
      <c r="E774" s="22"/>
    </row>
    <row r="775" spans="1:5" x14ac:dyDescent="0.2">
      <c r="A775" s="23" t="s">
        <v>772</v>
      </c>
      <c r="B775" s="26">
        <v>2994.65</v>
      </c>
      <c r="C775" s="26">
        <v>2649253690.8899999</v>
      </c>
      <c r="D775" s="22"/>
      <c r="E775" s="22"/>
    </row>
    <row r="776" spans="1:5" x14ac:dyDescent="0.2">
      <c r="A776" s="23" t="s">
        <v>773</v>
      </c>
      <c r="B776" s="26">
        <v>3003.45</v>
      </c>
      <c r="C776" s="26">
        <v>2662042228.8400002</v>
      </c>
      <c r="D776" s="22"/>
      <c r="E776" s="22"/>
    </row>
    <row r="777" spans="1:5" x14ac:dyDescent="0.2">
      <c r="A777" s="23" t="s">
        <v>774</v>
      </c>
      <c r="B777" s="26">
        <v>3012.04</v>
      </c>
      <c r="C777" s="26">
        <v>2681231411.1300001</v>
      </c>
      <c r="D777" s="22"/>
      <c r="E777" s="22"/>
    </row>
    <row r="778" spans="1:5" x14ac:dyDescent="0.2">
      <c r="A778" s="23" t="s">
        <v>775</v>
      </c>
      <c r="B778" s="26">
        <v>3044.12</v>
      </c>
      <c r="C778" s="26">
        <v>2702298109.3000002</v>
      </c>
      <c r="D778" s="22"/>
      <c r="E778" s="22"/>
    </row>
    <row r="779" spans="1:5" x14ac:dyDescent="0.2">
      <c r="A779" s="23" t="s">
        <v>776</v>
      </c>
      <c r="B779" s="26">
        <v>3037.32</v>
      </c>
      <c r="C779" s="26">
        <v>2692483188.02</v>
      </c>
      <c r="D779" s="22"/>
      <c r="E779" s="22"/>
    </row>
    <row r="780" spans="1:5" x14ac:dyDescent="0.2">
      <c r="A780" s="23" t="s">
        <v>777</v>
      </c>
      <c r="B780" s="26">
        <v>3037.07</v>
      </c>
      <c r="C780" s="26">
        <v>2674797790.23</v>
      </c>
      <c r="D780" s="22"/>
      <c r="E780" s="22"/>
    </row>
    <row r="781" spans="1:5" x14ac:dyDescent="0.2">
      <c r="A781" s="23" t="s">
        <v>778</v>
      </c>
      <c r="B781" s="26">
        <v>2979.54</v>
      </c>
      <c r="C781" s="26">
        <v>2619621507.5700002</v>
      </c>
      <c r="D781" s="22"/>
      <c r="E781" s="22"/>
    </row>
    <row r="782" spans="1:5" x14ac:dyDescent="0.2">
      <c r="A782" s="23" t="s">
        <v>779</v>
      </c>
      <c r="B782" s="26">
        <v>2971.87</v>
      </c>
      <c r="C782" s="26">
        <v>2572719884.3499999</v>
      </c>
      <c r="D782" s="22"/>
      <c r="E782" s="22"/>
    </row>
    <row r="783" spans="1:5" x14ac:dyDescent="0.2">
      <c r="A783" s="23" t="s">
        <v>780</v>
      </c>
      <c r="B783" s="26">
        <v>2972.73</v>
      </c>
      <c r="C783" s="26">
        <v>2567420470.1900001</v>
      </c>
      <c r="D783" s="22"/>
      <c r="E783" s="22"/>
    </row>
    <row r="784" spans="1:5" x14ac:dyDescent="0.2">
      <c r="A784" s="23" t="s">
        <v>781</v>
      </c>
      <c r="B784" s="26">
        <v>2943.73</v>
      </c>
      <c r="C784" s="26">
        <v>2553513305.5999999</v>
      </c>
      <c r="D784" s="22"/>
      <c r="E784" s="22"/>
    </row>
    <row r="785" spans="1:5" x14ac:dyDescent="0.2">
      <c r="A785" s="23" t="s">
        <v>782</v>
      </c>
      <c r="B785" s="26">
        <v>2933.98</v>
      </c>
      <c r="C785" s="26">
        <v>2486282418.9400001</v>
      </c>
      <c r="D785" s="22"/>
      <c r="E785" s="22"/>
    </row>
    <row r="786" spans="1:5" x14ac:dyDescent="0.2">
      <c r="A786" s="23" t="s">
        <v>783</v>
      </c>
      <c r="B786" s="26">
        <v>2893.67</v>
      </c>
      <c r="C786" s="26">
        <v>2471582740.6700001</v>
      </c>
      <c r="D786" s="22"/>
      <c r="E786" s="22"/>
    </row>
    <row r="787" spans="1:5" x14ac:dyDescent="0.2">
      <c r="A787" s="23" t="s">
        <v>784</v>
      </c>
      <c r="B787" s="26">
        <v>2907.56</v>
      </c>
      <c r="C787" s="26">
        <v>2498854757.1900001</v>
      </c>
      <c r="D787" s="22"/>
      <c r="E787" s="22"/>
    </row>
    <row r="788" spans="1:5" x14ac:dyDescent="0.2">
      <c r="A788" s="23" t="s">
        <v>785</v>
      </c>
      <c r="B788" s="26">
        <v>2907.76</v>
      </c>
      <c r="C788" s="26">
        <v>2561685881.7199998</v>
      </c>
      <c r="D788" s="22"/>
      <c r="E788" s="22"/>
    </row>
    <row r="789" spans="1:5" x14ac:dyDescent="0.2">
      <c r="A789" s="23" t="s">
        <v>786</v>
      </c>
      <c r="B789" s="26">
        <v>2903.99</v>
      </c>
      <c r="C789" s="26">
        <v>2595591453.4000001</v>
      </c>
      <c r="D789" s="22"/>
      <c r="E789" s="22"/>
    </row>
    <row r="790" spans="1:5" x14ac:dyDescent="0.2">
      <c r="A790" s="23" t="s">
        <v>787</v>
      </c>
      <c r="B790" s="26">
        <v>2924.32</v>
      </c>
      <c r="C790" s="26">
        <v>2710828300.8200002</v>
      </c>
      <c r="D790" s="22"/>
      <c r="E790" s="22"/>
    </row>
    <row r="791" spans="1:5" x14ac:dyDescent="0.2">
      <c r="A791" s="23" t="s">
        <v>788</v>
      </c>
      <c r="B791" s="26">
        <v>2937.4</v>
      </c>
      <c r="C791" s="26">
        <v>2876374612.9499998</v>
      </c>
      <c r="D791" s="22"/>
      <c r="E791" s="22"/>
    </row>
    <row r="792" spans="1:5" x14ac:dyDescent="0.2">
      <c r="A792" s="23" t="s">
        <v>789</v>
      </c>
      <c r="B792" s="26">
        <v>2886.31</v>
      </c>
      <c r="C792" s="26">
        <v>2882695036.1599998</v>
      </c>
      <c r="D792" s="22"/>
      <c r="E792" s="22"/>
    </row>
    <row r="793" spans="1:5" x14ac:dyDescent="0.2">
      <c r="A793" s="23" t="s">
        <v>790</v>
      </c>
      <c r="B793" s="26">
        <v>2939.38</v>
      </c>
      <c r="C793" s="26">
        <v>2949141650.2600002</v>
      </c>
      <c r="D793" s="22"/>
      <c r="E793" s="22"/>
    </row>
    <row r="794" spans="1:5" x14ac:dyDescent="0.2">
      <c r="A794" s="23" t="s">
        <v>791</v>
      </c>
      <c r="B794" s="26">
        <v>2977.37</v>
      </c>
      <c r="C794" s="26">
        <v>2995341403.3099999</v>
      </c>
      <c r="D794" s="22"/>
      <c r="E794" s="22"/>
    </row>
    <row r="795" spans="1:5" x14ac:dyDescent="0.2">
      <c r="A795" s="23" t="s">
        <v>792</v>
      </c>
      <c r="B795" s="26">
        <v>2985.57</v>
      </c>
      <c r="C795" s="26">
        <v>3005989708.2600002</v>
      </c>
      <c r="D795" s="22"/>
      <c r="E795" s="22"/>
    </row>
    <row r="796" spans="1:5" x14ac:dyDescent="0.2">
      <c r="A796" s="23" t="s">
        <v>793</v>
      </c>
      <c r="B796" s="26">
        <v>3053.63</v>
      </c>
      <c r="C796" s="26">
        <v>3070601943.0300002</v>
      </c>
      <c r="D796" s="22"/>
      <c r="E796" s="22"/>
    </row>
    <row r="797" spans="1:5" x14ac:dyDescent="0.2">
      <c r="A797" s="23" t="s">
        <v>794</v>
      </c>
      <c r="B797" s="26">
        <v>3083.44</v>
      </c>
      <c r="C797" s="26">
        <v>3106228660.9200001</v>
      </c>
      <c r="D797" s="22"/>
      <c r="E797" s="22"/>
    </row>
    <row r="798" spans="1:5" x14ac:dyDescent="0.2">
      <c r="A798" s="23" t="s">
        <v>795</v>
      </c>
      <c r="B798" s="26">
        <v>3091.88</v>
      </c>
      <c r="C798" s="26">
        <v>3115088573.9499998</v>
      </c>
      <c r="D798" s="22"/>
      <c r="E798" s="22"/>
    </row>
    <row r="799" spans="1:5" x14ac:dyDescent="0.2">
      <c r="A799" s="23" t="s">
        <v>796</v>
      </c>
      <c r="B799" s="26">
        <v>3071.58</v>
      </c>
      <c r="C799" s="26">
        <v>3083150118.4200001</v>
      </c>
      <c r="D799" s="22"/>
      <c r="E799" s="22"/>
    </row>
    <row r="800" spans="1:5" x14ac:dyDescent="0.2">
      <c r="A800" s="23" t="s">
        <v>797</v>
      </c>
      <c r="B800" s="26">
        <v>3045.27</v>
      </c>
      <c r="C800" s="26">
        <v>3056251680.6100001</v>
      </c>
      <c r="D800" s="22"/>
      <c r="E800" s="22"/>
    </row>
    <row r="801" spans="1:5" x14ac:dyDescent="0.2">
      <c r="A801" s="23" t="s">
        <v>798</v>
      </c>
      <c r="B801" s="26">
        <v>3071.67</v>
      </c>
      <c r="C801" s="26">
        <v>3068128965.8299999</v>
      </c>
      <c r="D801" s="22"/>
      <c r="E801" s="22"/>
    </row>
    <row r="802" spans="1:5" x14ac:dyDescent="0.2">
      <c r="A802" s="23" t="s">
        <v>799</v>
      </c>
      <c r="B802" s="26">
        <v>3073.49</v>
      </c>
      <c r="C802" s="26">
        <v>3055894844</v>
      </c>
      <c r="D802" s="22"/>
      <c r="E802" s="22"/>
    </row>
    <row r="803" spans="1:5" x14ac:dyDescent="0.2">
      <c r="A803" s="23" t="s">
        <v>800</v>
      </c>
      <c r="B803" s="26">
        <v>3096.07</v>
      </c>
      <c r="C803" s="26">
        <v>3065240360.5</v>
      </c>
      <c r="D803" s="22"/>
      <c r="E803" s="22"/>
    </row>
    <row r="804" spans="1:5" x14ac:dyDescent="0.2">
      <c r="A804" s="23" t="s">
        <v>801</v>
      </c>
      <c r="B804" s="26">
        <v>3059.47</v>
      </c>
      <c r="C804" s="26">
        <v>3011326424.54</v>
      </c>
      <c r="D804" s="22"/>
      <c r="E804" s="22"/>
    </row>
    <row r="805" spans="1:5" x14ac:dyDescent="0.2">
      <c r="A805" s="23" t="s">
        <v>802</v>
      </c>
      <c r="B805" s="26">
        <v>3065.2</v>
      </c>
      <c r="C805" s="26">
        <v>2987662323.8000002</v>
      </c>
      <c r="D805" s="22"/>
      <c r="E805" s="22"/>
    </row>
    <row r="806" spans="1:5" x14ac:dyDescent="0.2">
      <c r="A806" s="23" t="s">
        <v>803</v>
      </c>
      <c r="B806" s="26">
        <v>3078.77</v>
      </c>
      <c r="C806" s="26">
        <v>2987164974.0900002</v>
      </c>
      <c r="D806" s="22"/>
      <c r="E806" s="22"/>
    </row>
    <row r="807" spans="1:5" x14ac:dyDescent="0.2">
      <c r="A807" s="23" t="s">
        <v>804</v>
      </c>
      <c r="B807" s="26">
        <v>3071.04</v>
      </c>
      <c r="C807" s="26">
        <v>2968499468.5</v>
      </c>
      <c r="D807" s="22"/>
      <c r="E807" s="22"/>
    </row>
    <row r="808" spans="1:5" x14ac:dyDescent="0.2">
      <c r="A808" s="23" t="s">
        <v>805</v>
      </c>
      <c r="B808" s="26">
        <v>3083.8</v>
      </c>
      <c r="C808" s="26">
        <v>2954042721.8800001</v>
      </c>
      <c r="D808" s="22"/>
      <c r="E808" s="22"/>
    </row>
    <row r="809" spans="1:5" x14ac:dyDescent="0.2">
      <c r="A809" s="23" t="s">
        <v>806</v>
      </c>
      <c r="B809" s="26">
        <v>3069.68</v>
      </c>
      <c r="C809" s="26">
        <v>2911953790.4299998</v>
      </c>
      <c r="D809" s="22"/>
      <c r="E809" s="22"/>
    </row>
    <row r="810" spans="1:5" x14ac:dyDescent="0.2">
      <c r="A810" s="23" t="s">
        <v>807</v>
      </c>
      <c r="B810" s="26">
        <v>3086.37</v>
      </c>
      <c r="C810" s="26">
        <v>2913570817.9400001</v>
      </c>
      <c r="D810" s="22"/>
      <c r="E810" s="22"/>
    </row>
    <row r="811" spans="1:5" x14ac:dyDescent="0.2">
      <c r="A811" s="23" t="s">
        <v>808</v>
      </c>
      <c r="B811" s="26">
        <v>3070.56</v>
      </c>
      <c r="C811" s="26">
        <v>2865881546.9400001</v>
      </c>
      <c r="D811" s="22"/>
      <c r="E811" s="22"/>
    </row>
    <row r="812" spans="1:5" x14ac:dyDescent="0.2">
      <c r="A812" s="23" t="s">
        <v>809</v>
      </c>
      <c r="B812" s="26">
        <v>3073.25</v>
      </c>
      <c r="C812" s="26">
        <v>2834755996.6799998</v>
      </c>
      <c r="D812" s="22"/>
      <c r="E812" s="22"/>
    </row>
    <row r="813" spans="1:5" x14ac:dyDescent="0.2">
      <c r="A813" s="23" t="s">
        <v>810</v>
      </c>
      <c r="B813" s="26">
        <v>3076.89</v>
      </c>
      <c r="C813" s="26">
        <v>2832632298.8899999</v>
      </c>
      <c r="D813" s="22"/>
      <c r="E813" s="22"/>
    </row>
    <row r="814" spans="1:5" x14ac:dyDescent="0.2">
      <c r="A814" s="23" t="s">
        <v>811</v>
      </c>
      <c r="B814" s="26">
        <v>3040.91</v>
      </c>
      <c r="C814" s="26">
        <v>2772084399.4099998</v>
      </c>
      <c r="D814" s="22"/>
      <c r="E814" s="22"/>
    </row>
    <row r="815" spans="1:5" x14ac:dyDescent="0.2">
      <c r="A815" s="23" t="s">
        <v>812</v>
      </c>
      <c r="B815" s="26">
        <v>3037.38</v>
      </c>
      <c r="C815" s="26">
        <v>2734695578.75</v>
      </c>
      <c r="D815" s="22"/>
      <c r="E815" s="22"/>
    </row>
    <row r="816" spans="1:5" x14ac:dyDescent="0.2">
      <c r="A816" s="23" t="s">
        <v>813</v>
      </c>
      <c r="B816" s="26">
        <v>3041.19</v>
      </c>
      <c r="C816" s="26">
        <v>2716812902.0500002</v>
      </c>
      <c r="D816" s="22"/>
      <c r="E816" s="22"/>
    </row>
    <row r="817" spans="1:5" x14ac:dyDescent="0.2">
      <c r="A817" s="23" t="s">
        <v>814</v>
      </c>
      <c r="B817" s="26">
        <v>3019.59</v>
      </c>
      <c r="C817" s="26">
        <v>2672119326.1700001</v>
      </c>
      <c r="D817" s="22"/>
      <c r="E817" s="22"/>
    </row>
    <row r="818" spans="1:5" x14ac:dyDescent="0.2">
      <c r="A818" s="23" t="s">
        <v>815</v>
      </c>
      <c r="B818" s="26">
        <v>3007.24</v>
      </c>
      <c r="C818" s="26">
        <v>2643285373.2800002</v>
      </c>
      <c r="D818" s="22"/>
      <c r="E818" s="22"/>
    </row>
    <row r="819" spans="1:5" x14ac:dyDescent="0.2">
      <c r="A819" s="23" t="s">
        <v>816</v>
      </c>
      <c r="B819" s="26">
        <v>2999.94</v>
      </c>
      <c r="C819" s="26">
        <v>2618407601.4099998</v>
      </c>
      <c r="D819" s="22"/>
      <c r="E819" s="22"/>
    </row>
    <row r="820" spans="1:5" x14ac:dyDescent="0.2">
      <c r="A820" s="23" t="s">
        <v>817</v>
      </c>
      <c r="B820" s="26">
        <v>2987.61</v>
      </c>
      <c r="C820" s="26">
        <v>2593167703.9299998</v>
      </c>
      <c r="D820" s="22"/>
      <c r="E820" s="22"/>
    </row>
    <row r="821" spans="1:5" x14ac:dyDescent="0.2">
      <c r="A821" s="23" t="s">
        <v>818</v>
      </c>
      <c r="B821" s="26">
        <v>2969.51</v>
      </c>
      <c r="C821" s="26">
        <v>2556830572.1100001</v>
      </c>
      <c r="D821" s="22"/>
      <c r="E821" s="22"/>
    </row>
    <row r="822" spans="1:5" x14ac:dyDescent="0.2">
      <c r="A822" s="23" t="s">
        <v>819</v>
      </c>
      <c r="B822" s="26">
        <v>3000.91</v>
      </c>
      <c r="C822" s="26">
        <v>2548392376.1100001</v>
      </c>
      <c r="D822" s="22"/>
      <c r="E822" s="22"/>
    </row>
    <row r="823" spans="1:5" x14ac:dyDescent="0.2">
      <c r="A823" s="23" t="s">
        <v>820</v>
      </c>
      <c r="B823" s="26">
        <v>2991.48</v>
      </c>
      <c r="C823" s="26">
        <v>2486787796.1100001</v>
      </c>
      <c r="D823" s="22"/>
      <c r="E823" s="22"/>
    </row>
    <row r="824" spans="1:5" x14ac:dyDescent="0.2">
      <c r="A824" s="23" t="s">
        <v>821</v>
      </c>
      <c r="B824" s="26">
        <v>3003.32</v>
      </c>
      <c r="C824" s="26">
        <v>2443249065.3099999</v>
      </c>
      <c r="D824" s="22"/>
      <c r="E824" s="22"/>
    </row>
    <row r="825" spans="1:5" x14ac:dyDescent="0.2">
      <c r="A825" s="23" t="s">
        <v>822</v>
      </c>
      <c r="B825" s="26">
        <v>3008.31</v>
      </c>
      <c r="C825" s="26">
        <v>2409461049.3899999</v>
      </c>
      <c r="D825" s="22"/>
      <c r="E825" s="22"/>
    </row>
    <row r="826" spans="1:5" x14ac:dyDescent="0.2">
      <c r="A826" s="23" t="s">
        <v>823</v>
      </c>
      <c r="B826" s="26">
        <v>2997.77</v>
      </c>
      <c r="C826" s="26">
        <v>2386155968.6799998</v>
      </c>
      <c r="D826" s="22"/>
      <c r="E826" s="22"/>
    </row>
    <row r="827" spans="1:5" x14ac:dyDescent="0.2">
      <c r="A827" s="23" t="s">
        <v>824</v>
      </c>
      <c r="B827" s="26">
        <v>2993.36</v>
      </c>
      <c r="C827" s="26">
        <v>2348963301.9499998</v>
      </c>
      <c r="D827" s="22"/>
      <c r="E827" s="22"/>
    </row>
    <row r="828" spans="1:5" x14ac:dyDescent="0.2">
      <c r="A828" s="23" t="s">
        <v>825</v>
      </c>
      <c r="B828" s="26">
        <v>2985.7</v>
      </c>
      <c r="C828" s="26">
        <v>2301462582.6900001</v>
      </c>
      <c r="D828" s="22"/>
      <c r="E828" s="22"/>
    </row>
    <row r="829" spans="1:5" x14ac:dyDescent="0.2">
      <c r="A829" s="23" t="s">
        <v>826</v>
      </c>
      <c r="B829" s="26">
        <v>2994.75</v>
      </c>
      <c r="C829" s="26">
        <v>2271082127</v>
      </c>
      <c r="D829" s="22"/>
      <c r="E829" s="22"/>
    </row>
    <row r="830" spans="1:5" x14ac:dyDescent="0.2">
      <c r="A830" s="23" t="s">
        <v>827</v>
      </c>
      <c r="B830" s="26">
        <v>2977.78</v>
      </c>
      <c r="C830" s="26">
        <v>2209218806.5500002</v>
      </c>
      <c r="D830" s="22"/>
      <c r="E830" s="22"/>
    </row>
    <row r="831" spans="1:5" x14ac:dyDescent="0.2">
      <c r="A831" s="23" t="s">
        <v>828</v>
      </c>
      <c r="B831" s="26">
        <v>2966.16</v>
      </c>
      <c r="C831" s="26">
        <v>2171734738.7800002</v>
      </c>
      <c r="D831" s="22"/>
      <c r="E831" s="22"/>
    </row>
    <row r="832" spans="1:5" x14ac:dyDescent="0.2">
      <c r="A832" s="23" t="s">
        <v>829</v>
      </c>
      <c r="B832" s="26">
        <v>2972.46</v>
      </c>
      <c r="C832" s="26">
        <v>2134621766.3699999</v>
      </c>
      <c r="D832" s="22"/>
      <c r="E832" s="22"/>
    </row>
    <row r="833" spans="1:5" x14ac:dyDescent="0.2">
      <c r="A833" s="23" t="s">
        <v>830</v>
      </c>
      <c r="B833" s="26">
        <v>2953.86</v>
      </c>
      <c r="C833" s="26">
        <v>2096566922.0799999</v>
      </c>
      <c r="D833" s="22"/>
      <c r="E833" s="22"/>
    </row>
    <row r="834" spans="1:5" x14ac:dyDescent="0.2">
      <c r="A834" s="23" t="s">
        <v>831</v>
      </c>
      <c r="B834" s="26">
        <v>2965.74</v>
      </c>
      <c r="C834" s="26">
        <v>2067508462.6099999</v>
      </c>
      <c r="D834" s="22"/>
      <c r="E834" s="22"/>
    </row>
    <row r="835" spans="1:5" x14ac:dyDescent="0.2">
      <c r="A835" s="23" t="s">
        <v>832</v>
      </c>
      <c r="B835" s="26">
        <v>2944.14</v>
      </c>
      <c r="C835" s="26">
        <v>2023531086.4100001</v>
      </c>
      <c r="D835" s="22"/>
      <c r="E835" s="22"/>
    </row>
    <row r="836" spans="1:5" x14ac:dyDescent="0.2">
      <c r="A836" s="23" t="s">
        <v>833</v>
      </c>
      <c r="B836" s="26">
        <v>2939.22</v>
      </c>
      <c r="C836" s="26">
        <v>1987009578.8299999</v>
      </c>
      <c r="D836" s="22"/>
      <c r="E836" s="22"/>
    </row>
    <row r="837" spans="1:5" x14ac:dyDescent="0.2">
      <c r="A837" s="23" t="s">
        <v>834</v>
      </c>
      <c r="B837" s="26">
        <v>2927.04</v>
      </c>
      <c r="C837" s="26">
        <v>1928630245.77</v>
      </c>
      <c r="D837" s="22"/>
      <c r="E837" s="22"/>
    </row>
    <row r="838" spans="1:5" x14ac:dyDescent="0.2">
      <c r="A838" s="23" t="s">
        <v>835</v>
      </c>
      <c r="B838" s="26">
        <v>2939.24</v>
      </c>
      <c r="C838" s="26">
        <v>1896851833.05</v>
      </c>
      <c r="D838" s="22"/>
      <c r="E838" s="22"/>
    </row>
    <row r="839" spans="1:5" x14ac:dyDescent="0.2">
      <c r="A839" s="23" t="s">
        <v>836</v>
      </c>
      <c r="B839" s="26">
        <v>2943.13</v>
      </c>
      <c r="C839" s="26">
        <v>1827382214.8</v>
      </c>
      <c r="D839" s="22"/>
      <c r="E839" s="22"/>
    </row>
    <row r="840" spans="1:5" x14ac:dyDescent="0.2">
      <c r="A840" s="23" t="s">
        <v>837</v>
      </c>
      <c r="B840" s="26">
        <v>2904.26</v>
      </c>
      <c r="C840" s="26">
        <v>1735036666.9200001</v>
      </c>
      <c r="D840" s="22"/>
      <c r="E840" s="22"/>
    </row>
    <row r="841" spans="1:5" x14ac:dyDescent="0.2">
      <c r="A841" s="23" t="s">
        <v>838</v>
      </c>
      <c r="B841" s="26">
        <v>2894.5</v>
      </c>
      <c r="C841" s="26">
        <v>1698259471.5699999</v>
      </c>
      <c r="D841" s="22"/>
      <c r="E841" s="22"/>
    </row>
    <row r="842" spans="1:5" x14ac:dyDescent="0.2">
      <c r="A842" s="23" t="s">
        <v>839</v>
      </c>
      <c r="B842" s="26">
        <v>2875.13</v>
      </c>
      <c r="C842" s="26">
        <v>1659861515.51</v>
      </c>
      <c r="D842" s="22"/>
      <c r="E842" s="22"/>
    </row>
    <row r="843" spans="1:5" x14ac:dyDescent="0.2">
      <c r="A843" s="23" t="s">
        <v>840</v>
      </c>
      <c r="B843" s="26">
        <v>2858.17</v>
      </c>
      <c r="C843" s="26">
        <v>1624456248.5699999</v>
      </c>
      <c r="D843" s="22"/>
      <c r="E843" s="22"/>
    </row>
    <row r="844" spans="1:5" x14ac:dyDescent="0.2">
      <c r="A844" s="23" t="s">
        <v>841</v>
      </c>
      <c r="B844" s="26">
        <v>2855.74</v>
      </c>
      <c r="C844" s="26">
        <v>1604019643.79</v>
      </c>
      <c r="D844" s="22"/>
      <c r="E844" s="22"/>
    </row>
    <row r="845" spans="1:5" x14ac:dyDescent="0.2">
      <c r="A845" s="23" t="s">
        <v>842</v>
      </c>
      <c r="B845" s="26">
        <v>2848.4</v>
      </c>
      <c r="C845" s="26">
        <v>1553077923.96</v>
      </c>
      <c r="D845" s="22"/>
      <c r="E845" s="22"/>
    </row>
    <row r="846" spans="1:5" x14ac:dyDescent="0.2">
      <c r="A846" s="23" t="s">
        <v>843</v>
      </c>
      <c r="B846" s="26">
        <v>2862</v>
      </c>
      <c r="C846" s="26">
        <v>1524587876.98</v>
      </c>
      <c r="D846" s="22"/>
      <c r="E846" s="22"/>
    </row>
    <row r="847" spans="1:5" x14ac:dyDescent="0.2">
      <c r="A847" s="23" t="s">
        <v>844</v>
      </c>
      <c r="B847" s="26">
        <v>2845.49</v>
      </c>
      <c r="C847" s="26">
        <v>1504748039.72</v>
      </c>
      <c r="D847" s="22"/>
      <c r="E847" s="22"/>
    </row>
    <row r="848" spans="1:5" x14ac:dyDescent="0.2">
      <c r="A848" s="23" t="s">
        <v>845</v>
      </c>
      <c r="B848" s="26">
        <v>2844.62</v>
      </c>
      <c r="C848" s="26">
        <v>1472507190.76</v>
      </c>
      <c r="D848" s="22"/>
      <c r="E848" s="22"/>
    </row>
    <row r="849" spans="1:5" x14ac:dyDescent="0.2">
      <c r="A849" s="23" t="s">
        <v>846</v>
      </c>
      <c r="B849" s="26">
        <v>2831.7</v>
      </c>
      <c r="C849" s="26">
        <v>1449808083.03</v>
      </c>
      <c r="D849" s="22"/>
      <c r="E849" s="22"/>
    </row>
    <row r="850" spans="1:5" x14ac:dyDescent="0.2">
      <c r="A850" s="23" t="s">
        <v>847</v>
      </c>
      <c r="B850" s="26">
        <v>2826.59</v>
      </c>
      <c r="C850" s="26">
        <v>1433531403.3</v>
      </c>
      <c r="D850" s="22"/>
      <c r="E850" s="22"/>
    </row>
    <row r="851" spans="1:5" x14ac:dyDescent="0.2">
      <c r="A851" s="23" t="s">
        <v>848</v>
      </c>
      <c r="B851" s="26">
        <v>2827.11</v>
      </c>
      <c r="C851" s="26">
        <v>1395126358.6600001</v>
      </c>
      <c r="D851" s="22"/>
      <c r="E851" s="22"/>
    </row>
    <row r="852" spans="1:5" x14ac:dyDescent="0.2">
      <c r="A852" s="23" t="s">
        <v>849</v>
      </c>
      <c r="B852" s="26">
        <v>2823.07</v>
      </c>
      <c r="C852" s="26">
        <v>1374735696.27</v>
      </c>
      <c r="D852" s="22"/>
      <c r="E852" s="22"/>
    </row>
    <row r="853" spans="1:5" x14ac:dyDescent="0.2">
      <c r="A853" s="23" t="s">
        <v>850</v>
      </c>
      <c r="B853" s="26">
        <v>2830.01</v>
      </c>
      <c r="C853" s="26">
        <v>1357205152.3099999</v>
      </c>
      <c r="D853" s="22"/>
      <c r="E853" s="22"/>
    </row>
    <row r="854" spans="1:5" x14ac:dyDescent="0.2">
      <c r="A854" s="23" t="s">
        <v>851</v>
      </c>
      <c r="B854" s="26">
        <v>2820.73</v>
      </c>
      <c r="C854" s="26">
        <v>1339288060.4000001</v>
      </c>
      <c r="D854" s="22"/>
      <c r="E854" s="22"/>
    </row>
    <row r="855" spans="1:5" x14ac:dyDescent="0.2">
      <c r="A855" s="23" t="s">
        <v>852</v>
      </c>
      <c r="B855" s="26">
        <v>2812.2</v>
      </c>
      <c r="C855" s="26">
        <v>1321563772.4400001</v>
      </c>
      <c r="D855" s="22"/>
      <c r="E855" s="22"/>
    </row>
    <row r="856" spans="1:5" x14ac:dyDescent="0.2">
      <c r="A856" s="23" t="s">
        <v>853</v>
      </c>
      <c r="B856" s="26">
        <v>2819.76</v>
      </c>
      <c r="C856" s="26">
        <v>1301390784.01</v>
      </c>
      <c r="D856" s="22"/>
      <c r="E856" s="22"/>
    </row>
    <row r="857" spans="1:5" x14ac:dyDescent="0.2">
      <c r="A857" s="23" t="s">
        <v>854</v>
      </c>
      <c r="B857" s="26">
        <v>2798.31</v>
      </c>
      <c r="C857" s="26">
        <v>1284696920.2</v>
      </c>
      <c r="D857" s="22"/>
      <c r="E857" s="22"/>
    </row>
    <row r="858" spans="1:5" x14ac:dyDescent="0.2">
      <c r="A858" s="23" t="s">
        <v>855</v>
      </c>
      <c r="B858" s="26">
        <v>2781.36</v>
      </c>
      <c r="C858" s="26">
        <v>1245632898.21</v>
      </c>
      <c r="D858" s="22"/>
      <c r="E858" s="22"/>
    </row>
    <row r="859" spans="1:5" x14ac:dyDescent="0.2">
      <c r="A859" s="23" t="s">
        <v>856</v>
      </c>
      <c r="B859" s="26">
        <v>2773.03</v>
      </c>
      <c r="C859" s="26">
        <v>1219474891.47</v>
      </c>
      <c r="D859" s="22"/>
      <c r="E859" s="22"/>
    </row>
    <row r="860" spans="1:5" x14ac:dyDescent="0.2">
      <c r="A860" s="23" t="s">
        <v>857</v>
      </c>
      <c r="B860" s="26">
        <v>2787.94</v>
      </c>
      <c r="C860" s="26">
        <v>1210385573.49</v>
      </c>
      <c r="D860" s="22"/>
      <c r="E860" s="22"/>
    </row>
    <row r="861" spans="1:5" x14ac:dyDescent="0.2">
      <c r="A861" s="23" t="s">
        <v>858</v>
      </c>
      <c r="B861" s="26">
        <v>2791.87</v>
      </c>
      <c r="C861" s="26">
        <v>1193430329.0699999</v>
      </c>
      <c r="D861" s="22"/>
      <c r="E861" s="22"/>
    </row>
    <row r="862" spans="1:5" x14ac:dyDescent="0.2">
      <c r="A862" s="23" t="s">
        <v>859</v>
      </c>
      <c r="B862" s="26">
        <v>2757.03</v>
      </c>
      <c r="C862" s="26">
        <v>1186425548.1199999</v>
      </c>
      <c r="D862" s="22"/>
      <c r="E862" s="22"/>
    </row>
    <row r="863" spans="1:5" x14ac:dyDescent="0.2">
      <c r="A863" s="23" t="s">
        <v>860</v>
      </c>
      <c r="B863" s="26">
        <v>2725.58</v>
      </c>
      <c r="C863" s="26">
        <v>1146960697.5699999</v>
      </c>
      <c r="D863" s="22"/>
      <c r="E863" s="22"/>
    </row>
    <row r="864" spans="1:5" x14ac:dyDescent="0.2">
      <c r="A864" s="23" t="s">
        <v>861</v>
      </c>
      <c r="B864" s="26">
        <v>2733.88</v>
      </c>
      <c r="C864" s="26">
        <v>1117978138.0699999</v>
      </c>
      <c r="D864" s="22"/>
      <c r="E864" s="22"/>
    </row>
    <row r="865" spans="1:5" x14ac:dyDescent="0.2">
      <c r="A865" s="23" t="s">
        <v>862</v>
      </c>
      <c r="B865" s="26">
        <v>2721.88</v>
      </c>
      <c r="C865" s="26">
        <v>1094924753.3</v>
      </c>
      <c r="D865" s="22"/>
      <c r="E865" s="22"/>
    </row>
    <row r="866" spans="1:5" x14ac:dyDescent="0.2">
      <c r="A866" s="23" t="s">
        <v>863</v>
      </c>
      <c r="B866" s="26">
        <v>2723.7</v>
      </c>
      <c r="C866" s="26">
        <v>1085858130.4000001</v>
      </c>
      <c r="D866" s="22"/>
      <c r="E866" s="22"/>
    </row>
    <row r="867" spans="1:5" x14ac:dyDescent="0.2">
      <c r="A867" s="23" t="s">
        <v>864</v>
      </c>
      <c r="B867" s="26">
        <v>2734.31</v>
      </c>
      <c r="C867" s="26">
        <v>1085353855.9200001</v>
      </c>
      <c r="D867" s="22"/>
      <c r="E867" s="22"/>
    </row>
    <row r="868" spans="1:5" x14ac:dyDescent="0.2">
      <c r="A868" s="23" t="s">
        <v>865</v>
      </c>
      <c r="B868" s="26">
        <v>2718.36</v>
      </c>
      <c r="C868" s="26">
        <v>1061014167.37</v>
      </c>
      <c r="D868" s="22"/>
      <c r="E868" s="22"/>
    </row>
    <row r="869" spans="1:5" x14ac:dyDescent="0.2">
      <c r="A869" s="23" t="s">
        <v>866</v>
      </c>
      <c r="B869" s="26">
        <v>2699.69</v>
      </c>
      <c r="C869" s="26">
        <v>1035890120.54</v>
      </c>
      <c r="D869" s="22"/>
      <c r="E869" s="22"/>
    </row>
    <row r="870" spans="1:5" x14ac:dyDescent="0.2">
      <c r="A870" s="23" t="s">
        <v>867</v>
      </c>
      <c r="B870" s="26">
        <v>2695.95</v>
      </c>
      <c r="C870" s="26">
        <v>1014498636.3099999</v>
      </c>
      <c r="D870" s="22"/>
      <c r="E870" s="22"/>
    </row>
    <row r="871" spans="1:5" x14ac:dyDescent="0.2">
      <c r="A871" s="23" t="s">
        <v>868</v>
      </c>
      <c r="B871" s="26">
        <v>2692.88</v>
      </c>
      <c r="C871" s="26">
        <v>1004341913.73</v>
      </c>
      <c r="D871" s="22"/>
      <c r="E871" s="22"/>
    </row>
    <row r="872" spans="1:5" x14ac:dyDescent="0.2">
      <c r="A872" s="23" t="s">
        <v>869</v>
      </c>
      <c r="B872" s="26">
        <v>2663.99</v>
      </c>
      <c r="C872" s="26">
        <v>984032865.40999997</v>
      </c>
      <c r="D872" s="22"/>
      <c r="E872" s="22"/>
    </row>
    <row r="873" spans="1:5" x14ac:dyDescent="0.2">
      <c r="A873" s="23" t="s">
        <v>870</v>
      </c>
      <c r="B873" s="26">
        <v>2633.85</v>
      </c>
      <c r="C873" s="26">
        <v>963011830.03999996</v>
      </c>
      <c r="D873" s="22"/>
      <c r="E873" s="22"/>
    </row>
    <row r="874" spans="1:5" x14ac:dyDescent="0.2">
      <c r="A874" s="23" t="s">
        <v>871</v>
      </c>
      <c r="B874" s="26">
        <v>2617.81</v>
      </c>
      <c r="C874" s="26">
        <v>954613178.54999995</v>
      </c>
      <c r="D874" s="22"/>
      <c r="E874" s="22"/>
    </row>
    <row r="875" spans="1:5" x14ac:dyDescent="0.2">
      <c r="A875" s="23" t="s">
        <v>872</v>
      </c>
      <c r="B875" s="26">
        <v>2617.85</v>
      </c>
      <c r="C875" s="26">
        <v>946064941.5</v>
      </c>
      <c r="D875" s="22"/>
      <c r="E875" s="22"/>
    </row>
    <row r="876" spans="1:5" x14ac:dyDescent="0.2">
      <c r="A876" s="23" t="s">
        <v>873</v>
      </c>
      <c r="B876" s="26">
        <v>2609.73</v>
      </c>
      <c r="C876" s="26">
        <v>936615164.33000004</v>
      </c>
      <c r="D876" s="22"/>
      <c r="E876" s="22"/>
    </row>
    <row r="877" spans="1:5" x14ac:dyDescent="0.2">
      <c r="A877" s="23" t="s">
        <v>874</v>
      </c>
      <c r="B877" s="26">
        <v>2588.9</v>
      </c>
      <c r="C877" s="26">
        <v>922263414.00999999</v>
      </c>
      <c r="D877" s="22"/>
      <c r="E877" s="22"/>
    </row>
    <row r="878" spans="1:5" x14ac:dyDescent="0.2">
      <c r="A878" s="23" t="s">
        <v>875</v>
      </c>
      <c r="B878" s="26">
        <v>2585.67</v>
      </c>
      <c r="C878" s="26">
        <v>923540128.62</v>
      </c>
      <c r="D878" s="22"/>
      <c r="E878" s="22"/>
    </row>
    <row r="879" spans="1:5" x14ac:dyDescent="0.2">
      <c r="A879" s="23" t="s">
        <v>876</v>
      </c>
      <c r="B879" s="26">
        <v>2590.59</v>
      </c>
      <c r="C879" s="26">
        <v>921224328.28999996</v>
      </c>
      <c r="D879" s="22"/>
      <c r="E879" s="22"/>
    </row>
    <row r="880" spans="1:5" x14ac:dyDescent="0.2">
      <c r="A880" s="23" t="s">
        <v>877</v>
      </c>
      <c r="B880" s="26">
        <v>2601.33</v>
      </c>
      <c r="C880" s="26">
        <v>919311818.15999997</v>
      </c>
      <c r="D880" s="22"/>
      <c r="E880" s="22"/>
    </row>
    <row r="881" spans="1:5" x14ac:dyDescent="0.2">
      <c r="A881" s="23" t="s">
        <v>878</v>
      </c>
      <c r="B881" s="26">
        <v>2582.7199999999998</v>
      </c>
      <c r="C881" s="26">
        <v>917603419.88</v>
      </c>
      <c r="D881" s="22"/>
      <c r="E881" s="22"/>
    </row>
    <row r="882" spans="1:5" x14ac:dyDescent="0.2">
      <c r="A882" s="23" t="s">
        <v>879</v>
      </c>
      <c r="B882" s="26">
        <v>2590.5500000000002</v>
      </c>
      <c r="C882" s="26">
        <v>909137838.73000002</v>
      </c>
      <c r="D882" s="22"/>
      <c r="E882" s="22"/>
    </row>
    <row r="883" spans="1:5" x14ac:dyDescent="0.2">
      <c r="A883" s="23" t="s">
        <v>880</v>
      </c>
      <c r="B883" s="26">
        <v>2597.92</v>
      </c>
      <c r="C883" s="26">
        <v>906044563.17999995</v>
      </c>
      <c r="D883" s="22"/>
      <c r="E883" s="22"/>
    </row>
    <row r="884" spans="1:5" x14ac:dyDescent="0.2">
      <c r="A884" s="23" t="s">
        <v>881</v>
      </c>
      <c r="B884" s="26">
        <v>2582.54</v>
      </c>
      <c r="C884" s="26">
        <v>896331294.50999999</v>
      </c>
      <c r="D884" s="22"/>
      <c r="E884" s="22"/>
    </row>
    <row r="885" spans="1:5" x14ac:dyDescent="0.2">
      <c r="A885" s="23" t="s">
        <v>882</v>
      </c>
      <c r="B885" s="26">
        <v>2585.5300000000002</v>
      </c>
      <c r="C885" s="26">
        <v>885348688.94000006</v>
      </c>
      <c r="D885" s="22"/>
      <c r="E885" s="22"/>
    </row>
    <row r="886" spans="1:5" x14ac:dyDescent="0.2">
      <c r="A886" s="23" t="s">
        <v>883</v>
      </c>
      <c r="B886" s="26">
        <v>2589.71</v>
      </c>
      <c r="C886" s="26">
        <v>882126864.37</v>
      </c>
      <c r="D886" s="22"/>
      <c r="E886" s="22"/>
    </row>
    <row r="887" spans="1:5" x14ac:dyDescent="0.2">
      <c r="A887" s="23" t="s">
        <v>884</v>
      </c>
      <c r="B887" s="26">
        <v>2596.35</v>
      </c>
      <c r="C887" s="26">
        <v>885812694.10000002</v>
      </c>
      <c r="D887" s="22"/>
      <c r="E887" s="22"/>
    </row>
    <row r="888" spans="1:5" x14ac:dyDescent="0.2">
      <c r="A888" s="23" t="s">
        <v>885</v>
      </c>
      <c r="B888" s="26">
        <v>2571.66</v>
      </c>
      <c r="C888" s="26">
        <v>870118791.38</v>
      </c>
      <c r="D888" s="22"/>
      <c r="E888" s="22"/>
    </row>
    <row r="889" spans="1:5" x14ac:dyDescent="0.2">
      <c r="A889" s="23" t="s">
        <v>886</v>
      </c>
      <c r="B889" s="26">
        <v>2567.46</v>
      </c>
      <c r="C889" s="26">
        <v>867602883.05999994</v>
      </c>
      <c r="D889" s="22"/>
      <c r="E889" s="22"/>
    </row>
    <row r="890" spans="1:5" x14ac:dyDescent="0.2">
      <c r="A890" s="23" t="s">
        <v>887</v>
      </c>
      <c r="B890" s="26">
        <v>2529.59</v>
      </c>
      <c r="C890" s="26">
        <v>855437280.97000003</v>
      </c>
      <c r="D890" s="22"/>
      <c r="E890" s="22"/>
    </row>
    <row r="891" spans="1:5" x14ac:dyDescent="0.2">
      <c r="A891" s="23" t="s">
        <v>888</v>
      </c>
      <c r="B891" s="26">
        <v>2503.13</v>
      </c>
      <c r="C891" s="26">
        <v>843826874.97000003</v>
      </c>
      <c r="D891" s="22"/>
      <c r="E891" s="22"/>
    </row>
    <row r="892" spans="1:5" x14ac:dyDescent="0.2">
      <c r="A892" s="23" t="s">
        <v>889</v>
      </c>
      <c r="B892" s="26">
        <v>2494.46</v>
      </c>
      <c r="C892" s="26">
        <v>839206601.69000006</v>
      </c>
      <c r="D892" s="22"/>
      <c r="E892" s="22"/>
    </row>
    <row r="893" spans="1:5" x14ac:dyDescent="0.2">
      <c r="A893" s="23" t="s">
        <v>890</v>
      </c>
      <c r="B893" s="26">
        <v>2487.33</v>
      </c>
      <c r="C893" s="26">
        <v>828332922.35000002</v>
      </c>
      <c r="D893" s="22"/>
      <c r="E893" s="22"/>
    </row>
    <row r="894" spans="1:5" x14ac:dyDescent="0.2">
      <c r="A894" s="23" t="s">
        <v>891</v>
      </c>
      <c r="B894" s="26">
        <v>2496.94</v>
      </c>
      <c r="C894" s="26">
        <v>827152368.77999997</v>
      </c>
      <c r="D894" s="22"/>
      <c r="E894" s="22"/>
    </row>
    <row r="895" spans="1:5" x14ac:dyDescent="0.2">
      <c r="A895" s="23" t="s">
        <v>892</v>
      </c>
      <c r="B895" s="26">
        <v>2504.4499999999998</v>
      </c>
      <c r="C895" s="26">
        <v>829946426.85000002</v>
      </c>
      <c r="D895" s="22"/>
      <c r="E895" s="22"/>
    </row>
    <row r="896" spans="1:5" x14ac:dyDescent="0.2">
      <c r="A896" s="23" t="s">
        <v>893</v>
      </c>
      <c r="B896" s="26">
        <v>2508.54</v>
      </c>
      <c r="C896" s="26">
        <v>836189159.74000001</v>
      </c>
      <c r="D896" s="22"/>
      <c r="E896" s="22"/>
    </row>
    <row r="897" spans="1:5" x14ac:dyDescent="0.2">
      <c r="A897" s="23" t="s">
        <v>894</v>
      </c>
      <c r="B897" s="26">
        <v>2531</v>
      </c>
      <c r="C897" s="26">
        <v>833288883.07000005</v>
      </c>
      <c r="D897" s="22"/>
      <c r="E897" s="22"/>
    </row>
    <row r="898" spans="1:5" x14ac:dyDescent="0.2">
      <c r="A898" s="23" t="s">
        <v>895</v>
      </c>
      <c r="B898" s="26">
        <v>2542.36</v>
      </c>
      <c r="C898" s="26">
        <v>827872769.36000001</v>
      </c>
      <c r="D898" s="22"/>
      <c r="E898" s="22"/>
    </row>
    <row r="899" spans="1:5" x14ac:dyDescent="0.2">
      <c r="A899" s="23" t="s">
        <v>896</v>
      </c>
      <c r="B899" s="26">
        <v>2539.54</v>
      </c>
      <c r="C899" s="26">
        <v>812974363.27999997</v>
      </c>
      <c r="D899" s="22"/>
      <c r="E899" s="22"/>
    </row>
    <row r="900" spans="1:5" x14ac:dyDescent="0.2">
      <c r="A900" s="23" t="s">
        <v>897</v>
      </c>
      <c r="B900" s="26">
        <v>2522.02</v>
      </c>
      <c r="C900" s="26">
        <v>803032677.37</v>
      </c>
      <c r="D900" s="22"/>
      <c r="E900" s="22"/>
    </row>
    <row r="901" spans="1:5" x14ac:dyDescent="0.2">
      <c r="A901" s="23" t="s">
        <v>898</v>
      </c>
      <c r="B901" s="26">
        <v>2517.81</v>
      </c>
      <c r="C901" s="26">
        <v>806746290.12</v>
      </c>
      <c r="D901" s="22"/>
      <c r="E901" s="22"/>
    </row>
    <row r="902" spans="1:5" x14ac:dyDescent="0.2">
      <c r="A902" s="23" t="s">
        <v>899</v>
      </c>
      <c r="B902" s="26">
        <v>2513.7199999999998</v>
      </c>
      <c r="C902" s="26">
        <v>786887555.27999997</v>
      </c>
      <c r="D902" s="22"/>
      <c r="E902" s="22"/>
    </row>
    <row r="903" spans="1:5" x14ac:dyDescent="0.2">
      <c r="A903" s="23" t="s">
        <v>900</v>
      </c>
      <c r="B903" s="26">
        <v>2522.4699999999998</v>
      </c>
      <c r="C903" s="26">
        <v>777669626.25999999</v>
      </c>
      <c r="D903" s="22"/>
      <c r="E903" s="22"/>
    </row>
    <row r="904" spans="1:5" x14ac:dyDescent="0.2">
      <c r="A904" s="23" t="s">
        <v>901</v>
      </c>
      <c r="B904" s="26">
        <v>2515.6999999999998</v>
      </c>
      <c r="C904" s="26">
        <v>765076629.88999999</v>
      </c>
      <c r="D904" s="22"/>
      <c r="E904" s="22"/>
    </row>
    <row r="905" spans="1:5" x14ac:dyDescent="0.2">
      <c r="A905" s="23" t="s">
        <v>902</v>
      </c>
      <c r="B905" s="26">
        <v>2542.34</v>
      </c>
      <c r="C905" s="26">
        <v>771912715.46000004</v>
      </c>
      <c r="D905" s="22"/>
      <c r="E905" s="22"/>
    </row>
    <row r="906" spans="1:5" x14ac:dyDescent="0.2">
      <c r="A906" s="23" t="s">
        <v>903</v>
      </c>
      <c r="B906" s="26">
        <v>2547.12</v>
      </c>
      <c r="C906" s="26">
        <v>759855902.98000002</v>
      </c>
      <c r="D906" s="22"/>
      <c r="E906" s="22"/>
    </row>
    <row r="907" spans="1:5" x14ac:dyDescent="0.2">
      <c r="A907" s="23" t="s">
        <v>904</v>
      </c>
      <c r="B907" s="26">
        <v>2523.04</v>
      </c>
      <c r="C907" s="26">
        <v>749709246.35000002</v>
      </c>
      <c r="D907" s="22"/>
      <c r="E907" s="22"/>
    </row>
    <row r="908" spans="1:5" x14ac:dyDescent="0.2">
      <c r="A908" s="23" t="s">
        <v>905</v>
      </c>
      <c r="B908" s="26">
        <v>2507.54</v>
      </c>
      <c r="C908" s="26">
        <v>729711288.22000003</v>
      </c>
      <c r="D908" s="22"/>
      <c r="E908" s="22"/>
    </row>
    <row r="909" spans="1:5" x14ac:dyDescent="0.2">
      <c r="A909" s="23" t="s">
        <v>906</v>
      </c>
      <c r="B909" s="26">
        <v>2490.94</v>
      </c>
      <c r="C909" s="26">
        <v>732422630.50999999</v>
      </c>
      <c r="D909" s="22"/>
      <c r="E909" s="22"/>
    </row>
    <row r="910" spans="1:5" x14ac:dyDescent="0.2">
      <c r="A910" s="23" t="s">
        <v>907</v>
      </c>
      <c r="B910" s="26">
        <v>2468.59</v>
      </c>
      <c r="C910" s="26">
        <v>716215527.60000002</v>
      </c>
      <c r="D910" s="22"/>
      <c r="E910" s="22"/>
    </row>
    <row r="911" spans="1:5" x14ac:dyDescent="0.2">
      <c r="A911" s="23" t="s">
        <v>908</v>
      </c>
      <c r="B911" s="26">
        <v>2456.06</v>
      </c>
      <c r="C911" s="26">
        <v>707983965.04999995</v>
      </c>
      <c r="D911" s="22"/>
      <c r="E911" s="22"/>
    </row>
    <row r="912" spans="1:5" x14ac:dyDescent="0.2">
      <c r="A912" s="23" t="s">
        <v>909</v>
      </c>
      <c r="B912" s="26">
        <v>2476.04</v>
      </c>
      <c r="C912" s="26">
        <v>722190367.71000004</v>
      </c>
      <c r="D912" s="22"/>
      <c r="E912" s="22"/>
    </row>
    <row r="913" spans="1:5" x14ac:dyDescent="0.2">
      <c r="A913" s="23" t="s">
        <v>910</v>
      </c>
      <c r="B913" s="26">
        <v>2479.9899999999998</v>
      </c>
      <c r="C913" s="26">
        <v>725601757.30999994</v>
      </c>
      <c r="D913" s="22"/>
      <c r="E913" s="22"/>
    </row>
    <row r="914" spans="1:5" x14ac:dyDescent="0.2">
      <c r="A914" s="23" t="s">
        <v>911</v>
      </c>
      <c r="B914" s="26">
        <v>2472.04</v>
      </c>
      <c r="C914" s="26">
        <v>719669231.41999996</v>
      </c>
      <c r="D914" s="22"/>
      <c r="E914" s="22"/>
    </row>
    <row r="915" spans="1:5" x14ac:dyDescent="0.2">
      <c r="A915" s="23" t="s">
        <v>912</v>
      </c>
      <c r="B915" s="26">
        <v>2476.77</v>
      </c>
      <c r="C915" s="26">
        <v>721675365.91999996</v>
      </c>
      <c r="D915" s="22"/>
      <c r="E915" s="22"/>
    </row>
    <row r="916" spans="1:5" x14ac:dyDescent="0.2">
      <c r="A916" s="23" t="s">
        <v>913</v>
      </c>
      <c r="B916" s="26">
        <v>2463.6999999999998</v>
      </c>
      <c r="C916" s="26">
        <v>708624195.87</v>
      </c>
      <c r="D916" s="22"/>
      <c r="E916" s="22"/>
    </row>
    <row r="917" spans="1:5" x14ac:dyDescent="0.2">
      <c r="A917" s="23" t="s">
        <v>914</v>
      </c>
      <c r="B917" s="26">
        <v>2472.38</v>
      </c>
      <c r="C917" s="26">
        <v>706155968.14999998</v>
      </c>
      <c r="D917" s="22"/>
      <c r="E917" s="22"/>
    </row>
    <row r="918" spans="1:5" x14ac:dyDescent="0.2">
      <c r="A918" s="23" t="s">
        <v>915</v>
      </c>
      <c r="B918" s="26">
        <v>2467.86</v>
      </c>
      <c r="C918" s="26">
        <v>710707627.47000003</v>
      </c>
      <c r="D918" s="22"/>
      <c r="E918" s="22"/>
    </row>
    <row r="919" spans="1:5" x14ac:dyDescent="0.2">
      <c r="A919" s="23" t="s">
        <v>916</v>
      </c>
      <c r="B919" s="26">
        <v>2466.7199999999998</v>
      </c>
      <c r="C919" s="26">
        <v>693420214.88</v>
      </c>
      <c r="D919" s="22"/>
      <c r="E919" s="22"/>
    </row>
    <row r="920" spans="1:5" x14ac:dyDescent="0.2">
      <c r="A920" s="23" t="s">
        <v>917</v>
      </c>
      <c r="B920" s="26">
        <v>2450.75</v>
      </c>
      <c r="C920" s="26">
        <v>677280038.21000004</v>
      </c>
      <c r="D920" s="22"/>
      <c r="E920" s="22"/>
    </row>
    <row r="921" spans="1:5" x14ac:dyDescent="0.2">
      <c r="A921" s="23" t="s">
        <v>918</v>
      </c>
      <c r="B921" s="26">
        <v>2428.83</v>
      </c>
      <c r="C921" s="26">
        <v>664719438.66999996</v>
      </c>
      <c r="D921" s="22"/>
      <c r="E921" s="22"/>
    </row>
    <row r="922" spans="1:5" x14ac:dyDescent="0.2">
      <c r="A922" s="23" t="s">
        <v>919</v>
      </c>
      <c r="B922" s="26">
        <v>2412.58</v>
      </c>
      <c r="C922" s="26">
        <v>668184302.00999999</v>
      </c>
      <c r="D922" s="22"/>
      <c r="E922" s="22"/>
    </row>
    <row r="923" spans="1:5" x14ac:dyDescent="0.2">
      <c r="A923" s="23" t="s">
        <v>920</v>
      </c>
      <c r="B923" s="26">
        <v>2386.4299999999998</v>
      </c>
      <c r="C923" s="26">
        <v>645002546.61000001</v>
      </c>
      <c r="D923" s="22"/>
      <c r="E923" s="22"/>
    </row>
    <row r="924" spans="1:5" x14ac:dyDescent="0.2">
      <c r="A924" s="23" t="s">
        <v>921</v>
      </c>
      <c r="B924" s="26">
        <v>2377.81</v>
      </c>
      <c r="C924" s="26">
        <v>641948695.78999996</v>
      </c>
      <c r="D924" s="22"/>
      <c r="E924" s="22"/>
    </row>
    <row r="925" spans="1:5" x14ac:dyDescent="0.2">
      <c r="A925" s="23" t="s">
        <v>922</v>
      </c>
      <c r="B925" s="26">
        <v>2386.33</v>
      </c>
      <c r="C925" s="26">
        <v>636814475.44000006</v>
      </c>
      <c r="D925" s="22"/>
      <c r="E925" s="22"/>
    </row>
    <row r="926" spans="1:5" x14ac:dyDescent="0.2">
      <c r="A926" s="23" t="s">
        <v>923</v>
      </c>
      <c r="B926" s="26">
        <v>2389.2600000000002</v>
      </c>
      <c r="C926" s="26">
        <v>637597584.69000006</v>
      </c>
      <c r="D926" s="22"/>
      <c r="E926" s="22"/>
    </row>
    <row r="927" spans="1:5" x14ac:dyDescent="0.2">
      <c r="A927" s="23" t="s">
        <v>924</v>
      </c>
      <c r="B927" s="26">
        <v>2385.33</v>
      </c>
      <c r="C927" s="26">
        <v>626063908.12</v>
      </c>
      <c r="D927" s="22"/>
      <c r="E927" s="22"/>
    </row>
    <row r="928" spans="1:5" x14ac:dyDescent="0.2">
      <c r="A928" s="23" t="s">
        <v>925</v>
      </c>
      <c r="B928" s="26">
        <v>2389.04</v>
      </c>
      <c r="C928" s="26">
        <v>624933582.50999999</v>
      </c>
      <c r="D928" s="22"/>
      <c r="E928" s="22"/>
    </row>
    <row r="929" spans="1:5" x14ac:dyDescent="0.2">
      <c r="A929" s="23" t="s">
        <v>926</v>
      </c>
      <c r="B929" s="26">
        <v>2367.67</v>
      </c>
      <c r="C929" s="26">
        <v>615416242.96000004</v>
      </c>
      <c r="D929" s="22"/>
      <c r="E929" s="22"/>
    </row>
    <row r="930" spans="1:5" x14ac:dyDescent="0.2">
      <c r="A930" s="23" t="s">
        <v>927</v>
      </c>
      <c r="B930" s="26">
        <v>2354.54</v>
      </c>
      <c r="C930" s="26">
        <v>607951632.15999997</v>
      </c>
      <c r="D930" s="22"/>
      <c r="E930" s="22"/>
    </row>
    <row r="931" spans="1:5" x14ac:dyDescent="0.2">
      <c r="A931" s="23" t="s">
        <v>928</v>
      </c>
      <c r="B931" s="26">
        <v>2340.37</v>
      </c>
      <c r="C931" s="26">
        <v>602476563.39999998</v>
      </c>
      <c r="D931" s="22"/>
      <c r="E931" s="22"/>
    </row>
    <row r="932" spans="1:5" x14ac:dyDescent="0.2">
      <c r="A932" s="23" t="s">
        <v>929</v>
      </c>
      <c r="B932" s="26">
        <v>2342.38</v>
      </c>
      <c r="C932" s="26">
        <v>597621882.63999999</v>
      </c>
      <c r="D932" s="22"/>
      <c r="E932" s="22"/>
    </row>
    <row r="933" spans="1:5" x14ac:dyDescent="0.2">
      <c r="A933" s="23" t="s">
        <v>930</v>
      </c>
      <c r="B933" s="26">
        <v>2329.83</v>
      </c>
      <c r="C933" s="26">
        <v>584510189.53999996</v>
      </c>
      <c r="D933" s="22"/>
      <c r="E933" s="22"/>
    </row>
    <row r="934" spans="1:5" x14ac:dyDescent="0.2">
      <c r="A934" s="23" t="s">
        <v>931</v>
      </c>
      <c r="B934" s="26">
        <v>2331.87</v>
      </c>
      <c r="C934" s="26">
        <v>584687378.83000004</v>
      </c>
      <c r="D934" s="22"/>
      <c r="E934" s="22"/>
    </row>
    <row r="935" spans="1:5" x14ac:dyDescent="0.2">
      <c r="A935" s="23" t="s">
        <v>932</v>
      </c>
      <c r="B935" s="26">
        <v>2313.29</v>
      </c>
      <c r="C935" s="26">
        <v>577371546.54999995</v>
      </c>
      <c r="D935" s="22"/>
      <c r="E935" s="22"/>
    </row>
    <row r="936" spans="1:5" x14ac:dyDescent="0.2">
      <c r="A936" s="23" t="s">
        <v>933</v>
      </c>
      <c r="B936" s="26">
        <v>2315.3200000000002</v>
      </c>
      <c r="C936" s="26">
        <v>580361088.33000004</v>
      </c>
      <c r="D936" s="22"/>
      <c r="E936" s="22"/>
    </row>
    <row r="937" spans="1:5" x14ac:dyDescent="0.2">
      <c r="A937" s="23" t="s">
        <v>934</v>
      </c>
      <c r="B937" s="26">
        <v>2309.84</v>
      </c>
      <c r="C937" s="26">
        <v>578873686.27999997</v>
      </c>
      <c r="D937" s="22"/>
      <c r="E937" s="22"/>
    </row>
    <row r="938" spans="1:5" x14ac:dyDescent="0.2">
      <c r="A938" s="23" t="s">
        <v>935</v>
      </c>
      <c r="B938" s="26">
        <v>2314.5300000000002</v>
      </c>
      <c r="C938" s="26">
        <v>577067248.12</v>
      </c>
      <c r="D938" s="22"/>
      <c r="E938" s="22"/>
    </row>
    <row r="939" spans="1:5" x14ac:dyDescent="0.2">
      <c r="A939" s="23" t="s">
        <v>936</v>
      </c>
      <c r="B939" s="26">
        <v>2330.39</v>
      </c>
      <c r="C939" s="26">
        <v>573878882.87</v>
      </c>
      <c r="D939" s="22"/>
      <c r="E939" s="22"/>
    </row>
    <row r="940" spans="1:5" x14ac:dyDescent="0.2">
      <c r="A940" s="23" t="s">
        <v>937</v>
      </c>
      <c r="B940" s="26">
        <v>2315.12</v>
      </c>
      <c r="C940" s="26">
        <v>562101053.72000003</v>
      </c>
      <c r="D940" s="22"/>
      <c r="E940" s="22"/>
    </row>
    <row r="941" spans="1:5" x14ac:dyDescent="0.2">
      <c r="A941" s="23" t="s">
        <v>938</v>
      </c>
      <c r="B941" s="26">
        <v>2286.31</v>
      </c>
      <c r="C941" s="26">
        <v>554488699.30999994</v>
      </c>
      <c r="D941" s="22"/>
      <c r="E941" s="22"/>
    </row>
    <row r="942" spans="1:5" x14ac:dyDescent="0.2">
      <c r="A942" s="23" t="s">
        <v>939</v>
      </c>
      <c r="B942" s="26">
        <v>2259.56</v>
      </c>
      <c r="C942" s="26">
        <v>547268649.40999997</v>
      </c>
      <c r="D942" s="22"/>
      <c r="E942" s="22"/>
    </row>
    <row r="943" spans="1:5" x14ac:dyDescent="0.2">
      <c r="A943" s="23" t="s">
        <v>940</v>
      </c>
      <c r="B943" s="26">
        <v>2229.4899999999998</v>
      </c>
      <c r="C943" s="26">
        <v>536687698.55000001</v>
      </c>
      <c r="D943" s="22"/>
      <c r="E943" s="22"/>
    </row>
    <row r="944" spans="1:5" x14ac:dyDescent="0.2">
      <c r="A944" s="23" t="s">
        <v>941</v>
      </c>
      <c r="B944" s="26">
        <v>2248.4</v>
      </c>
      <c r="C944" s="26">
        <v>540349804.62</v>
      </c>
      <c r="D944" s="22"/>
      <c r="E944" s="22"/>
    </row>
    <row r="945" spans="1:5" x14ac:dyDescent="0.2">
      <c r="A945" s="23" t="s">
        <v>942</v>
      </c>
      <c r="B945" s="26">
        <v>2225.6999999999998</v>
      </c>
      <c r="C945" s="26">
        <v>543330019.09000003</v>
      </c>
      <c r="D945" s="22"/>
      <c r="E945" s="22"/>
    </row>
    <row r="946" spans="1:5" x14ac:dyDescent="0.2">
      <c r="A946" s="23" t="s">
        <v>943</v>
      </c>
      <c r="B946" s="26">
        <v>2265.56</v>
      </c>
      <c r="C946" s="26">
        <v>550428160.38999999</v>
      </c>
      <c r="D946" s="22"/>
      <c r="E946" s="22"/>
    </row>
    <row r="947" spans="1:5" x14ac:dyDescent="0.2">
      <c r="A947" s="23" t="s">
        <v>944</v>
      </c>
      <c r="B947" s="26">
        <v>2260.44</v>
      </c>
      <c r="C947" s="26">
        <v>548521607.01999998</v>
      </c>
      <c r="D947" s="22"/>
      <c r="E947" s="22"/>
    </row>
    <row r="948" spans="1:5" x14ac:dyDescent="0.2">
      <c r="A948" s="23" t="s">
        <v>945</v>
      </c>
      <c r="B948" s="26">
        <v>2247.4499999999998</v>
      </c>
      <c r="C948" s="26">
        <v>544786783.98000002</v>
      </c>
      <c r="D948" s="22"/>
      <c r="E948" s="22"/>
    </row>
    <row r="949" spans="1:5" x14ac:dyDescent="0.2">
      <c r="A949" s="23" t="s">
        <v>946</v>
      </c>
      <c r="B949" s="26">
        <v>2255.61</v>
      </c>
      <c r="C949" s="26">
        <v>544766740.65999997</v>
      </c>
      <c r="D949" s="22"/>
      <c r="E949" s="22"/>
    </row>
    <row r="950" spans="1:5" x14ac:dyDescent="0.2">
      <c r="A950" s="23" t="s">
        <v>947</v>
      </c>
      <c r="B950" s="26">
        <v>2247.8000000000002</v>
      </c>
      <c r="C950" s="26">
        <v>546640220.41999996</v>
      </c>
      <c r="D950" s="22"/>
      <c r="E950" s="22"/>
    </row>
    <row r="951" spans="1:5" x14ac:dyDescent="0.2">
      <c r="A951" s="23" t="s">
        <v>948</v>
      </c>
      <c r="B951" s="26">
        <v>2246.14</v>
      </c>
      <c r="C951" s="26">
        <v>543855350.25</v>
      </c>
      <c r="D951" s="22"/>
      <c r="E951" s="22"/>
    </row>
    <row r="952" spans="1:5" x14ac:dyDescent="0.2">
      <c r="A952" s="23" t="s">
        <v>949</v>
      </c>
      <c r="B952" s="26">
        <v>2279.0500000000002</v>
      </c>
      <c r="C952" s="26">
        <v>551650824.12</v>
      </c>
      <c r="D952" s="22"/>
      <c r="E952" s="22"/>
    </row>
    <row r="953" spans="1:5" x14ac:dyDescent="0.2">
      <c r="A953" s="23" t="s">
        <v>950</v>
      </c>
      <c r="B953" s="26">
        <v>2281.29</v>
      </c>
      <c r="C953" s="26">
        <v>547201466.12</v>
      </c>
      <c r="D953" s="22"/>
      <c r="E953" s="22"/>
    </row>
    <row r="954" spans="1:5" x14ac:dyDescent="0.2">
      <c r="A954" s="23" t="s">
        <v>951</v>
      </c>
      <c r="B954" s="26">
        <v>2263.9499999999998</v>
      </c>
      <c r="C954" s="26">
        <v>541057906.95000005</v>
      </c>
      <c r="D954" s="22"/>
      <c r="E954" s="22"/>
    </row>
    <row r="955" spans="1:5" x14ac:dyDescent="0.2">
      <c r="A955" s="23" t="s">
        <v>952</v>
      </c>
      <c r="B955" s="26">
        <v>2274.3000000000002</v>
      </c>
      <c r="C955" s="26">
        <v>539766600.17999995</v>
      </c>
      <c r="D955" s="22"/>
      <c r="E955" s="22"/>
    </row>
    <row r="956" spans="1:5" x14ac:dyDescent="0.2">
      <c r="A956" s="23" t="s">
        <v>953</v>
      </c>
      <c r="B956" s="26">
        <v>2289.7800000000002</v>
      </c>
      <c r="C956" s="26">
        <v>545222426.49000001</v>
      </c>
      <c r="D956" s="22"/>
      <c r="E956" s="22"/>
    </row>
    <row r="957" spans="1:5" x14ac:dyDescent="0.2">
      <c r="A957" s="23" t="s">
        <v>954</v>
      </c>
      <c r="B957" s="26">
        <v>2283.8000000000002</v>
      </c>
      <c r="C957" s="26">
        <v>543511280.32000005</v>
      </c>
      <c r="D957" s="22"/>
      <c r="E957" s="22"/>
    </row>
    <row r="958" spans="1:5" x14ac:dyDescent="0.2">
      <c r="A958" s="23" t="s">
        <v>955</v>
      </c>
      <c r="B958" s="26">
        <v>2257.9899999999998</v>
      </c>
      <c r="C958" s="26">
        <v>537244478.37</v>
      </c>
      <c r="D958" s="22"/>
      <c r="E958" s="22"/>
    </row>
    <row r="959" spans="1:5" x14ac:dyDescent="0.2">
      <c r="A959" s="23" t="s">
        <v>956</v>
      </c>
      <c r="B959" s="26">
        <v>2254.9699999999998</v>
      </c>
      <c r="C959" s="26">
        <v>536864023.13999999</v>
      </c>
      <c r="D959" s="22"/>
      <c r="E959" s="22"/>
    </row>
    <row r="960" spans="1:5" x14ac:dyDescent="0.2">
      <c r="A960" s="23" t="s">
        <v>957</v>
      </c>
      <c r="B960" s="26">
        <v>2252.02</v>
      </c>
      <c r="C960" s="26">
        <v>528825035</v>
      </c>
      <c r="D960" s="22"/>
      <c r="E960" s="22"/>
    </row>
    <row r="961" spans="1:5" x14ac:dyDescent="0.2">
      <c r="A961" s="23" t="s">
        <v>958</v>
      </c>
      <c r="B961" s="26">
        <v>2272.5</v>
      </c>
      <c r="C961" s="26">
        <v>532605022.77999997</v>
      </c>
      <c r="D961" s="22"/>
      <c r="E961" s="22"/>
    </row>
    <row r="962" spans="1:5" x14ac:dyDescent="0.2">
      <c r="A962" s="23" t="s">
        <v>959</v>
      </c>
      <c r="B962" s="26">
        <v>2264.62</v>
      </c>
      <c r="C962" s="26">
        <v>529144496.25</v>
      </c>
      <c r="D962" s="22"/>
      <c r="E962" s="22"/>
    </row>
    <row r="963" spans="1:5" x14ac:dyDescent="0.2">
      <c r="A963" s="23" t="s">
        <v>960</v>
      </c>
      <c r="B963" s="26">
        <v>2280.61</v>
      </c>
      <c r="C963" s="26">
        <v>534333388.98000002</v>
      </c>
      <c r="D963" s="22"/>
      <c r="E963" s="22"/>
    </row>
    <row r="964" spans="1:5" x14ac:dyDescent="0.2">
      <c r="A964" s="23" t="s">
        <v>961</v>
      </c>
      <c r="B964" s="26">
        <v>2282.1799999999998</v>
      </c>
      <c r="C964" s="26">
        <v>530262225.52999997</v>
      </c>
      <c r="D964" s="22"/>
      <c r="E964" s="22"/>
    </row>
    <row r="965" spans="1:5" x14ac:dyDescent="0.2">
      <c r="A965" s="23" t="s">
        <v>962</v>
      </c>
      <c r="B965" s="26">
        <v>2293.12</v>
      </c>
      <c r="C965" s="26">
        <v>534631468.92000002</v>
      </c>
      <c r="D965" s="22"/>
      <c r="E965" s="22"/>
    </row>
    <row r="966" spans="1:5" x14ac:dyDescent="0.2">
      <c r="A966" s="23" t="s">
        <v>963</v>
      </c>
      <c r="B966" s="26">
        <v>2287.64</v>
      </c>
      <c r="C966" s="26">
        <v>523982306.19999999</v>
      </c>
      <c r="D966" s="22"/>
      <c r="E966" s="22"/>
    </row>
    <row r="967" spans="1:5" x14ac:dyDescent="0.2">
      <c r="A967" s="23" t="s">
        <v>964</v>
      </c>
      <c r="B967" s="26">
        <v>2282.86</v>
      </c>
      <c r="C967" s="26">
        <v>521956990.13999999</v>
      </c>
      <c r="D967" s="22"/>
      <c r="E967" s="22"/>
    </row>
    <row r="968" spans="1:5" x14ac:dyDescent="0.2">
      <c r="A968" s="23" t="s">
        <v>965</v>
      </c>
      <c r="B968" s="26">
        <v>2275.0700000000002</v>
      </c>
      <c r="C968" s="26">
        <v>521453042.06</v>
      </c>
      <c r="D968" s="22"/>
      <c r="E968" s="22"/>
    </row>
    <row r="969" spans="1:5" x14ac:dyDescent="0.2">
      <c r="A969" s="23" t="s">
        <v>966</v>
      </c>
      <c r="B969" s="26">
        <v>2265.23</v>
      </c>
      <c r="C969" s="26">
        <v>517275942.54000002</v>
      </c>
      <c r="D969" s="22"/>
      <c r="E969" s="22"/>
    </row>
    <row r="970" spans="1:5" x14ac:dyDescent="0.2">
      <c r="A970" s="23" t="s">
        <v>967</v>
      </c>
      <c r="B970" s="26">
        <v>2261.11</v>
      </c>
      <c r="C970" s="26">
        <v>517381258.24000001</v>
      </c>
      <c r="D970" s="22"/>
      <c r="E970" s="22"/>
    </row>
    <row r="971" spans="1:5" x14ac:dyDescent="0.2">
      <c r="A971" s="23" t="s">
        <v>968</v>
      </c>
      <c r="B971" s="26">
        <v>2276.4299999999998</v>
      </c>
      <c r="C971" s="26">
        <v>522005653.47000003</v>
      </c>
      <c r="D971" s="22"/>
      <c r="E971" s="22"/>
    </row>
    <row r="972" spans="1:5" x14ac:dyDescent="0.2">
      <c r="A972" s="23" t="s">
        <v>969</v>
      </c>
      <c r="B972" s="26">
        <v>2251.7600000000002</v>
      </c>
      <c r="C972" s="26">
        <v>516923521.24000001</v>
      </c>
      <c r="D972" s="22"/>
      <c r="E972" s="22"/>
    </row>
    <row r="973" spans="1:5" x14ac:dyDescent="0.2">
      <c r="A973" s="23" t="s">
        <v>970</v>
      </c>
      <c r="B973" s="26">
        <v>2275.5100000000002</v>
      </c>
      <c r="C973" s="26">
        <v>505724737.98000002</v>
      </c>
      <c r="D973" s="22"/>
      <c r="E973" s="22"/>
    </row>
    <row r="974" spans="1:5" x14ac:dyDescent="0.2">
      <c r="A974" s="23" t="s">
        <v>971</v>
      </c>
      <c r="B974" s="26">
        <v>2245.79</v>
      </c>
      <c r="C974" s="26">
        <v>497817559.17000002</v>
      </c>
      <c r="D974" s="22"/>
      <c r="E974" s="22"/>
    </row>
    <row r="975" spans="1:5" x14ac:dyDescent="0.2">
      <c r="A975" s="23" t="s">
        <v>972</v>
      </c>
      <c r="B975" s="26">
        <v>2235.33</v>
      </c>
      <c r="C975" s="26">
        <v>497067452.88</v>
      </c>
      <c r="D975" s="22"/>
      <c r="E975" s="22"/>
    </row>
    <row r="976" spans="1:5" x14ac:dyDescent="0.2">
      <c r="A976" s="23" t="s">
        <v>973</v>
      </c>
      <c r="B976" s="26">
        <v>2224.4499999999998</v>
      </c>
      <c r="C976" s="26">
        <v>496030919.94</v>
      </c>
      <c r="D976" s="22"/>
      <c r="E976" s="22"/>
    </row>
    <row r="977" spans="1:5" x14ac:dyDescent="0.2">
      <c r="A977" s="23" t="s">
        <v>974</v>
      </c>
      <c r="B977" s="26">
        <v>2207.11</v>
      </c>
      <c r="C977" s="26">
        <v>491697887.81999999</v>
      </c>
      <c r="D977" s="22"/>
      <c r="E977" s="22"/>
    </row>
    <row r="978" spans="1:5" x14ac:dyDescent="0.2">
      <c r="A978" s="23" t="s">
        <v>975</v>
      </c>
      <c r="B978" s="26">
        <v>2202.52</v>
      </c>
      <c r="C978" s="26">
        <v>488973522.82999998</v>
      </c>
      <c r="D978" s="22"/>
      <c r="E978" s="22"/>
    </row>
    <row r="979" spans="1:5" x14ac:dyDescent="0.2">
      <c r="A979" s="23" t="s">
        <v>976</v>
      </c>
      <c r="B979" s="26">
        <v>2204.4899999999998</v>
      </c>
      <c r="C979" s="26">
        <v>491643682.25999999</v>
      </c>
      <c r="D979" s="22"/>
      <c r="E979" s="22"/>
    </row>
    <row r="980" spans="1:5" x14ac:dyDescent="0.2">
      <c r="A980" s="23" t="s">
        <v>977</v>
      </c>
      <c r="B980" s="26">
        <v>2177.12</v>
      </c>
      <c r="C980" s="26">
        <v>485465044.13</v>
      </c>
      <c r="D980" s="22"/>
      <c r="E980" s="22"/>
    </row>
    <row r="981" spans="1:5" x14ac:dyDescent="0.2">
      <c r="A981" s="23" t="s">
        <v>978</v>
      </c>
      <c r="B981" s="26">
        <v>2155.81</v>
      </c>
      <c r="C981" s="26">
        <v>480432487.05000001</v>
      </c>
      <c r="D981" s="22"/>
      <c r="E981" s="22"/>
    </row>
    <row r="982" spans="1:5" x14ac:dyDescent="0.2">
      <c r="A982" s="23" t="s">
        <v>979</v>
      </c>
      <c r="B982" s="26">
        <v>2137.06</v>
      </c>
      <c r="C982" s="26">
        <v>478938539.31</v>
      </c>
      <c r="D982" s="22"/>
      <c r="E982" s="22"/>
    </row>
    <row r="983" spans="1:5" x14ac:dyDescent="0.2">
      <c r="A983" s="23" t="s">
        <v>980</v>
      </c>
      <c r="B983" s="26">
        <v>2163.38</v>
      </c>
      <c r="C983" s="26">
        <v>485391788.42000002</v>
      </c>
      <c r="D983" s="22"/>
      <c r="E983" s="22"/>
    </row>
    <row r="984" spans="1:5" x14ac:dyDescent="0.2">
      <c r="A984" s="23" t="s">
        <v>981</v>
      </c>
      <c r="B984" s="26">
        <v>2151.3000000000002</v>
      </c>
      <c r="C984" s="26">
        <v>484053086.25</v>
      </c>
      <c r="D984" s="22"/>
      <c r="E984" s="22"/>
    </row>
    <row r="985" spans="1:5" x14ac:dyDescent="0.2">
      <c r="A985" s="23" t="s">
        <v>982</v>
      </c>
      <c r="B985" s="26">
        <v>2158.5100000000002</v>
      </c>
      <c r="C985" s="26">
        <v>485039309.87</v>
      </c>
      <c r="D985" s="22"/>
      <c r="E985" s="22"/>
    </row>
    <row r="986" spans="1:5" x14ac:dyDescent="0.2">
      <c r="A986" s="23" t="s">
        <v>983</v>
      </c>
      <c r="B986" s="26">
        <v>2174.84</v>
      </c>
      <c r="C986" s="26">
        <v>494316669.81</v>
      </c>
      <c r="D986" s="22"/>
      <c r="E986" s="22"/>
    </row>
    <row r="987" spans="1:5" x14ac:dyDescent="0.2">
      <c r="A987" s="23" t="s">
        <v>984</v>
      </c>
      <c r="B987" s="26">
        <v>2173.5300000000002</v>
      </c>
      <c r="C987" s="26">
        <v>496376639.63999999</v>
      </c>
      <c r="D987" s="22"/>
      <c r="E987" s="22"/>
    </row>
    <row r="988" spans="1:5" x14ac:dyDescent="0.2">
      <c r="A988" s="23" t="s">
        <v>985</v>
      </c>
      <c r="B988" s="26">
        <v>2208.2600000000002</v>
      </c>
      <c r="C988" s="26">
        <v>500016875.52999997</v>
      </c>
      <c r="D988" s="22"/>
      <c r="E988" s="22"/>
    </row>
    <row r="989" spans="1:5" x14ac:dyDescent="0.2">
      <c r="A989" s="23" t="s">
        <v>986</v>
      </c>
      <c r="B989" s="26">
        <v>2206.63</v>
      </c>
      <c r="C989" s="26">
        <v>496747732.60000002</v>
      </c>
      <c r="D989" s="22"/>
      <c r="E989" s="22"/>
    </row>
    <row r="990" spans="1:5" x14ac:dyDescent="0.2">
      <c r="A990" s="23" t="s">
        <v>987</v>
      </c>
      <c r="B990" s="26">
        <v>2211.31</v>
      </c>
      <c r="C990" s="26">
        <v>499798593.43000001</v>
      </c>
      <c r="D990" s="22"/>
      <c r="E990" s="22"/>
    </row>
    <row r="991" spans="1:5" x14ac:dyDescent="0.2">
      <c r="A991" s="23" t="s">
        <v>988</v>
      </c>
      <c r="B991" s="26">
        <v>2215.5700000000002</v>
      </c>
      <c r="C991" s="26">
        <v>500915179.79000002</v>
      </c>
      <c r="D991" s="22"/>
      <c r="E991" s="22"/>
    </row>
    <row r="992" spans="1:5" x14ac:dyDescent="0.2">
      <c r="A992" s="23" t="s">
        <v>989</v>
      </c>
      <c r="B992" s="26">
        <v>2156.8000000000002</v>
      </c>
      <c r="C992" s="26">
        <v>499237908.38999999</v>
      </c>
      <c r="D992" s="22"/>
      <c r="E992" s="22"/>
    </row>
    <row r="993" spans="1:5" x14ac:dyDescent="0.2">
      <c r="A993" s="23" t="s">
        <v>990</v>
      </c>
      <c r="B993" s="26">
        <v>2162.1999999999998</v>
      </c>
      <c r="C993" s="26">
        <v>501894460.74000001</v>
      </c>
      <c r="D993" s="22"/>
      <c r="E993" s="22"/>
    </row>
    <row r="994" spans="1:5" x14ac:dyDescent="0.2">
      <c r="A994" s="23" t="s">
        <v>991</v>
      </c>
      <c r="B994" s="26">
        <v>2183.1</v>
      </c>
      <c r="C994" s="26">
        <v>507830281.94999999</v>
      </c>
      <c r="D994" s="22"/>
      <c r="E994" s="22"/>
    </row>
    <row r="995" spans="1:5" x14ac:dyDescent="0.2">
      <c r="A995" s="23" t="s">
        <v>992</v>
      </c>
      <c r="B995" s="26">
        <v>2186.66</v>
      </c>
      <c r="C995" s="26">
        <v>499720248.54000002</v>
      </c>
      <c r="D995" s="22"/>
      <c r="E995" s="22"/>
    </row>
    <row r="996" spans="1:5" x14ac:dyDescent="0.2">
      <c r="A996" s="23" t="s">
        <v>993</v>
      </c>
      <c r="B996" s="26">
        <v>2192.83</v>
      </c>
      <c r="C996" s="26">
        <v>500369762.99000001</v>
      </c>
      <c r="D996" s="22"/>
      <c r="E996" s="22"/>
    </row>
    <row r="997" spans="1:5" x14ac:dyDescent="0.2">
      <c r="A997" s="23" t="s">
        <v>994</v>
      </c>
      <c r="B997" s="26">
        <v>2176.08</v>
      </c>
      <c r="C997" s="26">
        <v>496565005.67000002</v>
      </c>
      <c r="D997" s="22"/>
      <c r="E997" s="22"/>
    </row>
    <row r="998" spans="1:5" x14ac:dyDescent="0.2">
      <c r="A998" s="23" t="s">
        <v>995</v>
      </c>
      <c r="B998" s="26">
        <v>2167.62</v>
      </c>
      <c r="C998" s="26">
        <v>496520828.85000002</v>
      </c>
      <c r="D998" s="22"/>
      <c r="E998" s="22"/>
    </row>
    <row r="999" spans="1:5" x14ac:dyDescent="0.2">
      <c r="A999" s="23" t="s">
        <v>996</v>
      </c>
      <c r="B999" s="26">
        <v>2162.11</v>
      </c>
      <c r="C999" s="26">
        <v>494960029.12</v>
      </c>
      <c r="D999" s="22"/>
      <c r="E999" s="22"/>
    </row>
    <row r="1000" spans="1:5" x14ac:dyDescent="0.2">
      <c r="A1000" s="23" t="s">
        <v>997</v>
      </c>
      <c r="B1000" s="26">
        <v>2156.4699999999998</v>
      </c>
      <c r="C1000" s="26">
        <v>491964758.33999997</v>
      </c>
      <c r="D1000" s="22"/>
      <c r="E1000" s="22"/>
    </row>
    <row r="1001" spans="1:5" x14ac:dyDescent="0.2">
      <c r="A1001" s="23" t="s">
        <v>998</v>
      </c>
      <c r="B1001" s="26">
        <v>2155.9899999999998</v>
      </c>
      <c r="C1001" s="26">
        <v>499986872.06</v>
      </c>
      <c r="D1001" s="22"/>
      <c r="E1001" s="22"/>
    </row>
    <row r="1002" spans="1:5" x14ac:dyDescent="0.2">
      <c r="A1002" s="23" t="s">
        <v>999</v>
      </c>
      <c r="B1002" s="26">
        <v>2160.25</v>
      </c>
      <c r="C1002" s="26">
        <v>515516619.54000002</v>
      </c>
      <c r="D1002" s="22"/>
      <c r="E1002" s="22"/>
    </row>
    <row r="1003" spans="1:5" x14ac:dyDescent="0.2">
      <c r="A1003" s="23" t="s">
        <v>1000</v>
      </c>
      <c r="B1003" s="26">
        <v>2155.89</v>
      </c>
      <c r="C1003" s="26">
        <v>517250054.25999999</v>
      </c>
      <c r="D1003" s="22"/>
      <c r="E1003" s="22"/>
    </row>
    <row r="1004" spans="1:5" x14ac:dyDescent="0.2">
      <c r="A1004" s="23" t="s">
        <v>1001</v>
      </c>
      <c r="B1004" s="26">
        <v>2161.15</v>
      </c>
      <c r="C1004" s="26">
        <v>520184826.63</v>
      </c>
      <c r="D1004" s="22"/>
      <c r="E1004" s="22"/>
    </row>
    <row r="1005" spans="1:5" x14ac:dyDescent="0.2">
      <c r="A1005" s="23" t="s">
        <v>1002</v>
      </c>
      <c r="B1005" s="26">
        <v>2164.5300000000002</v>
      </c>
      <c r="C1005" s="26">
        <v>521401622.06</v>
      </c>
      <c r="D1005" s="22"/>
      <c r="E1005" s="22"/>
    </row>
    <row r="1006" spans="1:5" x14ac:dyDescent="0.2">
      <c r="A1006" s="23" t="s">
        <v>1003</v>
      </c>
      <c r="B1006" s="26">
        <v>2173.5300000000002</v>
      </c>
      <c r="C1006" s="26">
        <v>525353381.13999999</v>
      </c>
      <c r="D1006" s="22"/>
      <c r="E1006" s="22"/>
    </row>
    <row r="1007" spans="1:5" x14ac:dyDescent="0.2">
      <c r="A1007" s="23" t="s">
        <v>1004</v>
      </c>
      <c r="B1007" s="26">
        <v>2186.41</v>
      </c>
      <c r="C1007" s="26">
        <v>530278601.94999999</v>
      </c>
      <c r="D1007" s="22"/>
      <c r="E1007" s="22"/>
    </row>
    <row r="1008" spans="1:5" x14ac:dyDescent="0.2">
      <c r="A1008" s="23" t="s">
        <v>1005</v>
      </c>
      <c r="B1008" s="26">
        <v>2259.86</v>
      </c>
      <c r="C1008" s="26">
        <v>548358042.92999995</v>
      </c>
      <c r="D1008" s="22"/>
      <c r="E1008" s="22"/>
    </row>
    <row r="1009" spans="1:5" x14ac:dyDescent="0.2">
      <c r="A1009" s="23" t="s">
        <v>1006</v>
      </c>
      <c r="B1009" s="26">
        <v>2255.38</v>
      </c>
      <c r="C1009" s="26">
        <v>548231841.73000002</v>
      </c>
      <c r="D1009" s="22"/>
      <c r="E1009" s="22"/>
    </row>
    <row r="1010" spans="1:5" x14ac:dyDescent="0.2">
      <c r="A1010" s="23" t="s">
        <v>1007</v>
      </c>
      <c r="B1010" s="26">
        <v>2243.15</v>
      </c>
      <c r="C1010" s="26">
        <v>550815088.23000002</v>
      </c>
      <c r="D1010" s="22"/>
      <c r="E1010" s="22"/>
    </row>
    <row r="1011" spans="1:5" x14ac:dyDescent="0.2">
      <c r="A1011" s="23" t="s">
        <v>1008</v>
      </c>
      <c r="B1011" s="26">
        <v>2254.13</v>
      </c>
      <c r="C1011" s="26">
        <v>554227111.13</v>
      </c>
      <c r="D1011" s="22"/>
      <c r="E1011" s="22"/>
    </row>
    <row r="1012" spans="1:5" x14ac:dyDescent="0.2">
      <c r="A1012" s="23" t="s">
        <v>1009</v>
      </c>
      <c r="B1012" s="26">
        <v>2268.63</v>
      </c>
      <c r="C1012" s="26">
        <v>554020263.45000005</v>
      </c>
      <c r="D1012" s="22"/>
      <c r="E1012" s="22"/>
    </row>
    <row r="1013" spans="1:5" x14ac:dyDescent="0.2">
      <c r="A1013" s="23" t="s">
        <v>1010</v>
      </c>
      <c r="B1013" s="26">
        <v>2243.77</v>
      </c>
      <c r="C1013" s="26">
        <v>560513986</v>
      </c>
      <c r="D1013" s="22"/>
      <c r="E1013" s="22"/>
    </row>
    <row r="1014" spans="1:5" x14ac:dyDescent="0.2">
      <c r="A1014" s="23" t="s">
        <v>1011</v>
      </c>
      <c r="B1014" s="26">
        <v>2228.0100000000002</v>
      </c>
      <c r="C1014" s="26">
        <v>556583661.36000001</v>
      </c>
      <c r="D1014" s="22"/>
      <c r="E1014" s="22"/>
    </row>
    <row r="1015" spans="1:5" x14ac:dyDescent="0.2">
      <c r="A1015" s="23" t="s">
        <v>1012</v>
      </c>
      <c r="B1015" s="26">
        <v>2196.1</v>
      </c>
      <c r="C1015" s="26">
        <v>549367108.36000001</v>
      </c>
      <c r="D1015" s="22"/>
      <c r="E1015" s="22"/>
    </row>
    <row r="1016" spans="1:5" x14ac:dyDescent="0.2">
      <c r="A1016" s="23" t="s">
        <v>1013</v>
      </c>
      <c r="B1016" s="26">
        <v>2165.71</v>
      </c>
      <c r="C1016" s="26">
        <v>545936176.42999995</v>
      </c>
      <c r="D1016" s="22"/>
      <c r="E1016" s="22"/>
    </row>
    <row r="1017" spans="1:5" x14ac:dyDescent="0.2">
      <c r="A1017" s="23" t="s">
        <v>1014</v>
      </c>
      <c r="B1017" s="26">
        <v>2177.61</v>
      </c>
      <c r="C1017" s="26">
        <v>533017269.22000003</v>
      </c>
      <c r="D1017" s="22"/>
      <c r="E1017" s="22"/>
    </row>
    <row r="1018" spans="1:5" x14ac:dyDescent="0.2">
      <c r="A1018" s="23" t="s">
        <v>1015</v>
      </c>
      <c r="B1018" s="26">
        <v>2171.12</v>
      </c>
      <c r="C1018" s="26">
        <v>531700159.55000001</v>
      </c>
      <c r="D1018" s="22"/>
      <c r="E1018" s="22"/>
    </row>
    <row r="1019" spans="1:5" x14ac:dyDescent="0.2">
      <c r="A1019" s="23" t="s">
        <v>1016</v>
      </c>
      <c r="B1019" s="26">
        <v>2178.36</v>
      </c>
      <c r="C1019" s="26">
        <v>530130705.30000001</v>
      </c>
      <c r="D1019" s="22"/>
      <c r="E1019" s="22"/>
    </row>
    <row r="1020" spans="1:5" x14ac:dyDescent="0.2">
      <c r="A1020" s="23" t="s">
        <v>1017</v>
      </c>
      <c r="B1020" s="26">
        <v>2141.31</v>
      </c>
      <c r="C1020" s="26">
        <v>522167480.12</v>
      </c>
      <c r="D1020" s="22"/>
      <c r="E1020" s="22"/>
    </row>
    <row r="1021" spans="1:5" x14ac:dyDescent="0.2">
      <c r="A1021" s="23" t="s">
        <v>1018</v>
      </c>
      <c r="B1021" s="26">
        <v>2142.1799999999998</v>
      </c>
      <c r="C1021" s="26">
        <v>522683942.92000002</v>
      </c>
      <c r="D1021" s="22"/>
      <c r="E1021" s="22"/>
    </row>
    <row r="1022" spans="1:5" x14ac:dyDescent="0.2">
      <c r="A1022" s="23" t="s">
        <v>1019</v>
      </c>
      <c r="B1022" s="26">
        <v>2124.46</v>
      </c>
      <c r="C1022" s="26">
        <v>521562554.33999997</v>
      </c>
      <c r="D1022" s="22"/>
      <c r="E1022" s="22"/>
    </row>
    <row r="1023" spans="1:5" x14ac:dyDescent="0.2">
      <c r="A1023" s="23" t="s">
        <v>1020</v>
      </c>
      <c r="B1023" s="26">
        <v>2105.0500000000002</v>
      </c>
      <c r="C1023" s="26">
        <v>525187063.49000001</v>
      </c>
      <c r="D1023" s="22"/>
      <c r="E1023" s="22"/>
    </row>
    <row r="1024" spans="1:5" x14ac:dyDescent="0.2">
      <c r="A1024" s="23" t="s">
        <v>1021</v>
      </c>
      <c r="B1024" s="26">
        <v>2138.36</v>
      </c>
      <c r="C1024" s="26">
        <v>535244227.16000003</v>
      </c>
      <c r="D1024" s="22"/>
      <c r="E1024" s="22"/>
    </row>
    <row r="1025" spans="1:5" x14ac:dyDescent="0.2">
      <c r="A1025" s="23" t="s">
        <v>1022</v>
      </c>
      <c r="B1025" s="26">
        <v>2139.9</v>
      </c>
      <c r="C1025" s="26">
        <v>540133206.34000003</v>
      </c>
      <c r="D1025" s="22"/>
      <c r="E1025" s="22"/>
    </row>
    <row r="1026" spans="1:5" x14ac:dyDescent="0.2">
      <c r="A1026" s="23" t="s">
        <v>1023</v>
      </c>
      <c r="B1026" s="26">
        <v>2145.1999999999998</v>
      </c>
      <c r="C1026" s="26">
        <v>543799957.87</v>
      </c>
      <c r="D1026" s="22"/>
      <c r="E1026" s="22"/>
    </row>
    <row r="1027" spans="1:5" x14ac:dyDescent="0.2">
      <c r="A1027" s="23" t="s">
        <v>1024</v>
      </c>
      <c r="B1027" s="26">
        <v>2150.2800000000002</v>
      </c>
      <c r="C1027" s="26">
        <v>552044323.88999999</v>
      </c>
      <c r="D1027" s="22"/>
      <c r="E1027" s="22"/>
    </row>
    <row r="1028" spans="1:5" x14ac:dyDescent="0.2">
      <c r="A1028" s="23" t="s">
        <v>1025</v>
      </c>
      <c r="B1028" s="26">
        <v>2158.0100000000002</v>
      </c>
      <c r="C1028" s="26">
        <v>551924273.11000001</v>
      </c>
      <c r="D1028" s="22"/>
      <c r="E1028" s="22"/>
    </row>
    <row r="1029" spans="1:5" x14ac:dyDescent="0.2">
      <c r="A1029" s="23" t="s">
        <v>1026</v>
      </c>
      <c r="B1029" s="26">
        <v>2170.6999999999998</v>
      </c>
      <c r="C1029" s="26">
        <v>553955581.62</v>
      </c>
      <c r="D1029" s="22"/>
      <c r="E1029" s="22"/>
    </row>
    <row r="1030" spans="1:5" x14ac:dyDescent="0.2">
      <c r="A1030" s="23" t="s">
        <v>1027</v>
      </c>
      <c r="B1030" s="26">
        <v>2157.4499999999998</v>
      </c>
      <c r="C1030" s="26">
        <v>557243289.75999999</v>
      </c>
      <c r="D1030" s="22"/>
      <c r="E1030" s="22"/>
    </row>
    <row r="1031" spans="1:5" x14ac:dyDescent="0.2">
      <c r="A1031" s="23" t="s">
        <v>1028</v>
      </c>
      <c r="B1031" s="26">
        <v>2147.5300000000002</v>
      </c>
      <c r="C1031" s="26">
        <v>555147338.40999997</v>
      </c>
      <c r="D1031" s="22"/>
      <c r="E1031" s="22"/>
    </row>
    <row r="1032" spans="1:5" x14ac:dyDescent="0.2">
      <c r="A1032" s="23" t="s">
        <v>1029</v>
      </c>
      <c r="B1032" s="26">
        <v>2126.0500000000002</v>
      </c>
      <c r="C1032" s="26">
        <v>551336860.55999994</v>
      </c>
      <c r="D1032" s="22"/>
      <c r="E1032" s="22"/>
    </row>
    <row r="1033" spans="1:5" x14ac:dyDescent="0.2">
      <c r="A1033" s="23" t="s">
        <v>1030</v>
      </c>
      <c r="B1033" s="26">
        <v>2109.27</v>
      </c>
      <c r="C1033" s="26">
        <v>548139809.07000005</v>
      </c>
      <c r="D1033" s="22"/>
      <c r="E1033" s="22"/>
    </row>
    <row r="1034" spans="1:5" x14ac:dyDescent="0.2">
      <c r="A1034" s="23" t="s">
        <v>1031</v>
      </c>
      <c r="B1034" s="26">
        <v>2125.52</v>
      </c>
      <c r="C1034" s="26">
        <v>554136303.90999997</v>
      </c>
      <c r="D1034" s="22"/>
      <c r="E1034" s="22"/>
    </row>
    <row r="1035" spans="1:5" x14ac:dyDescent="0.2">
      <c r="A1035" s="23" t="s">
        <v>1032</v>
      </c>
      <c r="B1035" s="26">
        <v>2125.0300000000002</v>
      </c>
      <c r="C1035" s="26">
        <v>566091189.44000006</v>
      </c>
      <c r="D1035" s="22"/>
      <c r="E1035" s="22"/>
    </row>
    <row r="1036" spans="1:5" x14ac:dyDescent="0.2">
      <c r="A1036" s="23" t="s">
        <v>1033</v>
      </c>
      <c r="B1036" s="26">
        <v>2116.5500000000002</v>
      </c>
      <c r="C1036" s="26">
        <v>558364153.12</v>
      </c>
      <c r="D1036" s="22"/>
      <c r="E1036" s="22"/>
    </row>
    <row r="1037" spans="1:5" x14ac:dyDescent="0.2">
      <c r="A1037" s="23" t="s">
        <v>1034</v>
      </c>
      <c r="B1037" s="26">
        <v>2108.7800000000002</v>
      </c>
      <c r="C1037" s="26">
        <v>556049991.94000006</v>
      </c>
      <c r="D1037" s="22"/>
      <c r="E1037" s="22"/>
    </row>
    <row r="1038" spans="1:5" x14ac:dyDescent="0.2">
      <c r="A1038" s="23" t="s">
        <v>1035</v>
      </c>
      <c r="B1038" s="26">
        <v>2095.5300000000002</v>
      </c>
      <c r="C1038" s="26">
        <v>553500196.14999998</v>
      </c>
      <c r="D1038" s="22"/>
      <c r="E1038" s="22"/>
    </row>
    <row r="1039" spans="1:5" x14ac:dyDescent="0.2">
      <c r="A1039" s="23" t="s">
        <v>1036</v>
      </c>
      <c r="B1039" s="26">
        <v>2089.66</v>
      </c>
      <c r="C1039" s="26">
        <v>550669212.70000005</v>
      </c>
      <c r="D1039" s="22"/>
      <c r="E1039" s="22"/>
    </row>
    <row r="1040" spans="1:5" x14ac:dyDescent="0.2">
      <c r="A1040" s="23" t="s">
        <v>1037</v>
      </c>
      <c r="B1040" s="26">
        <v>2089.0300000000002</v>
      </c>
      <c r="C1040" s="26">
        <v>550472996.19000006</v>
      </c>
      <c r="D1040" s="22"/>
      <c r="E1040" s="22"/>
    </row>
    <row r="1041" spans="1:5" x14ac:dyDescent="0.2">
      <c r="A1041" s="23" t="s">
        <v>1038</v>
      </c>
      <c r="B1041" s="26">
        <v>2079.11</v>
      </c>
      <c r="C1041" s="26">
        <v>548739897.45000005</v>
      </c>
      <c r="D1041" s="22"/>
      <c r="E1041" s="22"/>
    </row>
    <row r="1042" spans="1:5" x14ac:dyDescent="0.2">
      <c r="A1042" s="23" t="s">
        <v>1039</v>
      </c>
      <c r="B1042" s="26">
        <v>2076.6</v>
      </c>
      <c r="C1042" s="26">
        <v>548544474.73000002</v>
      </c>
      <c r="D1042" s="22"/>
      <c r="E1042" s="22"/>
    </row>
    <row r="1043" spans="1:5" x14ac:dyDescent="0.2">
      <c r="A1043" s="23" t="s">
        <v>1040</v>
      </c>
      <c r="B1043" s="26">
        <v>2066.79</v>
      </c>
      <c r="C1043" s="26">
        <v>546404466.28999996</v>
      </c>
      <c r="D1043" s="22"/>
      <c r="E1043" s="22"/>
    </row>
    <row r="1044" spans="1:5" x14ac:dyDescent="0.2">
      <c r="A1044" s="23" t="s">
        <v>1041</v>
      </c>
      <c r="B1044" s="26">
        <v>2057.63</v>
      </c>
      <c r="C1044" s="26">
        <v>545192613.88999999</v>
      </c>
      <c r="D1044" s="22"/>
      <c r="E1044" s="22"/>
    </row>
    <row r="1045" spans="1:5" x14ac:dyDescent="0.2">
      <c r="A1045" s="23" t="s">
        <v>1042</v>
      </c>
      <c r="B1045" s="26">
        <v>2052.6799999999998</v>
      </c>
      <c r="C1045" s="26">
        <v>543564339.07000005</v>
      </c>
      <c r="D1045" s="22"/>
      <c r="E1045" s="22"/>
    </row>
    <row r="1046" spans="1:5" x14ac:dyDescent="0.2">
      <c r="A1046" s="23" t="s">
        <v>1043</v>
      </c>
      <c r="B1046" s="26">
        <v>2055.0500000000002</v>
      </c>
      <c r="C1046" s="26">
        <v>542807160.08000004</v>
      </c>
      <c r="D1046" s="22"/>
      <c r="E1046" s="22"/>
    </row>
    <row r="1047" spans="1:5" x14ac:dyDescent="0.2">
      <c r="A1047" s="23" t="s">
        <v>1044</v>
      </c>
      <c r="B1047" s="26">
        <v>2059.88</v>
      </c>
      <c r="C1047" s="26">
        <v>543662521.59000003</v>
      </c>
      <c r="D1047" s="22"/>
      <c r="E1047" s="22"/>
    </row>
    <row r="1048" spans="1:5" x14ac:dyDescent="0.2">
      <c r="A1048" s="23" t="s">
        <v>1045</v>
      </c>
      <c r="B1048" s="26">
        <v>2042.9</v>
      </c>
      <c r="C1048" s="26">
        <v>541118327.73000002</v>
      </c>
      <c r="D1048" s="22"/>
      <c r="E1048" s="22"/>
    </row>
    <row r="1049" spans="1:5" x14ac:dyDescent="0.2">
      <c r="A1049" s="23" t="s">
        <v>1046</v>
      </c>
      <c r="B1049" s="26">
        <v>2020.87</v>
      </c>
      <c r="C1049" s="26">
        <v>536057572.55000001</v>
      </c>
      <c r="D1049" s="22"/>
      <c r="E1049" s="22"/>
    </row>
    <row r="1050" spans="1:5" x14ac:dyDescent="0.2">
      <c r="A1050" s="23" t="s">
        <v>1047</v>
      </c>
      <c r="B1050" s="26">
        <v>2003.88</v>
      </c>
      <c r="C1050" s="26">
        <v>529917316.82999998</v>
      </c>
      <c r="D1050" s="22"/>
      <c r="E1050" s="22"/>
    </row>
    <row r="1051" spans="1:5" x14ac:dyDescent="0.2">
      <c r="A1051" s="23" t="s">
        <v>1048</v>
      </c>
      <c r="B1051" s="26">
        <v>2002.95</v>
      </c>
      <c r="C1051" s="26">
        <v>535510581.94999999</v>
      </c>
      <c r="D1051" s="22"/>
      <c r="E1051" s="22"/>
    </row>
    <row r="1052" spans="1:5" x14ac:dyDescent="0.2">
      <c r="A1052" s="23" t="s">
        <v>1049</v>
      </c>
      <c r="B1052" s="26">
        <v>1992.62</v>
      </c>
      <c r="C1052" s="26">
        <v>533515205.30000001</v>
      </c>
      <c r="D1052" s="22"/>
      <c r="E1052" s="22"/>
    </row>
    <row r="1053" spans="1:5" x14ac:dyDescent="0.2">
      <c r="A1053" s="23" t="s">
        <v>1050</v>
      </c>
      <c r="B1053" s="26">
        <v>2011.93</v>
      </c>
      <c r="C1053" s="26">
        <v>539104066.75999999</v>
      </c>
      <c r="D1053" s="22"/>
      <c r="E1053" s="22"/>
    </row>
    <row r="1054" spans="1:5" x14ac:dyDescent="0.2">
      <c r="A1054" s="23" t="s">
        <v>1051</v>
      </c>
      <c r="B1054" s="26">
        <v>2020.32</v>
      </c>
      <c r="C1054" s="26">
        <v>540559003.25</v>
      </c>
      <c r="D1054" s="22"/>
      <c r="E1054" s="22"/>
    </row>
    <row r="1055" spans="1:5" x14ac:dyDescent="0.2">
      <c r="A1055" s="23" t="s">
        <v>1052</v>
      </c>
      <c r="B1055" s="26">
        <v>1965.55</v>
      </c>
      <c r="C1055" s="26">
        <v>520477576.98000002</v>
      </c>
      <c r="D1055" s="22"/>
      <c r="E1055" s="22"/>
    </row>
    <row r="1056" spans="1:5" x14ac:dyDescent="0.2">
      <c r="A1056" s="23" t="s">
        <v>1053</v>
      </c>
      <c r="B1056" s="26">
        <v>1968.89</v>
      </c>
      <c r="C1056" s="26">
        <v>521273287.23000002</v>
      </c>
      <c r="D1056" s="22"/>
      <c r="E1056" s="22"/>
    </row>
    <row r="1057" spans="1:5" x14ac:dyDescent="0.2">
      <c r="A1057" s="23" t="s">
        <v>1054</v>
      </c>
      <c r="B1057" s="26">
        <v>1981.64</v>
      </c>
      <c r="C1057" s="26">
        <v>525064385.69</v>
      </c>
      <c r="D1057" s="22"/>
      <c r="E1057" s="22"/>
    </row>
    <row r="1058" spans="1:5" x14ac:dyDescent="0.2">
      <c r="A1058" s="23" t="s">
        <v>1055</v>
      </c>
      <c r="B1058" s="26">
        <v>1984.29</v>
      </c>
      <c r="C1058" s="26">
        <v>526172878.38999999</v>
      </c>
      <c r="D1058" s="22"/>
      <c r="E1058" s="22"/>
    </row>
    <row r="1059" spans="1:5" x14ac:dyDescent="0.2">
      <c r="A1059" s="23" t="s">
        <v>1056</v>
      </c>
      <c r="B1059" s="26">
        <v>1985.38</v>
      </c>
      <c r="C1059" s="26">
        <v>525977482.25999999</v>
      </c>
      <c r="D1059" s="22"/>
      <c r="E1059" s="22"/>
    </row>
    <row r="1060" spans="1:5" x14ac:dyDescent="0.2">
      <c r="A1060" s="23" t="s">
        <v>1057</v>
      </c>
      <c r="B1060" s="26">
        <v>1980.89</v>
      </c>
      <c r="C1060" s="26">
        <v>527593917.00999999</v>
      </c>
      <c r="D1060" s="22"/>
      <c r="E1060" s="22"/>
    </row>
    <row r="1061" spans="1:5" x14ac:dyDescent="0.2">
      <c r="A1061" s="23" t="s">
        <v>1058</v>
      </c>
      <c r="B1061" s="26">
        <v>1987</v>
      </c>
      <c r="C1061" s="26">
        <v>532255080.93000001</v>
      </c>
      <c r="D1061" s="22"/>
      <c r="E1061" s="22"/>
    </row>
    <row r="1062" spans="1:5" x14ac:dyDescent="0.2">
      <c r="A1062" s="23" t="s">
        <v>1059</v>
      </c>
      <c r="B1062" s="26">
        <v>1983.06</v>
      </c>
      <c r="C1062" s="26">
        <v>535977693.91000003</v>
      </c>
      <c r="D1062" s="22"/>
      <c r="E1062" s="22"/>
    </row>
    <row r="1063" spans="1:5" x14ac:dyDescent="0.2">
      <c r="A1063" s="23" t="s">
        <v>1060</v>
      </c>
      <c r="B1063" s="26">
        <v>1990.02</v>
      </c>
      <c r="C1063" s="26">
        <v>536252086.31999999</v>
      </c>
      <c r="D1063" s="22"/>
      <c r="E1063" s="22"/>
    </row>
    <row r="1064" spans="1:5" x14ac:dyDescent="0.2">
      <c r="A1064" s="23" t="s">
        <v>1061</v>
      </c>
      <c r="B1064" s="26">
        <v>1979.46</v>
      </c>
      <c r="C1064" s="26">
        <v>532195044.19999999</v>
      </c>
      <c r="D1064" s="22"/>
      <c r="E1064" s="22"/>
    </row>
    <row r="1065" spans="1:5" x14ac:dyDescent="0.2">
      <c r="A1065" s="23" t="s">
        <v>1062</v>
      </c>
      <c r="B1065" s="26">
        <v>1974.25</v>
      </c>
      <c r="C1065" s="26">
        <v>532812831.73000002</v>
      </c>
      <c r="D1065" s="22"/>
      <c r="E1065" s="22"/>
    </row>
    <row r="1066" spans="1:5" x14ac:dyDescent="0.2">
      <c r="A1066" s="23" t="s">
        <v>1063</v>
      </c>
      <c r="B1066" s="26">
        <v>1951.6</v>
      </c>
      <c r="C1066" s="26">
        <v>527215160.63</v>
      </c>
      <c r="D1066" s="22"/>
      <c r="E1066" s="22"/>
    </row>
    <row r="1067" spans="1:5" x14ac:dyDescent="0.2">
      <c r="A1067" s="23" t="s">
        <v>1064</v>
      </c>
      <c r="B1067" s="26">
        <v>1960.02</v>
      </c>
      <c r="C1067" s="26">
        <v>528831745.41000003</v>
      </c>
      <c r="D1067" s="22"/>
      <c r="E1067" s="22"/>
    </row>
    <row r="1068" spans="1:5" x14ac:dyDescent="0.2">
      <c r="A1068" s="23" t="s">
        <v>1065</v>
      </c>
      <c r="B1068" s="26">
        <v>1952.35</v>
      </c>
      <c r="C1068" s="26">
        <v>508401926.70999998</v>
      </c>
      <c r="D1068" s="22"/>
      <c r="E1068" s="22"/>
    </row>
    <row r="1069" spans="1:5" x14ac:dyDescent="0.2">
      <c r="A1069" s="23" t="s">
        <v>1066</v>
      </c>
      <c r="B1069" s="26">
        <v>1948.16</v>
      </c>
      <c r="C1069" s="26">
        <v>516341975.74000001</v>
      </c>
      <c r="D1069" s="22"/>
      <c r="E1069" s="22"/>
    </row>
    <row r="1070" spans="1:5" x14ac:dyDescent="0.2">
      <c r="A1070" s="23" t="s">
        <v>1067</v>
      </c>
      <c r="B1070" s="26">
        <v>1963.98</v>
      </c>
      <c r="C1070" s="26">
        <v>520247130.56</v>
      </c>
      <c r="D1070" s="22"/>
      <c r="E1070" s="22"/>
    </row>
    <row r="1071" spans="1:5" x14ac:dyDescent="0.2">
      <c r="A1071" s="23" t="s">
        <v>1068</v>
      </c>
      <c r="B1071" s="26">
        <v>1954.44</v>
      </c>
      <c r="C1071" s="26">
        <v>507211826.5</v>
      </c>
      <c r="D1071" s="22"/>
      <c r="E1071" s="22"/>
    </row>
    <row r="1072" spans="1:5" x14ac:dyDescent="0.2">
      <c r="A1072" s="23" t="s">
        <v>1069</v>
      </c>
      <c r="B1072" s="26">
        <v>1943.82</v>
      </c>
      <c r="C1072" s="26">
        <v>508921529.92000002</v>
      </c>
      <c r="D1072" s="22"/>
      <c r="E1072" s="22"/>
    </row>
    <row r="1073" spans="1:5" x14ac:dyDescent="0.2">
      <c r="A1073" s="23" t="s">
        <v>1070</v>
      </c>
      <c r="B1073" s="26">
        <v>1937.93</v>
      </c>
      <c r="C1073" s="26">
        <v>507110710.55000001</v>
      </c>
      <c r="D1073" s="22"/>
      <c r="E1073" s="22"/>
    </row>
    <row r="1074" spans="1:5" x14ac:dyDescent="0.2">
      <c r="A1074" s="23" t="s">
        <v>1071</v>
      </c>
      <c r="B1074" s="26">
        <v>1925.18</v>
      </c>
      <c r="C1074" s="26">
        <v>501106398.70999998</v>
      </c>
      <c r="D1074" s="22"/>
      <c r="E1074" s="22"/>
    </row>
    <row r="1075" spans="1:5" x14ac:dyDescent="0.2">
      <c r="A1075" s="23" t="s">
        <v>1072</v>
      </c>
      <c r="B1075" s="26">
        <v>1912.69</v>
      </c>
      <c r="C1075" s="26">
        <v>498935282.41000003</v>
      </c>
      <c r="D1075" s="22"/>
      <c r="E1075" s="22"/>
    </row>
    <row r="1076" spans="1:5" x14ac:dyDescent="0.2">
      <c r="A1076" s="23" t="s">
        <v>1073</v>
      </c>
      <c r="B1076" s="26">
        <v>1923.16</v>
      </c>
      <c r="C1076" s="26">
        <v>509585956.17000002</v>
      </c>
      <c r="D1076" s="22"/>
      <c r="E1076" s="22"/>
    </row>
    <row r="1077" spans="1:5" x14ac:dyDescent="0.2">
      <c r="A1077" s="23" t="s">
        <v>1074</v>
      </c>
      <c r="B1077" s="26">
        <v>1922.95</v>
      </c>
      <c r="C1077" s="26">
        <v>510305670.35000002</v>
      </c>
      <c r="D1077" s="22"/>
      <c r="E1077" s="22"/>
    </row>
    <row r="1078" spans="1:5" x14ac:dyDescent="0.2">
      <c r="A1078" s="23" t="s">
        <v>1075</v>
      </c>
      <c r="B1078" s="26">
        <v>1897.73</v>
      </c>
      <c r="C1078" s="26">
        <v>503937998.88</v>
      </c>
      <c r="D1078" s="22"/>
      <c r="E1078" s="22"/>
    </row>
    <row r="1079" spans="1:5" x14ac:dyDescent="0.2">
      <c r="A1079" s="23" t="s">
        <v>1076</v>
      </c>
      <c r="B1079" s="26">
        <v>1900.71</v>
      </c>
      <c r="C1079" s="26">
        <v>503562343.82999998</v>
      </c>
      <c r="D1079" s="22"/>
      <c r="E1079" s="22"/>
    </row>
    <row r="1080" spans="1:5" x14ac:dyDescent="0.2">
      <c r="A1080" s="23" t="s">
        <v>1077</v>
      </c>
      <c r="B1080" s="26">
        <v>1925.14</v>
      </c>
      <c r="C1080" s="26">
        <v>509805420.08999997</v>
      </c>
      <c r="D1080" s="22"/>
      <c r="E1080" s="22"/>
    </row>
    <row r="1081" spans="1:5" x14ac:dyDescent="0.2">
      <c r="A1081" s="23" t="s">
        <v>1078</v>
      </c>
      <c r="B1081" s="26">
        <v>1940.84</v>
      </c>
      <c r="C1081" s="26">
        <v>514070037.94999999</v>
      </c>
      <c r="D1081" s="22"/>
      <c r="E1081" s="22"/>
    </row>
    <row r="1082" spans="1:5" x14ac:dyDescent="0.2">
      <c r="A1082" s="23" t="s">
        <v>1079</v>
      </c>
      <c r="B1082" s="26">
        <v>1923.35</v>
      </c>
      <c r="C1082" s="26">
        <v>509668510.75999999</v>
      </c>
      <c r="D1082" s="22"/>
      <c r="E1082" s="22"/>
    </row>
    <row r="1083" spans="1:5" x14ac:dyDescent="0.2">
      <c r="A1083" s="23" t="s">
        <v>1080</v>
      </c>
      <c r="B1083" s="26">
        <v>1934.13</v>
      </c>
      <c r="C1083" s="26">
        <v>503917446.14999998</v>
      </c>
      <c r="D1083" s="22"/>
      <c r="E1083" s="22"/>
    </row>
    <row r="1084" spans="1:5" x14ac:dyDescent="0.2">
      <c r="A1084" s="23" t="s">
        <v>1081</v>
      </c>
      <c r="B1084" s="26">
        <v>1942.71</v>
      </c>
      <c r="C1084" s="26">
        <v>507006915.52999997</v>
      </c>
      <c r="D1084" s="22"/>
      <c r="E1084" s="22"/>
    </row>
    <row r="1085" spans="1:5" x14ac:dyDescent="0.2">
      <c r="A1085" s="23" t="s">
        <v>1082</v>
      </c>
      <c r="B1085" s="26">
        <v>1949.84</v>
      </c>
      <c r="C1085" s="26">
        <v>508527078.86000001</v>
      </c>
      <c r="D1085" s="22"/>
      <c r="E1085" s="22"/>
    </row>
    <row r="1086" spans="1:5" x14ac:dyDescent="0.2">
      <c r="A1086" s="23" t="s">
        <v>1083</v>
      </c>
      <c r="B1086" s="26">
        <v>1932.21</v>
      </c>
      <c r="C1086" s="26">
        <v>503031924.37</v>
      </c>
      <c r="D1086" s="22"/>
      <c r="E1086" s="22"/>
    </row>
    <row r="1087" spans="1:5" x14ac:dyDescent="0.2">
      <c r="A1087" s="23" t="s">
        <v>1084</v>
      </c>
      <c r="B1087" s="26">
        <v>1920.33</v>
      </c>
      <c r="C1087" s="26">
        <v>500385140.95999998</v>
      </c>
      <c r="D1087" s="22"/>
      <c r="E1087" s="22"/>
    </row>
    <row r="1088" spans="1:5" x14ac:dyDescent="0.2">
      <c r="A1088" s="23" t="s">
        <v>1085</v>
      </c>
      <c r="B1088" s="26">
        <v>1931.25</v>
      </c>
      <c r="C1088" s="26">
        <v>503103836.81999999</v>
      </c>
      <c r="D1088" s="22"/>
      <c r="E1088" s="22"/>
    </row>
    <row r="1089" spans="1:5" x14ac:dyDescent="0.2">
      <c r="A1089" s="23" t="s">
        <v>1086</v>
      </c>
      <c r="B1089" s="26">
        <v>1916.8</v>
      </c>
      <c r="C1089" s="26">
        <v>499885407.08999997</v>
      </c>
      <c r="D1089" s="22"/>
      <c r="E1089" s="22"/>
    </row>
    <row r="1090" spans="1:5" x14ac:dyDescent="0.2">
      <c r="A1090" s="23" t="s">
        <v>1087</v>
      </c>
      <c r="B1090" s="26">
        <v>1927.42</v>
      </c>
      <c r="C1090" s="26">
        <v>505443188.68000001</v>
      </c>
      <c r="D1090" s="22"/>
      <c r="E1090" s="22"/>
    </row>
    <row r="1091" spans="1:5" x14ac:dyDescent="0.2">
      <c r="A1091" s="23" t="s">
        <v>1088</v>
      </c>
      <c r="B1091" s="26">
        <v>1927.87</v>
      </c>
      <c r="C1091" s="26">
        <v>506498982.07999998</v>
      </c>
      <c r="D1091" s="22"/>
      <c r="E1091" s="22"/>
    </row>
    <row r="1092" spans="1:5" x14ac:dyDescent="0.2">
      <c r="A1092" s="23" t="s">
        <v>1089</v>
      </c>
      <c r="B1092" s="26">
        <v>1936.68</v>
      </c>
      <c r="C1092" s="26">
        <v>513895444.72000003</v>
      </c>
      <c r="D1092" s="22"/>
      <c r="E1092" s="22"/>
    </row>
    <row r="1093" spans="1:5" x14ac:dyDescent="0.2">
      <c r="A1093" s="23" t="s">
        <v>1090</v>
      </c>
      <c r="B1093" s="26">
        <v>1959.72</v>
      </c>
      <c r="C1093" s="26">
        <v>518895540.08999997</v>
      </c>
      <c r="D1093" s="22"/>
      <c r="E1093" s="22"/>
    </row>
    <row r="1094" spans="1:5" x14ac:dyDescent="0.2">
      <c r="A1094" s="23" t="s">
        <v>1091</v>
      </c>
      <c r="B1094" s="26">
        <v>1986.95</v>
      </c>
      <c r="C1094" s="26">
        <v>526093714.32999998</v>
      </c>
      <c r="D1094" s="22"/>
      <c r="E1094" s="22"/>
    </row>
    <row r="1095" spans="1:5" x14ac:dyDescent="0.2">
      <c r="A1095" s="23" t="s">
        <v>1092</v>
      </c>
      <c r="B1095" s="26">
        <v>1976.36</v>
      </c>
      <c r="C1095" s="26">
        <v>524223598.00999999</v>
      </c>
      <c r="D1095" s="22"/>
      <c r="E1095" s="22"/>
    </row>
    <row r="1096" spans="1:5" x14ac:dyDescent="0.2">
      <c r="A1096" s="23" t="s">
        <v>1093</v>
      </c>
      <c r="B1096" s="26">
        <v>1979.73</v>
      </c>
      <c r="C1096" s="26">
        <v>523380024.75</v>
      </c>
      <c r="D1096" s="22"/>
      <c r="E1096" s="22"/>
    </row>
    <row r="1097" spans="1:5" x14ac:dyDescent="0.2">
      <c r="A1097" s="23" t="s">
        <v>1094</v>
      </c>
      <c r="B1097" s="26">
        <v>1989.58</v>
      </c>
      <c r="C1097" s="26">
        <v>528193594.19</v>
      </c>
      <c r="D1097" s="22"/>
      <c r="E1097" s="22"/>
    </row>
    <row r="1098" spans="1:5" x14ac:dyDescent="0.2">
      <c r="A1098" s="23" t="s">
        <v>1095</v>
      </c>
      <c r="B1098" s="26">
        <v>1978.97</v>
      </c>
      <c r="C1098" s="26">
        <v>526186953.73000002</v>
      </c>
      <c r="D1098" s="22"/>
      <c r="E1098" s="22"/>
    </row>
    <row r="1099" spans="1:5" x14ac:dyDescent="0.2">
      <c r="A1099" s="23" t="s">
        <v>1096</v>
      </c>
      <c r="B1099" s="26">
        <v>1977.79</v>
      </c>
      <c r="C1099" s="26">
        <v>526730031</v>
      </c>
      <c r="D1099" s="22"/>
      <c r="E1099" s="22"/>
    </row>
    <row r="1100" spans="1:5" x14ac:dyDescent="0.2">
      <c r="A1100" s="23" t="s">
        <v>1097</v>
      </c>
      <c r="B1100" s="26">
        <v>1990.78</v>
      </c>
      <c r="C1100" s="26">
        <v>531900325.56</v>
      </c>
      <c r="D1100" s="22"/>
      <c r="E1100" s="22"/>
    </row>
    <row r="1101" spans="1:5" x14ac:dyDescent="0.2">
      <c r="A1101" s="23" t="s">
        <v>1098</v>
      </c>
      <c r="B1101" s="26">
        <v>2014.06</v>
      </c>
      <c r="C1101" s="26">
        <v>539194374.05999994</v>
      </c>
      <c r="D1101" s="22"/>
      <c r="E1101" s="22"/>
    </row>
    <row r="1102" spans="1:5" x14ac:dyDescent="0.2">
      <c r="A1102" s="23" t="s">
        <v>1099</v>
      </c>
      <c r="B1102" s="26">
        <v>2002.89</v>
      </c>
      <c r="C1102" s="26">
        <v>537527876.46000004</v>
      </c>
      <c r="D1102" s="22"/>
      <c r="E1102" s="22"/>
    </row>
    <row r="1103" spans="1:5" x14ac:dyDescent="0.2">
      <c r="A1103" s="23" t="s">
        <v>1100</v>
      </c>
      <c r="B1103" s="26">
        <v>2009.44</v>
      </c>
      <c r="C1103" s="26">
        <v>538351848.40999997</v>
      </c>
      <c r="D1103" s="22"/>
      <c r="E1103" s="22"/>
    </row>
    <row r="1104" spans="1:5" x14ac:dyDescent="0.2">
      <c r="A1104" s="23" t="s">
        <v>1101</v>
      </c>
      <c r="B1104" s="26">
        <v>2014.85</v>
      </c>
      <c r="C1104" s="26">
        <v>539798298.44000006</v>
      </c>
      <c r="D1104" s="22"/>
      <c r="E1104" s="22"/>
    </row>
    <row r="1105" spans="1:5" x14ac:dyDescent="0.2">
      <c r="A1105" s="23" t="s">
        <v>1102</v>
      </c>
      <c r="B1105" s="26">
        <v>2024.32</v>
      </c>
      <c r="C1105" s="26">
        <v>542401416.91999996</v>
      </c>
      <c r="D1105" s="22"/>
      <c r="E1105" s="22"/>
    </row>
    <row r="1106" spans="1:5" x14ac:dyDescent="0.2">
      <c r="A1106" s="23" t="s">
        <v>1103</v>
      </c>
      <c r="B1106" s="26">
        <v>2025.63</v>
      </c>
      <c r="C1106" s="26">
        <v>542535070.55999994</v>
      </c>
      <c r="D1106" s="22"/>
      <c r="E1106" s="22"/>
    </row>
    <row r="1107" spans="1:5" x14ac:dyDescent="0.2">
      <c r="A1107" s="23" t="s">
        <v>1104</v>
      </c>
      <c r="B1107" s="26">
        <v>2028.06</v>
      </c>
      <c r="C1107" s="26">
        <v>543759731.23000002</v>
      </c>
      <c r="D1107" s="22"/>
      <c r="E1107" s="22"/>
    </row>
    <row r="1108" spans="1:5" x14ac:dyDescent="0.2">
      <c r="A1108" s="23" t="s">
        <v>1105</v>
      </c>
      <c r="B1108" s="26">
        <v>2025.19</v>
      </c>
      <c r="C1108" s="26">
        <v>544932633.66999996</v>
      </c>
      <c r="D1108" s="22"/>
      <c r="E1108" s="22"/>
    </row>
    <row r="1109" spans="1:5" x14ac:dyDescent="0.2">
      <c r="A1109" s="23" t="s">
        <v>1106</v>
      </c>
      <c r="B1109" s="26">
        <v>2015.97</v>
      </c>
      <c r="C1109" s="26">
        <v>543293306.65999997</v>
      </c>
      <c r="D1109" s="22"/>
      <c r="E1109" s="22"/>
    </row>
    <row r="1110" spans="1:5" x14ac:dyDescent="0.2">
      <c r="A1110" s="23" t="s">
        <v>1107</v>
      </c>
      <c r="B1110" s="26">
        <v>2019.19</v>
      </c>
      <c r="C1110" s="26">
        <v>544770660.37</v>
      </c>
      <c r="D1110" s="22"/>
      <c r="E1110" s="22"/>
    </row>
    <row r="1111" spans="1:5" x14ac:dyDescent="0.2">
      <c r="A1111" s="23" t="s">
        <v>1108</v>
      </c>
      <c r="B1111" s="26">
        <v>2030.51</v>
      </c>
      <c r="C1111" s="26">
        <v>547618087.13</v>
      </c>
      <c r="D1111" s="22"/>
      <c r="E1111" s="22"/>
    </row>
    <row r="1112" spans="1:5" x14ac:dyDescent="0.2">
      <c r="A1112" s="23" t="s">
        <v>1109</v>
      </c>
      <c r="B1112" s="26">
        <v>2032.47</v>
      </c>
      <c r="C1112" s="26">
        <v>549651479.99000001</v>
      </c>
      <c r="D1112" s="22"/>
      <c r="E1112" s="22"/>
    </row>
    <row r="1113" spans="1:5" x14ac:dyDescent="0.2">
      <c r="A1113" s="23" t="s">
        <v>1110</v>
      </c>
      <c r="B1113" s="26">
        <v>2041.13</v>
      </c>
      <c r="C1113" s="26">
        <v>553233818.97000003</v>
      </c>
      <c r="D1113" s="22"/>
      <c r="E1113" s="22"/>
    </row>
    <row r="1114" spans="1:5" x14ac:dyDescent="0.2">
      <c r="A1114" s="23" t="s">
        <v>1111</v>
      </c>
      <c r="B1114" s="26">
        <v>2051.23</v>
      </c>
      <c r="C1114" s="26">
        <v>554922758.10000002</v>
      </c>
      <c r="D1114" s="22"/>
      <c r="E1114" s="22"/>
    </row>
    <row r="1115" spans="1:5" x14ac:dyDescent="0.2">
      <c r="A1115" s="23" t="s">
        <v>1112</v>
      </c>
      <c r="B1115" s="26">
        <v>2058.1999999999998</v>
      </c>
      <c r="C1115" s="26">
        <v>566112270.89999998</v>
      </c>
      <c r="D1115" s="22"/>
      <c r="E1115" s="22"/>
    </row>
    <row r="1116" spans="1:5" x14ac:dyDescent="0.2">
      <c r="A1116" s="23" t="s">
        <v>1113</v>
      </c>
      <c r="B1116" s="26">
        <v>2056.5500000000002</v>
      </c>
      <c r="C1116" s="26">
        <v>566939410.62</v>
      </c>
      <c r="D1116" s="22"/>
      <c r="E1116" s="22"/>
    </row>
    <row r="1117" spans="1:5" x14ac:dyDescent="0.2">
      <c r="A1117" s="23" t="s">
        <v>1114</v>
      </c>
      <c r="B1117" s="26">
        <v>2038.15</v>
      </c>
      <c r="C1117" s="26">
        <v>562363764.34000003</v>
      </c>
      <c r="D1117" s="22"/>
      <c r="E1117" s="22"/>
    </row>
    <row r="1118" spans="1:5" x14ac:dyDescent="0.2">
      <c r="A1118" s="23" t="s">
        <v>1115</v>
      </c>
      <c r="B1118" s="26">
        <v>2054.4</v>
      </c>
      <c r="C1118" s="26">
        <v>567187197.21000004</v>
      </c>
      <c r="D1118" s="22"/>
      <c r="E1118" s="22"/>
    </row>
    <row r="1119" spans="1:5" x14ac:dyDescent="0.2">
      <c r="A1119" s="23" t="s">
        <v>1116</v>
      </c>
      <c r="B1119" s="26">
        <v>2045.61</v>
      </c>
      <c r="C1119" s="26">
        <v>565944833.79999995</v>
      </c>
      <c r="D1119" s="22"/>
      <c r="E1119" s="22"/>
    </row>
    <row r="1120" spans="1:5" x14ac:dyDescent="0.2">
      <c r="A1120" s="23" t="s">
        <v>1117</v>
      </c>
      <c r="B1120" s="26">
        <v>2045.53</v>
      </c>
      <c r="C1120" s="26">
        <v>564836204.01999998</v>
      </c>
      <c r="D1120" s="22"/>
      <c r="E1120" s="22"/>
    </row>
    <row r="1121" spans="1:5" x14ac:dyDescent="0.2">
      <c r="A1121" s="23" t="s">
        <v>1118</v>
      </c>
      <c r="B1121" s="26">
        <v>2055.25</v>
      </c>
      <c r="C1121" s="26">
        <v>570009106.66999996</v>
      </c>
      <c r="D1121" s="22"/>
      <c r="E1121" s="22"/>
    </row>
    <row r="1122" spans="1:5" x14ac:dyDescent="0.2">
      <c r="A1122" s="23" t="s">
        <v>1119</v>
      </c>
      <c r="B1122" s="26">
        <v>2051.4899999999998</v>
      </c>
      <c r="C1122" s="26">
        <v>571447191.33000004</v>
      </c>
      <c r="D1122" s="22"/>
      <c r="E1122" s="22"/>
    </row>
    <row r="1123" spans="1:5" x14ac:dyDescent="0.2">
      <c r="A1123" s="23" t="s">
        <v>1120</v>
      </c>
      <c r="B1123" s="26">
        <v>2088.11</v>
      </c>
      <c r="C1123" s="26">
        <v>583285605.53999996</v>
      </c>
      <c r="D1123" s="22"/>
      <c r="E1123" s="22"/>
    </row>
    <row r="1124" spans="1:5" x14ac:dyDescent="0.2">
      <c r="A1124" s="23" t="s">
        <v>1121</v>
      </c>
      <c r="B1124" s="26">
        <v>2105.98</v>
      </c>
      <c r="C1124" s="26">
        <v>584330353.01999998</v>
      </c>
      <c r="D1124" s="22"/>
      <c r="E1124" s="22"/>
    </row>
    <row r="1125" spans="1:5" x14ac:dyDescent="0.2">
      <c r="A1125" s="23" t="s">
        <v>1122</v>
      </c>
      <c r="B1125" s="26">
        <v>2119.83</v>
      </c>
      <c r="C1125" s="26">
        <v>582636396.62</v>
      </c>
      <c r="D1125" s="22"/>
      <c r="E1125" s="22"/>
    </row>
    <row r="1126" spans="1:5" x14ac:dyDescent="0.2">
      <c r="A1126" s="23" t="s">
        <v>1123</v>
      </c>
      <c r="B1126" s="26">
        <v>2083.61</v>
      </c>
      <c r="C1126" s="26">
        <v>574190213.60000002</v>
      </c>
      <c r="D1126" s="22"/>
      <c r="E1126" s="22"/>
    </row>
    <row r="1127" spans="1:5" x14ac:dyDescent="0.2">
      <c r="A1127" s="23" t="s">
        <v>1124</v>
      </c>
      <c r="B1127" s="26">
        <v>2089.14</v>
      </c>
      <c r="C1127" s="26">
        <v>579993874.20000005</v>
      </c>
      <c r="D1127" s="22"/>
      <c r="E1127" s="22"/>
    </row>
    <row r="1128" spans="1:5" x14ac:dyDescent="0.2">
      <c r="A1128" s="23" t="s">
        <v>1125</v>
      </c>
      <c r="B1128" s="26">
        <v>2097.25</v>
      </c>
      <c r="C1128" s="26">
        <v>583656327.36000001</v>
      </c>
      <c r="D1128" s="22"/>
      <c r="E1128" s="22"/>
    </row>
    <row r="1129" spans="1:5" x14ac:dyDescent="0.2">
      <c r="A1129" s="23" t="s">
        <v>1126</v>
      </c>
      <c r="B1129" s="26">
        <v>2106.25</v>
      </c>
      <c r="C1129" s="26">
        <v>588083451.54999995</v>
      </c>
      <c r="D1129" s="22"/>
      <c r="E1129" s="22"/>
    </row>
    <row r="1130" spans="1:5" x14ac:dyDescent="0.2">
      <c r="A1130" s="23" t="s">
        <v>1127</v>
      </c>
      <c r="B1130" s="26">
        <v>2145.42</v>
      </c>
      <c r="C1130" s="26">
        <v>600458360.99000001</v>
      </c>
      <c r="D1130" s="22"/>
      <c r="E1130" s="22"/>
    </row>
    <row r="1131" spans="1:5" x14ac:dyDescent="0.2">
      <c r="A1131" s="23" t="s">
        <v>1128</v>
      </c>
      <c r="B1131" s="26">
        <v>2118.56</v>
      </c>
      <c r="C1131" s="26">
        <v>593349047.03999996</v>
      </c>
      <c r="D1131" s="22"/>
      <c r="E1131" s="22"/>
    </row>
    <row r="1132" spans="1:5" x14ac:dyDescent="0.2">
      <c r="A1132" s="23" t="s">
        <v>1129</v>
      </c>
      <c r="B1132" s="26">
        <v>2107.5700000000002</v>
      </c>
      <c r="C1132" s="26">
        <v>596782016.10000002</v>
      </c>
      <c r="D1132" s="22"/>
      <c r="E1132" s="22"/>
    </row>
    <row r="1133" spans="1:5" x14ac:dyDescent="0.2">
      <c r="A1133" s="23" t="s">
        <v>1130</v>
      </c>
      <c r="B1133" s="26">
        <v>2097.8000000000002</v>
      </c>
      <c r="C1133" s="26">
        <v>592507659.03999996</v>
      </c>
      <c r="D1133" s="22"/>
      <c r="E1133" s="22"/>
    </row>
    <row r="1134" spans="1:5" x14ac:dyDescent="0.2">
      <c r="A1134" s="23" t="s">
        <v>1131</v>
      </c>
      <c r="B1134" s="26">
        <v>2110.59</v>
      </c>
      <c r="C1134" s="26">
        <v>591996302.26999998</v>
      </c>
      <c r="D1134" s="22"/>
      <c r="E1134" s="22"/>
    </row>
    <row r="1135" spans="1:5" x14ac:dyDescent="0.2">
      <c r="A1135" s="23" t="s">
        <v>1132</v>
      </c>
      <c r="B1135" s="26">
        <v>2140.6</v>
      </c>
      <c r="C1135" s="26">
        <v>599812354.25</v>
      </c>
      <c r="D1135" s="22"/>
      <c r="E1135" s="22"/>
    </row>
    <row r="1136" spans="1:5" x14ac:dyDescent="0.2">
      <c r="A1136" s="23" t="s">
        <v>1133</v>
      </c>
      <c r="B1136" s="26">
        <v>2114.34</v>
      </c>
      <c r="C1136" s="26">
        <v>596291828.45000005</v>
      </c>
      <c r="D1136" s="22"/>
      <c r="E1136" s="22"/>
    </row>
    <row r="1137" spans="1:5" x14ac:dyDescent="0.2">
      <c r="A1137" s="23" t="s">
        <v>1134</v>
      </c>
      <c r="B1137" s="26">
        <v>2038.57</v>
      </c>
      <c r="C1137" s="26">
        <v>567601895.79999995</v>
      </c>
      <c r="D1137" s="22"/>
      <c r="E1137" s="22"/>
    </row>
    <row r="1138" spans="1:5" x14ac:dyDescent="0.2">
      <c r="A1138" s="23" t="s">
        <v>1135</v>
      </c>
      <c r="B1138" s="26">
        <v>2030.77</v>
      </c>
      <c r="C1138" s="26">
        <v>565450774.72000003</v>
      </c>
      <c r="D1138" s="22"/>
      <c r="E1138" s="22"/>
    </row>
    <row r="1139" spans="1:5" x14ac:dyDescent="0.2">
      <c r="A1139" s="23" t="s">
        <v>1136</v>
      </c>
      <c r="B1139" s="26">
        <v>2017.84</v>
      </c>
      <c r="C1139" s="26">
        <v>559688814.46000004</v>
      </c>
      <c r="D1139" s="22"/>
      <c r="E1139" s="22"/>
    </row>
    <row r="1140" spans="1:5" x14ac:dyDescent="0.2">
      <c r="A1140" s="23" t="s">
        <v>1137</v>
      </c>
      <c r="B1140" s="26">
        <v>1999.07</v>
      </c>
      <c r="C1140" s="26">
        <v>555714427.78999996</v>
      </c>
      <c r="D1140" s="22"/>
      <c r="E1140" s="22"/>
    </row>
    <row r="1141" spans="1:5" x14ac:dyDescent="0.2">
      <c r="A1141" s="23" t="s">
        <v>1138</v>
      </c>
      <c r="B1141" s="26">
        <v>1979.16</v>
      </c>
      <c r="C1141" s="26">
        <v>551431057.69000006</v>
      </c>
      <c r="D1141" s="22"/>
      <c r="E1141" s="22"/>
    </row>
    <row r="1142" spans="1:5" x14ac:dyDescent="0.2">
      <c r="A1142" s="23" t="s">
        <v>1139</v>
      </c>
      <c r="B1142" s="26">
        <v>1981.37</v>
      </c>
      <c r="C1142" s="26">
        <v>557349174.65999997</v>
      </c>
      <c r="D1142" s="22"/>
      <c r="E1142" s="22"/>
    </row>
    <row r="1143" spans="1:5" x14ac:dyDescent="0.2">
      <c r="A1143" s="23" t="s">
        <v>1140</v>
      </c>
      <c r="B1143" s="26">
        <v>1971.99</v>
      </c>
      <c r="C1143" s="26">
        <v>551510896.94000006</v>
      </c>
      <c r="D1143" s="22"/>
      <c r="E1143" s="22"/>
    </row>
    <row r="1144" spans="1:5" x14ac:dyDescent="0.2">
      <c r="A1144" s="23" t="s">
        <v>1141</v>
      </c>
      <c r="B1144" s="26">
        <v>1965.25</v>
      </c>
      <c r="C1144" s="26">
        <v>547932793.38</v>
      </c>
      <c r="D1144" s="22"/>
      <c r="E1144" s="22"/>
    </row>
    <row r="1145" spans="1:5" x14ac:dyDescent="0.2">
      <c r="A1145" s="23" t="s">
        <v>1142</v>
      </c>
      <c r="B1145" s="26">
        <v>1960.22</v>
      </c>
      <c r="C1145" s="26">
        <v>550553578.64999998</v>
      </c>
      <c r="D1145" s="22"/>
      <c r="E1145" s="22"/>
    </row>
    <row r="1146" spans="1:5" x14ac:dyDescent="0.2">
      <c r="A1146" s="23" t="s">
        <v>1143</v>
      </c>
      <c r="B1146" s="26">
        <v>1980.24</v>
      </c>
      <c r="C1146" s="26">
        <v>556718187.61000001</v>
      </c>
      <c r="D1146" s="22"/>
      <c r="E1146" s="22"/>
    </row>
    <row r="1147" spans="1:5" x14ac:dyDescent="0.2">
      <c r="A1147" s="23" t="s">
        <v>1144</v>
      </c>
      <c r="B1147" s="26">
        <v>1981.6</v>
      </c>
      <c r="C1147" s="26">
        <v>556551188.40999997</v>
      </c>
      <c r="D1147" s="22"/>
      <c r="E1147" s="22"/>
    </row>
    <row r="1148" spans="1:5" x14ac:dyDescent="0.2">
      <c r="A1148" s="23" t="s">
        <v>1145</v>
      </c>
      <c r="B1148" s="26">
        <v>1990.38</v>
      </c>
      <c r="C1148" s="26">
        <v>552111791.37</v>
      </c>
      <c r="D1148" s="22"/>
      <c r="E1148" s="22"/>
    </row>
    <row r="1149" spans="1:5" x14ac:dyDescent="0.2">
      <c r="A1149" s="23" t="s">
        <v>1146</v>
      </c>
      <c r="B1149" s="26">
        <v>1967.72</v>
      </c>
      <c r="C1149" s="26">
        <v>544086427.64999998</v>
      </c>
      <c r="D1149" s="22"/>
      <c r="E1149" s="22"/>
    </row>
    <row r="1150" spans="1:5" x14ac:dyDescent="0.2">
      <c r="A1150" s="23" t="s">
        <v>1147</v>
      </c>
      <c r="B1150" s="26">
        <v>1990.08</v>
      </c>
      <c r="C1150" s="26">
        <v>549697547.66999996</v>
      </c>
      <c r="D1150" s="22"/>
      <c r="E1150" s="22"/>
    </row>
    <row r="1151" spans="1:5" x14ac:dyDescent="0.2">
      <c r="A1151" s="23" t="s">
        <v>1148</v>
      </c>
      <c r="B1151" s="26">
        <v>1966.71</v>
      </c>
      <c r="C1151" s="26">
        <v>542337222.91999996</v>
      </c>
      <c r="D1151" s="22"/>
      <c r="E1151" s="22"/>
    </row>
    <row r="1152" spans="1:5" x14ac:dyDescent="0.2">
      <c r="A1152" s="23" t="s">
        <v>1149</v>
      </c>
      <c r="B1152" s="26">
        <v>1947.89</v>
      </c>
      <c r="C1152" s="26">
        <v>536223550.13999999</v>
      </c>
      <c r="D1152" s="22"/>
      <c r="E1152" s="22"/>
    </row>
    <row r="1153" spans="1:5" x14ac:dyDescent="0.2">
      <c r="A1153" s="23" t="s">
        <v>1150</v>
      </c>
      <c r="B1153" s="26">
        <v>1979</v>
      </c>
      <c r="C1153" s="26">
        <v>545157268.49000001</v>
      </c>
      <c r="D1153" s="22"/>
      <c r="E1153" s="22"/>
    </row>
    <row r="1154" spans="1:5" x14ac:dyDescent="0.2">
      <c r="A1154" s="23" t="s">
        <v>1151</v>
      </c>
      <c r="B1154" s="26">
        <v>1975.99</v>
      </c>
      <c r="C1154" s="26">
        <v>544446343.76999998</v>
      </c>
      <c r="D1154" s="22"/>
      <c r="E1154" s="22"/>
    </row>
    <row r="1155" spans="1:5" x14ac:dyDescent="0.2">
      <c r="A1155" s="23" t="s">
        <v>1152</v>
      </c>
      <c r="B1155" s="26">
        <v>1962.21</v>
      </c>
      <c r="C1155" s="26">
        <v>540578109.90999997</v>
      </c>
      <c r="D1155" s="22"/>
      <c r="E1155" s="22"/>
    </row>
    <row r="1156" spans="1:5" x14ac:dyDescent="0.2">
      <c r="A1156" s="23" t="s">
        <v>1153</v>
      </c>
      <c r="B1156" s="26">
        <v>1976.13</v>
      </c>
      <c r="C1156" s="26">
        <v>546072728.32000005</v>
      </c>
      <c r="D1156" s="22"/>
      <c r="E1156" s="22"/>
    </row>
    <row r="1157" spans="1:5" x14ac:dyDescent="0.2">
      <c r="A1157" s="23" t="s">
        <v>1154</v>
      </c>
      <c r="B1157" s="26">
        <v>1965.4</v>
      </c>
      <c r="C1157" s="26">
        <v>541934649.35000002</v>
      </c>
      <c r="D1157" s="22"/>
      <c r="E1157" s="22"/>
    </row>
    <row r="1158" spans="1:5" x14ac:dyDescent="0.2">
      <c r="A1158" s="23" t="s">
        <v>1155</v>
      </c>
      <c r="B1158" s="26">
        <v>1964.27</v>
      </c>
      <c r="C1158" s="26">
        <v>540914178.97000003</v>
      </c>
      <c r="D1158" s="22"/>
      <c r="E1158" s="22"/>
    </row>
    <row r="1159" spans="1:5" x14ac:dyDescent="0.2">
      <c r="A1159" s="23" t="s">
        <v>1156</v>
      </c>
      <c r="B1159" s="26">
        <v>1960.73</v>
      </c>
      <c r="C1159" s="26">
        <v>542310382.39999998</v>
      </c>
      <c r="D1159" s="22"/>
      <c r="E1159" s="22"/>
    </row>
    <row r="1160" spans="1:5" x14ac:dyDescent="0.2">
      <c r="A1160" s="23" t="s">
        <v>1157</v>
      </c>
      <c r="B1160" s="26">
        <v>1928.28</v>
      </c>
      <c r="C1160" s="26">
        <v>528787310.93000001</v>
      </c>
      <c r="D1160" s="22"/>
      <c r="E1160" s="22"/>
    </row>
    <row r="1161" spans="1:5" x14ac:dyDescent="0.2">
      <c r="A1161" s="23" t="s">
        <v>1158</v>
      </c>
      <c r="B1161" s="26">
        <v>1906.3</v>
      </c>
      <c r="C1161" s="26">
        <v>521906056.52999997</v>
      </c>
      <c r="D1161" s="22"/>
      <c r="E1161" s="22"/>
    </row>
    <row r="1162" spans="1:5" x14ac:dyDescent="0.2">
      <c r="A1162" s="23" t="s">
        <v>1159</v>
      </c>
      <c r="B1162" s="26">
        <v>1891.13</v>
      </c>
      <c r="C1162" s="26">
        <v>519425668.20999998</v>
      </c>
      <c r="D1162" s="22"/>
      <c r="E1162" s="22"/>
    </row>
    <row r="1163" spans="1:5" x14ac:dyDescent="0.2">
      <c r="A1163" s="23" t="s">
        <v>1160</v>
      </c>
      <c r="B1163" s="26">
        <v>1874.27</v>
      </c>
      <c r="C1163" s="26">
        <v>516788953.19999999</v>
      </c>
      <c r="D1163" s="22"/>
      <c r="E1163" s="22"/>
    </row>
    <row r="1164" spans="1:5" x14ac:dyDescent="0.2">
      <c r="A1164" s="23" t="s">
        <v>1161</v>
      </c>
      <c r="B1164" s="26">
        <v>1890.86</v>
      </c>
      <c r="C1164" s="26">
        <v>523839981.57999998</v>
      </c>
      <c r="D1164" s="22"/>
      <c r="E1164" s="22"/>
    </row>
    <row r="1165" spans="1:5" x14ac:dyDescent="0.2">
      <c r="A1165" s="23" t="s">
        <v>1162</v>
      </c>
      <c r="B1165" s="26">
        <v>1875.4</v>
      </c>
      <c r="C1165" s="26">
        <v>520603707.73000002</v>
      </c>
      <c r="D1165" s="22"/>
      <c r="E1165" s="22"/>
    </row>
    <row r="1166" spans="1:5" x14ac:dyDescent="0.2">
      <c r="A1166" s="23" t="s">
        <v>1163</v>
      </c>
      <c r="B1166" s="26">
        <v>1848.77</v>
      </c>
      <c r="C1166" s="26">
        <v>515177970.60000002</v>
      </c>
      <c r="D1166" s="22"/>
      <c r="E1166" s="22"/>
    </row>
    <row r="1167" spans="1:5" x14ac:dyDescent="0.2">
      <c r="A1167" s="23" t="s">
        <v>1164</v>
      </c>
      <c r="B1167" s="26">
        <v>1823.54</v>
      </c>
      <c r="C1167" s="26">
        <v>508097898.19</v>
      </c>
      <c r="D1167" s="22"/>
      <c r="E1167" s="22"/>
    </row>
    <row r="1168" spans="1:5" x14ac:dyDescent="0.2">
      <c r="A1168" s="23" t="s">
        <v>1165</v>
      </c>
      <c r="B1168" s="26">
        <v>1817.69</v>
      </c>
      <c r="C1168" s="26">
        <v>512914410.87</v>
      </c>
      <c r="D1168" s="22"/>
      <c r="E1168" s="22"/>
    </row>
    <row r="1169" spans="1:5" x14ac:dyDescent="0.2">
      <c r="A1169" s="23" t="s">
        <v>1166</v>
      </c>
      <c r="B1169" s="26">
        <v>1810.64</v>
      </c>
      <c r="C1169" s="26">
        <v>510900484.01999998</v>
      </c>
      <c r="D1169" s="22"/>
      <c r="E1169" s="22"/>
    </row>
    <row r="1170" spans="1:5" x14ac:dyDescent="0.2">
      <c r="A1170" s="23" t="s">
        <v>1167</v>
      </c>
      <c r="B1170" s="26">
        <v>1848.75</v>
      </c>
      <c r="C1170" s="26">
        <v>523304697</v>
      </c>
      <c r="D1170" s="22"/>
      <c r="E1170" s="22"/>
    </row>
    <row r="1171" spans="1:5" x14ac:dyDescent="0.2">
      <c r="A1171" s="23" t="s">
        <v>1168</v>
      </c>
      <c r="B1171" s="26">
        <v>1878.54</v>
      </c>
      <c r="C1171" s="26">
        <v>533693752.86000001</v>
      </c>
      <c r="D1171" s="22"/>
      <c r="E1171" s="22"/>
    </row>
    <row r="1172" spans="1:5" x14ac:dyDescent="0.2">
      <c r="A1172" s="23" t="s">
        <v>1169</v>
      </c>
      <c r="B1172" s="26">
        <v>1874.87</v>
      </c>
      <c r="C1172" s="26">
        <v>534425940.50999999</v>
      </c>
      <c r="D1172" s="22"/>
      <c r="E1172" s="22"/>
    </row>
    <row r="1173" spans="1:5" x14ac:dyDescent="0.2">
      <c r="A1173" s="23" t="s">
        <v>1170</v>
      </c>
      <c r="B1173" s="26">
        <v>1881.31</v>
      </c>
      <c r="C1173" s="26">
        <v>537016691.38</v>
      </c>
      <c r="D1173" s="22"/>
      <c r="E1173" s="22"/>
    </row>
    <row r="1174" spans="1:5" x14ac:dyDescent="0.2">
      <c r="A1174" s="23" t="s">
        <v>1171</v>
      </c>
      <c r="B1174" s="26">
        <v>1883.33</v>
      </c>
      <c r="C1174" s="26">
        <v>536865742.26999998</v>
      </c>
      <c r="D1174" s="22"/>
      <c r="E1174" s="22"/>
    </row>
    <row r="1175" spans="1:5" x14ac:dyDescent="0.2">
      <c r="A1175" s="23" t="s">
        <v>1172</v>
      </c>
      <c r="B1175" s="26">
        <v>1890.35</v>
      </c>
      <c r="C1175" s="26">
        <v>539794346.08000004</v>
      </c>
      <c r="D1175" s="22"/>
      <c r="E1175" s="22"/>
    </row>
    <row r="1176" spans="1:5" x14ac:dyDescent="0.2">
      <c r="A1176" s="23" t="s">
        <v>1173</v>
      </c>
      <c r="B1176" s="26">
        <v>1872.3</v>
      </c>
      <c r="C1176" s="26">
        <v>534545681.66000003</v>
      </c>
      <c r="D1176" s="22"/>
      <c r="E1176" s="22"/>
    </row>
    <row r="1177" spans="1:5" x14ac:dyDescent="0.2">
      <c r="A1177" s="23" t="s">
        <v>1174</v>
      </c>
      <c r="B1177" s="26">
        <v>1899.46</v>
      </c>
      <c r="C1177" s="26">
        <v>541902540.13</v>
      </c>
      <c r="D1177" s="22"/>
      <c r="E1177" s="22"/>
    </row>
    <row r="1178" spans="1:5" x14ac:dyDescent="0.2">
      <c r="A1178" s="23" t="s">
        <v>1175</v>
      </c>
      <c r="B1178" s="26">
        <v>1901.51</v>
      </c>
      <c r="C1178" s="26">
        <v>542325984.76999998</v>
      </c>
      <c r="D1178" s="22"/>
      <c r="E1178" s="22"/>
    </row>
    <row r="1179" spans="1:5" x14ac:dyDescent="0.2">
      <c r="A1179" s="23" t="s">
        <v>1176</v>
      </c>
      <c r="B1179" s="26">
        <v>1899.91</v>
      </c>
      <c r="C1179" s="26">
        <v>543251956.98000002</v>
      </c>
      <c r="D1179" s="22"/>
      <c r="E1179" s="22"/>
    </row>
    <row r="1180" spans="1:5" x14ac:dyDescent="0.2">
      <c r="A1180" s="23" t="s">
        <v>1177</v>
      </c>
      <c r="B1180" s="26">
        <v>1891.62</v>
      </c>
      <c r="C1180" s="26">
        <v>542837678.72000003</v>
      </c>
      <c r="D1180" s="22"/>
      <c r="E1180" s="22"/>
    </row>
    <row r="1181" spans="1:5" x14ac:dyDescent="0.2">
      <c r="A1181" s="23" t="s">
        <v>1178</v>
      </c>
      <c r="B1181" s="26">
        <v>1914.88</v>
      </c>
      <c r="C1181" s="26">
        <v>550105167.27999997</v>
      </c>
      <c r="D1181" s="22"/>
      <c r="E1181" s="22"/>
    </row>
    <row r="1182" spans="1:5" x14ac:dyDescent="0.2">
      <c r="A1182" s="23" t="s">
        <v>1179</v>
      </c>
      <c r="B1182" s="26">
        <v>1909.68</v>
      </c>
      <c r="C1182" s="26">
        <v>549950026.50999999</v>
      </c>
      <c r="D1182" s="22"/>
      <c r="E1182" s="22"/>
    </row>
    <row r="1183" spans="1:5" x14ac:dyDescent="0.2">
      <c r="A1183" s="23" t="s">
        <v>1180</v>
      </c>
      <c r="B1183" s="26">
        <v>1922.06</v>
      </c>
      <c r="C1183" s="26">
        <v>553473838.90999997</v>
      </c>
      <c r="D1183" s="22"/>
      <c r="E1183" s="22"/>
    </row>
    <row r="1184" spans="1:5" x14ac:dyDescent="0.2">
      <c r="A1184" s="23" t="s">
        <v>1181</v>
      </c>
      <c r="B1184" s="26">
        <v>1925.87</v>
      </c>
      <c r="C1184" s="26">
        <v>552977798.40999997</v>
      </c>
      <c r="D1184" s="22"/>
      <c r="E1184" s="22"/>
    </row>
    <row r="1185" spans="1:5" x14ac:dyDescent="0.2">
      <c r="A1185" s="23" t="s">
        <v>1182</v>
      </c>
      <c r="B1185" s="26">
        <v>1914.78</v>
      </c>
      <c r="C1185" s="26">
        <v>549722260.24000001</v>
      </c>
      <c r="D1185" s="22"/>
      <c r="E1185" s="22"/>
    </row>
    <row r="1186" spans="1:5" x14ac:dyDescent="0.2">
      <c r="A1186" s="23" t="s">
        <v>1183</v>
      </c>
      <c r="B1186" s="26">
        <v>1855.67</v>
      </c>
      <c r="C1186" s="26">
        <v>534833036.33999997</v>
      </c>
      <c r="D1186" s="22"/>
      <c r="E1186" s="22"/>
    </row>
    <row r="1187" spans="1:5" x14ac:dyDescent="0.2">
      <c r="A1187" s="23" t="s">
        <v>1184</v>
      </c>
      <c r="B1187" s="26">
        <v>1866.8</v>
      </c>
      <c r="C1187" s="26">
        <v>538607573.75999999</v>
      </c>
      <c r="D1187" s="22"/>
      <c r="E1187" s="22"/>
    </row>
    <row r="1188" spans="1:5" x14ac:dyDescent="0.2">
      <c r="A1188" s="23" t="s">
        <v>1185</v>
      </c>
      <c r="B1188" s="26">
        <v>1846.66</v>
      </c>
      <c r="C1188" s="26">
        <v>542239556.57000005</v>
      </c>
      <c r="D1188" s="22"/>
      <c r="E1188" s="22"/>
    </row>
    <row r="1189" spans="1:5" x14ac:dyDescent="0.2">
      <c r="A1189" s="23" t="s">
        <v>1186</v>
      </c>
      <c r="B1189" s="26">
        <v>1845.67</v>
      </c>
      <c r="C1189" s="26">
        <v>542049819.49000001</v>
      </c>
      <c r="D1189" s="22"/>
      <c r="E1189" s="22"/>
    </row>
    <row r="1190" spans="1:5" x14ac:dyDescent="0.2">
      <c r="A1190" s="23" t="s">
        <v>1187</v>
      </c>
      <c r="B1190" s="26">
        <v>1843.26</v>
      </c>
      <c r="C1190" s="26">
        <v>541521294.23000002</v>
      </c>
      <c r="D1190" s="22"/>
      <c r="E1190" s="22"/>
    </row>
    <row r="1191" spans="1:5" x14ac:dyDescent="0.2">
      <c r="A1191" s="23" t="s">
        <v>1188</v>
      </c>
      <c r="B1191" s="26">
        <v>1861.97</v>
      </c>
      <c r="C1191" s="26">
        <v>548928591.74000001</v>
      </c>
      <c r="D1191" s="22"/>
      <c r="E1191" s="22"/>
    </row>
    <row r="1192" spans="1:5" x14ac:dyDescent="0.2">
      <c r="A1192" s="23" t="s">
        <v>1189</v>
      </c>
      <c r="B1192" s="26">
        <v>1903.22</v>
      </c>
      <c r="C1192" s="26">
        <v>561806565.45000005</v>
      </c>
      <c r="D1192" s="22"/>
      <c r="E1192" s="22"/>
    </row>
    <row r="1193" spans="1:5" x14ac:dyDescent="0.2">
      <c r="A1193" s="23" t="s">
        <v>1190</v>
      </c>
      <c r="B1193" s="26">
        <v>1891.62</v>
      </c>
      <c r="C1193" s="26">
        <v>557889515.55999994</v>
      </c>
      <c r="D1193" s="22"/>
      <c r="E1193" s="22"/>
    </row>
    <row r="1194" spans="1:5" x14ac:dyDescent="0.2">
      <c r="A1194" s="23" t="s">
        <v>1191</v>
      </c>
      <c r="B1194" s="26">
        <v>1869.55</v>
      </c>
      <c r="C1194" s="26">
        <v>552385454.04999995</v>
      </c>
      <c r="D1194" s="22"/>
      <c r="E1194" s="22"/>
    </row>
    <row r="1195" spans="1:5" x14ac:dyDescent="0.2">
      <c r="A1195" s="23" t="s">
        <v>1192</v>
      </c>
      <c r="B1195" s="26">
        <v>1856.73</v>
      </c>
      <c r="C1195" s="26">
        <v>548327314.39999998</v>
      </c>
      <c r="D1195" s="22"/>
      <c r="E1195" s="22"/>
    </row>
    <row r="1196" spans="1:5" x14ac:dyDescent="0.2">
      <c r="A1196" s="23" t="s">
        <v>1193</v>
      </c>
      <c r="B1196" s="26">
        <v>1842.72</v>
      </c>
      <c r="C1196" s="26">
        <v>544839741.32000005</v>
      </c>
      <c r="D1196" s="22"/>
      <c r="E1196" s="22"/>
    </row>
    <row r="1197" spans="1:5" x14ac:dyDescent="0.2">
      <c r="A1197" s="23" t="s">
        <v>1194</v>
      </c>
      <c r="B1197" s="26">
        <v>1840.18</v>
      </c>
      <c r="C1197" s="26">
        <v>545071881.11000001</v>
      </c>
      <c r="D1197" s="22"/>
      <c r="E1197" s="22"/>
    </row>
    <row r="1198" spans="1:5" x14ac:dyDescent="0.2">
      <c r="A1198" s="23" t="s">
        <v>1195</v>
      </c>
      <c r="B1198" s="26">
        <v>1862.23</v>
      </c>
      <c r="C1198" s="26">
        <v>551299801.29999995</v>
      </c>
      <c r="D1198" s="22"/>
      <c r="E1198" s="22"/>
    </row>
    <row r="1199" spans="1:5" x14ac:dyDescent="0.2">
      <c r="A1199" s="23" t="s">
        <v>1196</v>
      </c>
      <c r="B1199" s="26">
        <v>1842.01</v>
      </c>
      <c r="C1199" s="26">
        <v>544747766.32000005</v>
      </c>
      <c r="D1199" s="22"/>
      <c r="E1199" s="22"/>
    </row>
    <row r="1200" spans="1:5" x14ac:dyDescent="0.2">
      <c r="A1200" s="23" t="s">
        <v>1197</v>
      </c>
      <c r="B1200" s="26">
        <v>1861.47</v>
      </c>
      <c r="C1200" s="26">
        <v>547002275.01999998</v>
      </c>
      <c r="D1200" s="22"/>
      <c r="E1200" s="22"/>
    </row>
    <row r="1201" spans="1:5" x14ac:dyDescent="0.2">
      <c r="A1201" s="23" t="s">
        <v>1198</v>
      </c>
      <c r="B1201" s="26">
        <v>1835.28</v>
      </c>
      <c r="C1201" s="26">
        <v>538815295.61000001</v>
      </c>
      <c r="D1201" s="22"/>
      <c r="E1201" s="22"/>
    </row>
    <row r="1202" spans="1:5" x14ac:dyDescent="0.2">
      <c r="A1202" s="23" t="s">
        <v>1199</v>
      </c>
      <c r="B1202" s="26">
        <v>1856.42</v>
      </c>
      <c r="C1202" s="26">
        <v>544053088.85000002</v>
      </c>
      <c r="D1202" s="22"/>
      <c r="E1202" s="22"/>
    </row>
    <row r="1203" spans="1:5" x14ac:dyDescent="0.2">
      <c r="A1203" s="23" t="s">
        <v>1200</v>
      </c>
      <c r="B1203" s="26">
        <v>1834.73</v>
      </c>
      <c r="C1203" s="26">
        <v>536450898.51999998</v>
      </c>
      <c r="D1203" s="22"/>
      <c r="E1203" s="22"/>
    </row>
    <row r="1204" spans="1:5" x14ac:dyDescent="0.2">
      <c r="A1204" s="23" t="s">
        <v>1201</v>
      </c>
      <c r="B1204" s="26">
        <v>1823.17</v>
      </c>
      <c r="C1204" s="26">
        <v>534813678.67000002</v>
      </c>
      <c r="D1204" s="22"/>
      <c r="E1204" s="22"/>
    </row>
    <row r="1205" spans="1:5" x14ac:dyDescent="0.2">
      <c r="A1205" s="23" t="s">
        <v>1202</v>
      </c>
      <c r="B1205" s="26">
        <v>1872.4</v>
      </c>
      <c r="C1205" s="26">
        <v>546421063.26999998</v>
      </c>
      <c r="D1205" s="22"/>
      <c r="E1205" s="22"/>
    </row>
    <row r="1206" spans="1:5" x14ac:dyDescent="0.2">
      <c r="A1206" s="23" t="s">
        <v>1203</v>
      </c>
      <c r="B1206" s="26">
        <v>1860.33</v>
      </c>
      <c r="C1206" s="26">
        <v>544806468.59000003</v>
      </c>
      <c r="D1206" s="22"/>
      <c r="E1206" s="22"/>
    </row>
    <row r="1207" spans="1:5" x14ac:dyDescent="0.2">
      <c r="A1207" s="23" t="s">
        <v>1204</v>
      </c>
      <c r="B1207" s="26">
        <v>1883.72</v>
      </c>
      <c r="C1207" s="26">
        <v>554704160.22000003</v>
      </c>
      <c r="D1207" s="22"/>
      <c r="E1207" s="22"/>
    </row>
    <row r="1208" spans="1:5" x14ac:dyDescent="0.2">
      <c r="A1208" s="23" t="s">
        <v>1205</v>
      </c>
      <c r="B1208" s="26">
        <v>1841.04</v>
      </c>
      <c r="C1208" s="26">
        <v>542444286.25999999</v>
      </c>
      <c r="D1208" s="22"/>
      <c r="E1208" s="22"/>
    </row>
    <row r="1209" spans="1:5" x14ac:dyDescent="0.2">
      <c r="A1209" s="23" t="s">
        <v>1206</v>
      </c>
      <c r="B1209" s="26">
        <v>1822.82</v>
      </c>
      <c r="C1209" s="26">
        <v>537733746.42999995</v>
      </c>
      <c r="D1209" s="22"/>
      <c r="E1209" s="22"/>
    </row>
    <row r="1210" spans="1:5" x14ac:dyDescent="0.2">
      <c r="A1210" s="23" t="s">
        <v>1207</v>
      </c>
      <c r="B1210" s="26">
        <v>1831.73</v>
      </c>
      <c r="C1210" s="26">
        <v>542202000.75</v>
      </c>
      <c r="D1210" s="22"/>
      <c r="E1210" s="22"/>
    </row>
    <row r="1211" spans="1:5" x14ac:dyDescent="0.2">
      <c r="A1211" s="23" t="s">
        <v>1208</v>
      </c>
      <c r="B1211" s="26">
        <v>1833.96</v>
      </c>
      <c r="C1211" s="26">
        <v>542700138.57000005</v>
      </c>
      <c r="D1211" s="22"/>
      <c r="E1211" s="22"/>
    </row>
    <row r="1212" spans="1:5" x14ac:dyDescent="0.2">
      <c r="A1212" s="23" t="s">
        <v>1209</v>
      </c>
      <c r="B1212" s="26">
        <v>1874.47</v>
      </c>
      <c r="C1212" s="26">
        <v>551276173.74000001</v>
      </c>
      <c r="D1212" s="22"/>
      <c r="E1212" s="22"/>
    </row>
    <row r="1213" spans="1:5" x14ac:dyDescent="0.2">
      <c r="A1213" s="23" t="s">
        <v>1210</v>
      </c>
      <c r="B1213" s="26">
        <v>1851.15</v>
      </c>
      <c r="C1213" s="26">
        <v>544554639.38999999</v>
      </c>
      <c r="D1213" s="22"/>
      <c r="E1213" s="22"/>
    </row>
    <row r="1214" spans="1:5" x14ac:dyDescent="0.2">
      <c r="A1214" s="23" t="s">
        <v>1211</v>
      </c>
      <c r="B1214" s="26">
        <v>1830.22</v>
      </c>
      <c r="C1214" s="26">
        <v>541667784.00999999</v>
      </c>
      <c r="D1214" s="22"/>
      <c r="E1214" s="22"/>
    </row>
    <row r="1215" spans="1:5" x14ac:dyDescent="0.2">
      <c r="A1215" s="23" t="s">
        <v>1212</v>
      </c>
      <c r="B1215" s="26">
        <v>1849.51</v>
      </c>
      <c r="C1215" s="26">
        <v>550639886.39999998</v>
      </c>
      <c r="D1215" s="22"/>
      <c r="E1215" s="22"/>
    </row>
    <row r="1216" spans="1:5" x14ac:dyDescent="0.2">
      <c r="A1216" s="23" t="s">
        <v>1213</v>
      </c>
      <c r="B1216" s="26">
        <v>1863.95</v>
      </c>
      <c r="C1216" s="26">
        <v>556284904.05999994</v>
      </c>
      <c r="D1216" s="22"/>
      <c r="E1216" s="22"/>
    </row>
    <row r="1217" spans="1:5" x14ac:dyDescent="0.2">
      <c r="A1217" s="23" t="s">
        <v>1214</v>
      </c>
      <c r="B1217" s="26">
        <v>1878.6</v>
      </c>
      <c r="C1217" s="26">
        <v>563301649.42999995</v>
      </c>
      <c r="D1217" s="22"/>
      <c r="E1217" s="22"/>
    </row>
    <row r="1218" spans="1:5" x14ac:dyDescent="0.2">
      <c r="A1218" s="23" t="s">
        <v>1215</v>
      </c>
      <c r="B1218" s="26">
        <v>1902.48</v>
      </c>
      <c r="C1218" s="26">
        <v>569324340.97000003</v>
      </c>
      <c r="D1218" s="22"/>
      <c r="E1218" s="22"/>
    </row>
    <row r="1219" spans="1:5" x14ac:dyDescent="0.2">
      <c r="A1219" s="23" t="s">
        <v>1216</v>
      </c>
      <c r="B1219" s="26">
        <v>1941.16</v>
      </c>
      <c r="C1219" s="26">
        <v>583596418.13999999</v>
      </c>
      <c r="D1219" s="22"/>
      <c r="E1219" s="22"/>
    </row>
    <row r="1220" spans="1:5" x14ac:dyDescent="0.2">
      <c r="A1220" s="23" t="s">
        <v>1217</v>
      </c>
      <c r="B1220" s="26">
        <v>1939.43</v>
      </c>
      <c r="C1220" s="26">
        <v>585554292.90999997</v>
      </c>
      <c r="D1220" s="22"/>
      <c r="E1220" s="22"/>
    </row>
    <row r="1221" spans="1:5" x14ac:dyDescent="0.2">
      <c r="A1221" s="23" t="s">
        <v>1218</v>
      </c>
      <c r="B1221" s="26">
        <v>1942.38</v>
      </c>
      <c r="C1221" s="26">
        <v>586996659.61000001</v>
      </c>
      <c r="D1221" s="22"/>
      <c r="E1221" s="22"/>
    </row>
    <row r="1222" spans="1:5" x14ac:dyDescent="0.2">
      <c r="A1222" s="23" t="s">
        <v>1219</v>
      </c>
      <c r="B1222" s="26">
        <v>1970.28</v>
      </c>
      <c r="C1222" s="26">
        <v>599995453.99000001</v>
      </c>
      <c r="D1222" s="22"/>
      <c r="E1222" s="22"/>
    </row>
    <row r="1223" spans="1:5" x14ac:dyDescent="0.2">
      <c r="A1223" s="23" t="s">
        <v>1220</v>
      </c>
      <c r="B1223" s="26">
        <v>1977.82</v>
      </c>
      <c r="C1223" s="26">
        <v>603433573.27999997</v>
      </c>
      <c r="D1223" s="22"/>
      <c r="E1223" s="22"/>
    </row>
    <row r="1224" spans="1:5" x14ac:dyDescent="0.2">
      <c r="A1224" s="23" t="s">
        <v>1221</v>
      </c>
      <c r="B1224" s="26">
        <v>2001.29</v>
      </c>
      <c r="C1224" s="26">
        <v>611637439.77999997</v>
      </c>
      <c r="D1224" s="22"/>
      <c r="E1224" s="22"/>
    </row>
    <row r="1225" spans="1:5" x14ac:dyDescent="0.2">
      <c r="A1225" s="23" t="s">
        <v>1222</v>
      </c>
      <c r="B1225" s="26">
        <v>2019.86</v>
      </c>
      <c r="C1225" s="26">
        <v>616497487.50999999</v>
      </c>
      <c r="D1225" s="22"/>
      <c r="E1225" s="22"/>
    </row>
    <row r="1226" spans="1:5" x14ac:dyDescent="0.2">
      <c r="A1226" s="23" t="s">
        <v>1223</v>
      </c>
      <c r="B1226" s="26">
        <v>2032.71</v>
      </c>
      <c r="C1226" s="26">
        <v>618599337.25</v>
      </c>
      <c r="D1226" s="22"/>
      <c r="E1226" s="22"/>
    </row>
    <row r="1227" spans="1:5" x14ac:dyDescent="0.2">
      <c r="A1227" s="23" t="s">
        <v>1224</v>
      </c>
      <c r="B1227" s="26">
        <v>2036.24</v>
      </c>
      <c r="C1227" s="26">
        <v>622358800.35000002</v>
      </c>
      <c r="D1227" s="22"/>
      <c r="E1227" s="22"/>
    </row>
    <row r="1228" spans="1:5" x14ac:dyDescent="0.2">
      <c r="A1228" s="23" t="s">
        <v>1225</v>
      </c>
      <c r="B1228" s="26">
        <v>2016.46</v>
      </c>
      <c r="C1228" s="26">
        <v>617013896.14999998</v>
      </c>
      <c r="D1228" s="22"/>
      <c r="E1228" s="22"/>
    </row>
    <row r="1229" spans="1:5" x14ac:dyDescent="0.2">
      <c r="A1229" s="23" t="s">
        <v>1226</v>
      </c>
      <c r="B1229" s="26">
        <v>2013.13</v>
      </c>
      <c r="C1229" s="26">
        <v>615299416.41999996</v>
      </c>
      <c r="D1229" s="22"/>
      <c r="E1229" s="22"/>
    </row>
    <row r="1230" spans="1:5" x14ac:dyDescent="0.2">
      <c r="A1230" s="23" t="s">
        <v>1227</v>
      </c>
      <c r="B1230" s="26">
        <v>2008.68</v>
      </c>
      <c r="C1230" s="26">
        <v>615407045.63999999</v>
      </c>
      <c r="D1230" s="22"/>
      <c r="E1230" s="22"/>
    </row>
    <row r="1231" spans="1:5" x14ac:dyDescent="0.2">
      <c r="A1231" s="23" t="s">
        <v>1228</v>
      </c>
      <c r="B1231" s="26">
        <v>2022.99</v>
      </c>
      <c r="C1231" s="26">
        <v>620409547.96000004</v>
      </c>
      <c r="D1231" s="22"/>
      <c r="E1231" s="22"/>
    </row>
    <row r="1232" spans="1:5" x14ac:dyDescent="0.2">
      <c r="A1232" s="23" t="s">
        <v>1229</v>
      </c>
      <c r="B1232" s="26">
        <v>2063.63</v>
      </c>
      <c r="C1232" s="26">
        <v>636361658.70000005</v>
      </c>
      <c r="D1232" s="22"/>
      <c r="E1232" s="22"/>
    </row>
    <row r="1233" spans="1:5" x14ac:dyDescent="0.2">
      <c r="A1233" s="23" t="s">
        <v>1230</v>
      </c>
      <c r="B1233" s="26">
        <v>2060.52</v>
      </c>
      <c r="C1233" s="26">
        <v>633521015.53999996</v>
      </c>
      <c r="D1233" s="22"/>
      <c r="E1233" s="22"/>
    </row>
    <row r="1234" spans="1:5" x14ac:dyDescent="0.2">
      <c r="A1234" s="23" t="s">
        <v>1231</v>
      </c>
      <c r="B1234" s="26">
        <v>2055.38</v>
      </c>
      <c r="C1234" s="26">
        <v>631367078.02999997</v>
      </c>
      <c r="D1234" s="22"/>
      <c r="E1234" s="22"/>
    </row>
    <row r="1235" spans="1:5" x14ac:dyDescent="0.2">
      <c r="A1235" s="23" t="s">
        <v>1232</v>
      </c>
      <c r="B1235" s="26">
        <v>2070.52</v>
      </c>
      <c r="C1235" s="26">
        <v>634934245.80999994</v>
      </c>
      <c r="D1235" s="22"/>
      <c r="E1235" s="22"/>
    </row>
    <row r="1236" spans="1:5" x14ac:dyDescent="0.2">
      <c r="A1236" s="23" t="s">
        <v>1233</v>
      </c>
      <c r="B1236" s="26">
        <v>2064.9</v>
      </c>
      <c r="C1236" s="26">
        <v>634524291.62</v>
      </c>
      <c r="D1236" s="22"/>
      <c r="E1236" s="22"/>
    </row>
    <row r="1237" spans="1:5" x14ac:dyDescent="0.2">
      <c r="A1237" s="23" t="s">
        <v>1234</v>
      </c>
      <c r="B1237" s="26">
        <v>2061.29</v>
      </c>
      <c r="C1237" s="26">
        <v>633800958.88</v>
      </c>
      <c r="D1237" s="22"/>
      <c r="E1237" s="22"/>
    </row>
    <row r="1238" spans="1:5" x14ac:dyDescent="0.2">
      <c r="A1238" s="23" t="s">
        <v>1235</v>
      </c>
      <c r="B1238" s="26">
        <v>2060.62</v>
      </c>
      <c r="C1238" s="26">
        <v>636173929.64999998</v>
      </c>
      <c r="D1238" s="22"/>
      <c r="E1238" s="22"/>
    </row>
    <row r="1239" spans="1:5" x14ac:dyDescent="0.2">
      <c r="A1239" s="23" t="s">
        <v>1236</v>
      </c>
      <c r="B1239" s="26">
        <v>2044.29</v>
      </c>
      <c r="C1239" s="26">
        <v>632125211.59000003</v>
      </c>
      <c r="D1239" s="22"/>
      <c r="E1239" s="22"/>
    </row>
    <row r="1240" spans="1:5" x14ac:dyDescent="0.2">
      <c r="A1240" s="23" t="s">
        <v>1237</v>
      </c>
      <c r="B1240" s="26">
        <v>2036.73</v>
      </c>
      <c r="C1240" s="26">
        <v>634664408.03999996</v>
      </c>
      <c r="D1240" s="22"/>
      <c r="E1240" s="22"/>
    </row>
    <row r="1241" spans="1:5" x14ac:dyDescent="0.2">
      <c r="A1241" s="23" t="s">
        <v>1238</v>
      </c>
      <c r="B1241" s="26">
        <v>2041.9</v>
      </c>
      <c r="C1241" s="26">
        <v>638377980.02999997</v>
      </c>
      <c r="D1241" s="22"/>
      <c r="E1241" s="22"/>
    </row>
    <row r="1242" spans="1:5" x14ac:dyDescent="0.2">
      <c r="A1242" s="23" t="s">
        <v>1239</v>
      </c>
      <c r="B1242" s="26">
        <v>2058.98</v>
      </c>
      <c r="C1242" s="26">
        <v>644201074.79999995</v>
      </c>
      <c r="D1242" s="22"/>
      <c r="E1242" s="22"/>
    </row>
    <row r="1243" spans="1:5" x14ac:dyDescent="0.2">
      <c r="A1243" s="23" t="s">
        <v>1240</v>
      </c>
      <c r="B1243" s="26">
        <v>2056.21</v>
      </c>
      <c r="C1243" s="26">
        <v>643352748.94000006</v>
      </c>
      <c r="D1243" s="22"/>
      <c r="E1243" s="22"/>
    </row>
    <row r="1244" spans="1:5" x14ac:dyDescent="0.2">
      <c r="A1244" s="23" t="s">
        <v>1241</v>
      </c>
      <c r="B1244" s="26">
        <v>2052.33</v>
      </c>
      <c r="C1244" s="26">
        <v>640057308.84000003</v>
      </c>
      <c r="D1244" s="22"/>
      <c r="E1244" s="22"/>
    </row>
    <row r="1245" spans="1:5" x14ac:dyDescent="0.2">
      <c r="A1245" s="23" t="s">
        <v>1242</v>
      </c>
      <c r="B1245" s="26">
        <v>2067.56</v>
      </c>
      <c r="C1245" s="26">
        <v>648735243.94000006</v>
      </c>
      <c r="D1245" s="22"/>
      <c r="E1245" s="22"/>
    </row>
    <row r="1246" spans="1:5" x14ac:dyDescent="0.2">
      <c r="A1246" s="23" t="s">
        <v>1243</v>
      </c>
      <c r="B1246" s="26">
        <v>2056.04</v>
      </c>
      <c r="C1246" s="26">
        <v>640111913.50999999</v>
      </c>
      <c r="D1246" s="22"/>
      <c r="E1246" s="22"/>
    </row>
    <row r="1247" spans="1:5" x14ac:dyDescent="0.2">
      <c r="A1247" s="23" t="s">
        <v>1244</v>
      </c>
      <c r="B1247" s="26">
        <v>2031.09</v>
      </c>
      <c r="C1247" s="26">
        <v>634089249.25999999</v>
      </c>
      <c r="D1247" s="22"/>
      <c r="E1247" s="22"/>
    </row>
    <row r="1248" spans="1:5" x14ac:dyDescent="0.2">
      <c r="A1248" s="23" t="s">
        <v>1245</v>
      </c>
      <c r="B1248" s="26">
        <v>2011.89</v>
      </c>
      <c r="C1248" s="26">
        <v>630716888.07000005</v>
      </c>
      <c r="D1248" s="22"/>
      <c r="E1248" s="22"/>
    </row>
    <row r="1249" spans="1:5" x14ac:dyDescent="0.2">
      <c r="A1249" s="23" t="s">
        <v>1246</v>
      </c>
      <c r="B1249" s="26">
        <v>2016.6</v>
      </c>
      <c r="C1249" s="26">
        <v>630572356.70000005</v>
      </c>
      <c r="D1249" s="22"/>
      <c r="E1249" s="22"/>
    </row>
    <row r="1250" spans="1:5" x14ac:dyDescent="0.2">
      <c r="A1250" s="23" t="s">
        <v>1247</v>
      </c>
      <c r="B1250" s="26">
        <v>2032.85</v>
      </c>
      <c r="C1250" s="26">
        <v>635747306.41999996</v>
      </c>
      <c r="D1250" s="22"/>
      <c r="E1250" s="22"/>
    </row>
    <row r="1251" spans="1:5" x14ac:dyDescent="0.2">
      <c r="A1251" s="23" t="s">
        <v>1248</v>
      </c>
      <c r="B1251" s="26">
        <v>2037.42</v>
      </c>
      <c r="C1251" s="26">
        <v>639808955.76999998</v>
      </c>
      <c r="D1251" s="22"/>
      <c r="E1251" s="22"/>
    </row>
    <row r="1252" spans="1:5" x14ac:dyDescent="0.2">
      <c r="A1252" s="23" t="s">
        <v>1249</v>
      </c>
      <c r="B1252" s="26">
        <v>2015.8</v>
      </c>
      <c r="C1252" s="26">
        <v>629947732.97000003</v>
      </c>
      <c r="D1252" s="22"/>
      <c r="E1252" s="22"/>
    </row>
    <row r="1253" spans="1:5" x14ac:dyDescent="0.2">
      <c r="A1253" s="23" t="s">
        <v>1250</v>
      </c>
      <c r="B1253" s="26">
        <v>2017.23</v>
      </c>
      <c r="C1253" s="26">
        <v>632773547.96000004</v>
      </c>
      <c r="D1253" s="22"/>
      <c r="E1253" s="22"/>
    </row>
    <row r="1254" spans="1:5" x14ac:dyDescent="0.2">
      <c r="A1254" s="23" t="s">
        <v>1251</v>
      </c>
      <c r="B1254" s="26">
        <v>2021.43</v>
      </c>
      <c r="C1254" s="26">
        <v>639721275.99000001</v>
      </c>
      <c r="D1254" s="22"/>
      <c r="E1254" s="22"/>
    </row>
    <row r="1255" spans="1:5" x14ac:dyDescent="0.2">
      <c r="A1255" s="23" t="s">
        <v>1252</v>
      </c>
      <c r="B1255" s="26">
        <v>2013.94</v>
      </c>
      <c r="C1255" s="26">
        <v>637028724.48000002</v>
      </c>
      <c r="D1255" s="22"/>
      <c r="E1255" s="22"/>
    </row>
    <row r="1256" spans="1:5" x14ac:dyDescent="0.2">
      <c r="A1256" s="23" t="s">
        <v>1253</v>
      </c>
      <c r="B1256" s="26">
        <v>2034.63</v>
      </c>
      <c r="C1256" s="26">
        <v>644830123.26999998</v>
      </c>
      <c r="D1256" s="22"/>
      <c r="E1256" s="22"/>
    </row>
    <row r="1257" spans="1:5" x14ac:dyDescent="0.2">
      <c r="A1257" s="23" t="s">
        <v>1254</v>
      </c>
      <c r="B1257" s="26">
        <v>2052.12</v>
      </c>
      <c r="C1257" s="26">
        <v>654912677.50999999</v>
      </c>
      <c r="D1257" s="22"/>
      <c r="E1257" s="22"/>
    </row>
    <row r="1258" spans="1:5" x14ac:dyDescent="0.2">
      <c r="A1258" s="23" t="s">
        <v>1255</v>
      </c>
      <c r="B1258" s="26">
        <v>2043.39</v>
      </c>
      <c r="C1258" s="26">
        <v>653985712.20000005</v>
      </c>
      <c r="D1258" s="22"/>
      <c r="E1258" s="22"/>
    </row>
    <row r="1259" spans="1:5" x14ac:dyDescent="0.2">
      <c r="A1259" s="23" t="s">
        <v>1256</v>
      </c>
      <c r="B1259" s="26">
        <v>2049.38</v>
      </c>
      <c r="C1259" s="26">
        <v>656099389.84000003</v>
      </c>
      <c r="D1259" s="22"/>
      <c r="E1259" s="22"/>
    </row>
    <row r="1260" spans="1:5" x14ac:dyDescent="0.2">
      <c r="A1260" s="23" t="s">
        <v>1257</v>
      </c>
      <c r="B1260" s="26">
        <v>2041.27</v>
      </c>
      <c r="C1260" s="26">
        <v>651261723.11000001</v>
      </c>
      <c r="D1260" s="22"/>
      <c r="E1260" s="22"/>
    </row>
    <row r="1261" spans="1:5" x14ac:dyDescent="0.2">
      <c r="A1261" s="23" t="s">
        <v>1258</v>
      </c>
      <c r="B1261" s="26">
        <v>2030.48</v>
      </c>
      <c r="C1261" s="26">
        <v>647512495.25</v>
      </c>
      <c r="D1261" s="22"/>
      <c r="E1261" s="22"/>
    </row>
    <row r="1262" spans="1:5" x14ac:dyDescent="0.2">
      <c r="A1262" s="23" t="s">
        <v>1259</v>
      </c>
      <c r="B1262" s="26">
        <v>2051.16</v>
      </c>
      <c r="C1262" s="26">
        <v>655525995.82000005</v>
      </c>
      <c r="D1262" s="22"/>
      <c r="E1262" s="22"/>
    </row>
    <row r="1263" spans="1:5" x14ac:dyDescent="0.2">
      <c r="A1263" s="23" t="s">
        <v>1260</v>
      </c>
      <c r="B1263" s="26">
        <v>2026.15</v>
      </c>
      <c r="C1263" s="26">
        <v>644489864.46000004</v>
      </c>
      <c r="D1263" s="22"/>
      <c r="E1263" s="22"/>
    </row>
    <row r="1264" spans="1:5" x14ac:dyDescent="0.2">
      <c r="A1264" s="23" t="s">
        <v>1261</v>
      </c>
      <c r="B1264" s="26">
        <v>2007.58</v>
      </c>
      <c r="C1264" s="26">
        <v>640094649.84000003</v>
      </c>
      <c r="D1264" s="22"/>
      <c r="E1264" s="22"/>
    </row>
    <row r="1265" spans="1:5" x14ac:dyDescent="0.2">
      <c r="A1265" s="23" t="s">
        <v>1262</v>
      </c>
      <c r="B1265" s="26">
        <v>2042.41</v>
      </c>
      <c r="C1265" s="26">
        <v>663306447.98000002</v>
      </c>
      <c r="D1265" s="22"/>
      <c r="E1265" s="22"/>
    </row>
    <row r="1266" spans="1:5" x14ac:dyDescent="0.2">
      <c r="A1266" s="23" t="s">
        <v>1263</v>
      </c>
      <c r="B1266" s="26">
        <v>2048.4</v>
      </c>
      <c r="C1266" s="26">
        <v>669919712.47000003</v>
      </c>
      <c r="D1266" s="22"/>
      <c r="E1266" s="22"/>
    </row>
    <row r="1267" spans="1:5" x14ac:dyDescent="0.2">
      <c r="A1267" s="23" t="s">
        <v>1264</v>
      </c>
      <c r="B1267" s="26">
        <v>2030.89</v>
      </c>
      <c r="C1267" s="26">
        <v>665874398.98000002</v>
      </c>
      <c r="D1267" s="22"/>
      <c r="E1267" s="22"/>
    </row>
    <row r="1268" spans="1:5" x14ac:dyDescent="0.2">
      <c r="A1268" s="23" t="s">
        <v>1265</v>
      </c>
      <c r="B1268" s="26">
        <v>2025.41</v>
      </c>
      <c r="C1268" s="26">
        <v>667309230.80999994</v>
      </c>
      <c r="D1268" s="22"/>
      <c r="E1268" s="22"/>
    </row>
    <row r="1269" spans="1:5" x14ac:dyDescent="0.2">
      <c r="A1269" s="23" t="s">
        <v>1266</v>
      </c>
      <c r="B1269" s="26">
        <v>2032.47</v>
      </c>
      <c r="C1269" s="26">
        <v>671517494.13</v>
      </c>
      <c r="D1269" s="22"/>
      <c r="E1269" s="22"/>
    </row>
    <row r="1270" spans="1:5" x14ac:dyDescent="0.2">
      <c r="A1270" s="23" t="s">
        <v>1267</v>
      </c>
      <c r="B1270" s="26">
        <v>2046.76</v>
      </c>
      <c r="C1270" s="26">
        <v>677869425.95000005</v>
      </c>
      <c r="D1270" s="22"/>
      <c r="E1270" s="22"/>
    </row>
    <row r="1271" spans="1:5" x14ac:dyDescent="0.2">
      <c r="A1271" s="23" t="s">
        <v>1268</v>
      </c>
      <c r="B1271" s="26">
        <v>2052.4499999999998</v>
      </c>
      <c r="C1271" s="26">
        <v>683437136.90999997</v>
      </c>
      <c r="D1271" s="22"/>
      <c r="E1271" s="22"/>
    </row>
    <row r="1272" spans="1:5" x14ac:dyDescent="0.2">
      <c r="A1272" s="23" t="s">
        <v>1269</v>
      </c>
      <c r="B1272" s="26">
        <v>2005.78</v>
      </c>
      <c r="C1272" s="26">
        <v>669953872.01999998</v>
      </c>
      <c r="D1272" s="22"/>
      <c r="E1272" s="22"/>
    </row>
    <row r="1273" spans="1:5" x14ac:dyDescent="0.2">
      <c r="A1273" s="23" t="s">
        <v>1270</v>
      </c>
      <c r="B1273" s="26">
        <v>2000.08</v>
      </c>
      <c r="C1273" s="26">
        <v>667870552.26999998</v>
      </c>
      <c r="D1273" s="22"/>
      <c r="E1273" s="22"/>
    </row>
    <row r="1274" spans="1:5" x14ac:dyDescent="0.2">
      <c r="A1274" s="23" t="s">
        <v>1271</v>
      </c>
      <c r="B1274" s="26">
        <v>2008.07</v>
      </c>
      <c r="C1274" s="26">
        <v>669815052.20000005</v>
      </c>
      <c r="D1274" s="22"/>
      <c r="E1274" s="22"/>
    </row>
    <row r="1275" spans="1:5" x14ac:dyDescent="0.2">
      <c r="A1275" s="23" t="s">
        <v>1272</v>
      </c>
      <c r="B1275" s="26">
        <v>2006.22</v>
      </c>
      <c r="C1275" s="26">
        <v>668198744.63999999</v>
      </c>
      <c r="D1275" s="22"/>
      <c r="E1275" s="22"/>
    </row>
    <row r="1276" spans="1:5" x14ac:dyDescent="0.2">
      <c r="A1276" s="23" t="s">
        <v>1273</v>
      </c>
      <c r="B1276" s="26">
        <v>1982.45</v>
      </c>
      <c r="C1276" s="26">
        <v>661407556.41999996</v>
      </c>
      <c r="D1276" s="22"/>
      <c r="E1276" s="22"/>
    </row>
    <row r="1277" spans="1:5" x14ac:dyDescent="0.2">
      <c r="A1277" s="23" t="s">
        <v>1274</v>
      </c>
      <c r="B1277" s="26">
        <v>1971.03</v>
      </c>
      <c r="C1277" s="26">
        <v>659911390.87</v>
      </c>
      <c r="D1277" s="22"/>
      <c r="E1277" s="22"/>
    </row>
    <row r="1278" spans="1:5" x14ac:dyDescent="0.2">
      <c r="A1278" s="23" t="s">
        <v>1275</v>
      </c>
      <c r="B1278" s="26">
        <v>1938.54</v>
      </c>
      <c r="C1278" s="26">
        <v>654823552.88999999</v>
      </c>
      <c r="D1278" s="22"/>
      <c r="E1278" s="22"/>
    </row>
    <row r="1279" spans="1:5" x14ac:dyDescent="0.2">
      <c r="A1279" s="23" t="s">
        <v>1276</v>
      </c>
      <c r="B1279" s="26">
        <v>1936.27</v>
      </c>
      <c r="C1279" s="26">
        <v>657459880.26999998</v>
      </c>
      <c r="D1279" s="22"/>
      <c r="E1279" s="22"/>
    </row>
    <row r="1280" spans="1:5" x14ac:dyDescent="0.2">
      <c r="A1280" s="23" t="s">
        <v>1277</v>
      </c>
      <c r="B1280" s="26">
        <v>1917.86</v>
      </c>
      <c r="C1280" s="26">
        <v>652635295.46000004</v>
      </c>
      <c r="D1280" s="22"/>
      <c r="E1280" s="22"/>
    </row>
    <row r="1281" spans="1:5" x14ac:dyDescent="0.2">
      <c r="A1281" s="23" t="s">
        <v>1278</v>
      </c>
      <c r="B1281" s="26">
        <v>1937.69</v>
      </c>
      <c r="C1281" s="26">
        <v>659081750.29999995</v>
      </c>
      <c r="D1281" s="22"/>
      <c r="E1281" s="22"/>
    </row>
    <row r="1282" spans="1:5" x14ac:dyDescent="0.2">
      <c r="A1282" s="23" t="s">
        <v>1279</v>
      </c>
      <c r="B1282" s="26">
        <v>1955.49</v>
      </c>
      <c r="C1282" s="26">
        <v>668710029.57000005</v>
      </c>
      <c r="D1282" s="22"/>
      <c r="E1282" s="22"/>
    </row>
    <row r="1283" spans="1:5" x14ac:dyDescent="0.2">
      <c r="A1283" s="23" t="s">
        <v>1280</v>
      </c>
      <c r="B1283" s="26">
        <v>1960</v>
      </c>
      <c r="C1283" s="26">
        <v>671632121.34000003</v>
      </c>
      <c r="D1283" s="22"/>
      <c r="E1283" s="22"/>
    </row>
    <row r="1284" spans="1:5" x14ac:dyDescent="0.2">
      <c r="A1284" s="23" t="s">
        <v>1281</v>
      </c>
      <c r="B1284" s="26">
        <v>1954.77</v>
      </c>
      <c r="C1284" s="26">
        <v>669871612.22000003</v>
      </c>
      <c r="D1284" s="22"/>
      <c r="E1284" s="22"/>
    </row>
    <row r="1285" spans="1:5" x14ac:dyDescent="0.2">
      <c r="A1285" s="23" t="s">
        <v>1282</v>
      </c>
      <c r="B1285" s="26">
        <v>1946.75</v>
      </c>
      <c r="C1285" s="26">
        <v>669955077.53999996</v>
      </c>
      <c r="D1285" s="22"/>
      <c r="E1285" s="22"/>
    </row>
    <row r="1286" spans="1:5" x14ac:dyDescent="0.2">
      <c r="A1286" s="23" t="s">
        <v>1283</v>
      </c>
      <c r="B1286" s="26">
        <v>1953.66</v>
      </c>
      <c r="C1286" s="26">
        <v>673736267.78999996</v>
      </c>
      <c r="D1286" s="22"/>
      <c r="E1286" s="22"/>
    </row>
    <row r="1287" spans="1:5" x14ac:dyDescent="0.2">
      <c r="A1287" s="23" t="s">
        <v>1284</v>
      </c>
      <c r="B1287" s="26">
        <v>1941.82</v>
      </c>
      <c r="C1287" s="26">
        <v>669616287.90999997</v>
      </c>
      <c r="D1287" s="22"/>
      <c r="E1287" s="22"/>
    </row>
    <row r="1288" spans="1:5" x14ac:dyDescent="0.2">
      <c r="A1288" s="23" t="s">
        <v>1285</v>
      </c>
      <c r="B1288" s="26">
        <v>1929.02</v>
      </c>
      <c r="C1288" s="26">
        <v>668223060.14999998</v>
      </c>
      <c r="D1288" s="22"/>
      <c r="E1288" s="22"/>
    </row>
    <row r="1289" spans="1:5" x14ac:dyDescent="0.2">
      <c r="A1289" s="23" t="s">
        <v>1286</v>
      </c>
      <c r="B1289" s="26">
        <v>1924.86</v>
      </c>
      <c r="C1289" s="26">
        <v>667384460.29999995</v>
      </c>
      <c r="D1289" s="22"/>
      <c r="E1289" s="22"/>
    </row>
    <row r="1290" spans="1:5" x14ac:dyDescent="0.2">
      <c r="A1290" s="23" t="s">
        <v>1287</v>
      </c>
      <c r="B1290" s="26">
        <v>1940.75</v>
      </c>
      <c r="C1290" s="26">
        <v>674553756.22000003</v>
      </c>
      <c r="D1290" s="22"/>
      <c r="E1290" s="22"/>
    </row>
    <row r="1291" spans="1:5" x14ac:dyDescent="0.2">
      <c r="A1291" s="23" t="s">
        <v>1288</v>
      </c>
      <c r="B1291" s="26">
        <v>1940.58</v>
      </c>
      <c r="C1291" s="26">
        <v>679199944.59000003</v>
      </c>
      <c r="D1291" s="22"/>
      <c r="E1291" s="22"/>
    </row>
    <row r="1292" spans="1:5" x14ac:dyDescent="0.2">
      <c r="A1292" s="23" t="s">
        <v>1289</v>
      </c>
      <c r="B1292" s="26">
        <v>1923.76</v>
      </c>
      <c r="C1292" s="26">
        <v>679959163.82000005</v>
      </c>
      <c r="D1292" s="22"/>
      <c r="E1292" s="22"/>
    </row>
    <row r="1293" spans="1:5" x14ac:dyDescent="0.2">
      <c r="A1293" s="23" t="s">
        <v>1290</v>
      </c>
      <c r="B1293" s="26">
        <v>1929.28</v>
      </c>
      <c r="C1293" s="26">
        <v>684052835.23000002</v>
      </c>
      <c r="D1293" s="22"/>
      <c r="E1293" s="22"/>
    </row>
    <row r="1294" spans="1:5" x14ac:dyDescent="0.2">
      <c r="A1294" s="23" t="s">
        <v>1291</v>
      </c>
      <c r="B1294" s="26">
        <v>1935.47</v>
      </c>
      <c r="C1294" s="26">
        <v>691592200.39999998</v>
      </c>
      <c r="D1294" s="22"/>
      <c r="E1294" s="22"/>
    </row>
    <row r="1295" spans="1:5" x14ac:dyDescent="0.2">
      <c r="A1295" s="23" t="s">
        <v>1292</v>
      </c>
      <c r="B1295" s="26">
        <v>1935.74</v>
      </c>
      <c r="C1295" s="26">
        <v>694193593.73000002</v>
      </c>
      <c r="D1295" s="22"/>
      <c r="E1295" s="22"/>
    </row>
    <row r="1296" spans="1:5" x14ac:dyDescent="0.2">
      <c r="A1296" s="23" t="s">
        <v>1293</v>
      </c>
      <c r="B1296" s="26">
        <v>1944.33</v>
      </c>
      <c r="C1296" s="26">
        <v>699608210.39999998</v>
      </c>
      <c r="D1296" s="22"/>
      <c r="E1296" s="22"/>
    </row>
    <row r="1297" spans="1:5" x14ac:dyDescent="0.2">
      <c r="A1297" s="23" t="s">
        <v>1294</v>
      </c>
      <c r="B1297" s="26">
        <v>1937.41</v>
      </c>
      <c r="C1297" s="26">
        <v>698432472.86000001</v>
      </c>
      <c r="D1297" s="22"/>
      <c r="E1297" s="22"/>
    </row>
    <row r="1298" spans="1:5" x14ac:dyDescent="0.2">
      <c r="A1298" s="23" t="s">
        <v>1295</v>
      </c>
      <c r="B1298" s="26">
        <v>1944.12</v>
      </c>
      <c r="C1298" s="26">
        <v>701760186.03999996</v>
      </c>
      <c r="D1298" s="22"/>
      <c r="E1298" s="22"/>
    </row>
    <row r="1299" spans="1:5" x14ac:dyDescent="0.2">
      <c r="A1299" s="23" t="s">
        <v>1296</v>
      </c>
      <c r="B1299" s="26">
        <v>1917.82</v>
      </c>
      <c r="C1299" s="26">
        <v>692884332.14999998</v>
      </c>
      <c r="D1299" s="22"/>
      <c r="E1299" s="22"/>
    </row>
    <row r="1300" spans="1:5" x14ac:dyDescent="0.2">
      <c r="A1300" s="23" t="s">
        <v>1297</v>
      </c>
      <c r="B1300" s="26">
        <v>1922.22</v>
      </c>
      <c r="C1300" s="26">
        <v>701983879.14999998</v>
      </c>
      <c r="D1300" s="22"/>
      <c r="E1300" s="22"/>
    </row>
    <row r="1301" spans="1:5" x14ac:dyDescent="0.2">
      <c r="A1301" s="23" t="s">
        <v>1298</v>
      </c>
      <c r="B1301" s="26">
        <v>1919.35</v>
      </c>
      <c r="C1301" s="26">
        <v>703736876.08000004</v>
      </c>
      <c r="D1301" s="22"/>
      <c r="E1301" s="22"/>
    </row>
    <row r="1302" spans="1:5" x14ac:dyDescent="0.2">
      <c r="A1302" s="23" t="s">
        <v>1299</v>
      </c>
      <c r="B1302" s="26">
        <v>1919.01</v>
      </c>
      <c r="C1302" s="26">
        <v>704121349.44000006</v>
      </c>
      <c r="D1302" s="22"/>
      <c r="E1302" s="22"/>
    </row>
    <row r="1303" spans="1:5" x14ac:dyDescent="0.2">
      <c r="A1303" s="23" t="s">
        <v>1300</v>
      </c>
      <c r="B1303" s="26">
        <v>1932.24</v>
      </c>
      <c r="C1303" s="26">
        <v>712689152.14999998</v>
      </c>
      <c r="D1303" s="22"/>
      <c r="E1303" s="22"/>
    </row>
    <row r="1304" spans="1:5" x14ac:dyDescent="0.2">
      <c r="A1304" s="23" t="s">
        <v>1301</v>
      </c>
      <c r="B1304" s="26">
        <v>1827.5</v>
      </c>
      <c r="C1304" s="26">
        <v>678009938.34000003</v>
      </c>
      <c r="D1304" s="22"/>
      <c r="E1304" s="22"/>
    </row>
    <row r="1305" spans="1:5" x14ac:dyDescent="0.2">
      <c r="A1305" s="23" t="s">
        <v>1302</v>
      </c>
      <c r="B1305" s="26">
        <v>1787.85</v>
      </c>
      <c r="C1305" s="26">
        <v>669067432.57000005</v>
      </c>
      <c r="D1305" s="22"/>
      <c r="E1305" s="22"/>
    </row>
    <row r="1306" spans="1:5" x14ac:dyDescent="0.2">
      <c r="A1306" s="23" t="s">
        <v>1303</v>
      </c>
      <c r="B1306" s="26">
        <v>1771.2</v>
      </c>
      <c r="C1306" s="26">
        <v>667732444.12</v>
      </c>
      <c r="D1306" s="22"/>
      <c r="E1306" s="22"/>
    </row>
    <row r="1307" spans="1:5" x14ac:dyDescent="0.2">
      <c r="A1307" s="23" t="s">
        <v>1304</v>
      </c>
      <c r="B1307" s="26">
        <v>1791</v>
      </c>
      <c r="C1307" s="26">
        <v>676681278.70000005</v>
      </c>
      <c r="D1307" s="22"/>
      <c r="E1307" s="22"/>
    </row>
    <row r="1308" spans="1:5" x14ac:dyDescent="0.2">
      <c r="A1308" s="23" t="s">
        <v>1305</v>
      </c>
      <c r="B1308" s="26">
        <v>1802.42</v>
      </c>
      <c r="C1308" s="26">
        <v>683910055.50999999</v>
      </c>
      <c r="D1308" s="22"/>
      <c r="E1308" s="22"/>
    </row>
    <row r="1309" spans="1:5" x14ac:dyDescent="0.2">
      <c r="A1309" s="23" t="s">
        <v>1306</v>
      </c>
      <c r="B1309" s="26">
        <v>1814.74</v>
      </c>
      <c r="C1309" s="26">
        <v>688661330.83000004</v>
      </c>
      <c r="D1309" s="22"/>
      <c r="E1309" s="22"/>
    </row>
    <row r="1310" spans="1:5" x14ac:dyDescent="0.2">
      <c r="A1310" s="23" t="s">
        <v>1307</v>
      </c>
      <c r="B1310" s="26">
        <v>1820.29</v>
      </c>
      <c r="C1310" s="26">
        <v>679212400.17999995</v>
      </c>
      <c r="D1310" s="22"/>
      <c r="E1310" s="22"/>
    </row>
    <row r="1311" spans="1:5" x14ac:dyDescent="0.2">
      <c r="A1311" s="23" t="s">
        <v>1308</v>
      </c>
      <c r="B1311" s="26">
        <v>1839.49</v>
      </c>
      <c r="C1311" s="26">
        <v>687147578.47000003</v>
      </c>
      <c r="D1311" s="22"/>
      <c r="E1311" s="22"/>
    </row>
    <row r="1312" spans="1:5" x14ac:dyDescent="0.2">
      <c r="A1312" s="23" t="s">
        <v>1309</v>
      </c>
      <c r="B1312" s="26">
        <v>1842.24</v>
      </c>
      <c r="C1312" s="26">
        <v>688547784.10000002</v>
      </c>
      <c r="D1312" s="22"/>
      <c r="E1312" s="22"/>
    </row>
    <row r="1313" spans="1:5" x14ac:dyDescent="0.2">
      <c r="A1313" s="23" t="s">
        <v>1310</v>
      </c>
      <c r="B1313" s="26">
        <v>1819.44</v>
      </c>
      <c r="C1313" s="26">
        <v>681103627.87</v>
      </c>
      <c r="D1313" s="22"/>
      <c r="E1313" s="22"/>
    </row>
    <row r="1314" spans="1:5" x14ac:dyDescent="0.2">
      <c r="A1314" s="23" t="s">
        <v>1311</v>
      </c>
      <c r="B1314" s="26">
        <v>1843.52</v>
      </c>
      <c r="C1314" s="26">
        <v>690567250.24000001</v>
      </c>
      <c r="D1314" s="22"/>
      <c r="E1314" s="22"/>
    </row>
    <row r="1315" spans="1:5" x14ac:dyDescent="0.2">
      <c r="A1315" s="23" t="s">
        <v>1312</v>
      </c>
      <c r="B1315" s="26">
        <v>1846.26</v>
      </c>
      <c r="C1315" s="26">
        <v>699572082.88999999</v>
      </c>
      <c r="D1315" s="22"/>
      <c r="E1315" s="22"/>
    </row>
    <row r="1316" spans="1:5" x14ac:dyDescent="0.2">
      <c r="A1316" s="23" t="s">
        <v>1313</v>
      </c>
      <c r="B1316" s="26">
        <v>1840.84</v>
      </c>
      <c r="C1316" s="26">
        <v>697391262.23000002</v>
      </c>
      <c r="D1316" s="22"/>
      <c r="E1316" s="22"/>
    </row>
    <row r="1317" spans="1:5" x14ac:dyDescent="0.2">
      <c r="A1317" s="23" t="s">
        <v>1314</v>
      </c>
      <c r="B1317" s="26">
        <v>1841.49</v>
      </c>
      <c r="C1317" s="26">
        <v>703711108.88999999</v>
      </c>
      <c r="D1317" s="22"/>
      <c r="E1317" s="22"/>
    </row>
    <row r="1318" spans="1:5" x14ac:dyDescent="0.2">
      <c r="A1318" s="23" t="s">
        <v>1315</v>
      </c>
      <c r="B1318" s="26">
        <v>1858.2</v>
      </c>
      <c r="C1318" s="26">
        <v>710515552.23000002</v>
      </c>
      <c r="D1318" s="22"/>
      <c r="E1318" s="22"/>
    </row>
    <row r="1319" spans="1:5" x14ac:dyDescent="0.2">
      <c r="A1319" s="23" t="s">
        <v>1316</v>
      </c>
      <c r="B1319" s="26">
        <v>1884.17</v>
      </c>
      <c r="C1319" s="26">
        <v>723766640.98000002</v>
      </c>
      <c r="D1319" s="22"/>
      <c r="E1319" s="22"/>
    </row>
    <row r="1320" spans="1:5" x14ac:dyDescent="0.2">
      <c r="A1320" s="23" t="s">
        <v>1317</v>
      </c>
      <c r="B1320" s="26">
        <v>1919.28</v>
      </c>
      <c r="C1320" s="26">
        <v>738441827.37</v>
      </c>
      <c r="D1320" s="22"/>
      <c r="E1320" s="22"/>
    </row>
    <row r="1321" spans="1:5" x14ac:dyDescent="0.2">
      <c r="A1321" s="23" t="s">
        <v>1318</v>
      </c>
      <c r="B1321" s="26">
        <v>1940.84</v>
      </c>
      <c r="C1321" s="26">
        <v>748655187.09000003</v>
      </c>
      <c r="D1321" s="22"/>
      <c r="E1321" s="22"/>
    </row>
    <row r="1322" spans="1:5" x14ac:dyDescent="0.2">
      <c r="A1322" s="23" t="s">
        <v>1319</v>
      </c>
      <c r="B1322" s="26">
        <v>1947.17</v>
      </c>
      <c r="C1322" s="26">
        <v>758199773.10000002</v>
      </c>
      <c r="D1322" s="22"/>
      <c r="E1322" s="22"/>
    </row>
    <row r="1323" spans="1:5" x14ac:dyDescent="0.2">
      <c r="A1323" s="23" t="s">
        <v>1320</v>
      </c>
      <c r="B1323" s="26">
        <v>1978.54</v>
      </c>
      <c r="C1323" s="26">
        <v>773480625.67999995</v>
      </c>
      <c r="D1323" s="22"/>
      <c r="E1323" s="22"/>
    </row>
    <row r="1324" spans="1:5" x14ac:dyDescent="0.2">
      <c r="A1324" s="23" t="s">
        <v>1321</v>
      </c>
      <c r="B1324" s="26">
        <v>1968.98</v>
      </c>
      <c r="C1324" s="26">
        <v>767966612.16999996</v>
      </c>
      <c r="D1324" s="22"/>
      <c r="E1324" s="22"/>
    </row>
    <row r="1325" spans="1:5" x14ac:dyDescent="0.2">
      <c r="A1325" s="23" t="s">
        <v>1322</v>
      </c>
      <c r="B1325" s="26">
        <v>1994.41</v>
      </c>
      <c r="C1325" s="26">
        <v>782553803.62</v>
      </c>
      <c r="D1325" s="22"/>
      <c r="E1325" s="22"/>
    </row>
    <row r="1326" spans="1:5" x14ac:dyDescent="0.2">
      <c r="A1326" s="23" t="s">
        <v>1323</v>
      </c>
      <c r="B1326" s="26">
        <v>1972.77</v>
      </c>
      <c r="C1326" s="26">
        <v>770087174.60000002</v>
      </c>
      <c r="D1326" s="22"/>
      <c r="E1326" s="22"/>
    </row>
    <row r="1327" spans="1:5" x14ac:dyDescent="0.2">
      <c r="A1327" s="23" t="s">
        <v>1324</v>
      </c>
      <c r="B1327" s="26">
        <v>1916.75</v>
      </c>
      <c r="C1327" s="26">
        <v>744672900.12</v>
      </c>
      <c r="D1327" s="22"/>
      <c r="E1327" s="22"/>
    </row>
    <row r="1328" spans="1:5" x14ac:dyDescent="0.2">
      <c r="A1328" s="23" t="s">
        <v>1325</v>
      </c>
      <c r="B1328" s="26">
        <v>1932.19</v>
      </c>
      <c r="C1328" s="26">
        <v>750479819.40999997</v>
      </c>
      <c r="D1328" s="22"/>
      <c r="E1328" s="22"/>
    </row>
    <row r="1329" spans="1:5" x14ac:dyDescent="0.2">
      <c r="A1329" s="23" t="s">
        <v>1326</v>
      </c>
      <c r="B1329" s="26">
        <v>1860.56</v>
      </c>
      <c r="C1329" s="26">
        <v>726774007.5</v>
      </c>
      <c r="D1329" s="22"/>
      <c r="E1329" s="22"/>
    </row>
    <row r="1330" spans="1:5" x14ac:dyDescent="0.2">
      <c r="A1330" s="23" t="s">
        <v>1327</v>
      </c>
      <c r="B1330" s="26">
        <v>1860.1</v>
      </c>
      <c r="C1330" s="26">
        <v>729784316.00999999</v>
      </c>
      <c r="D1330" s="22"/>
      <c r="E1330" s="22"/>
    </row>
    <row r="1331" spans="1:5" x14ac:dyDescent="0.2">
      <c r="A1331" s="23" t="s">
        <v>1328</v>
      </c>
      <c r="B1331" s="26">
        <v>1845.78</v>
      </c>
      <c r="C1331" s="26">
        <v>732516024.98000002</v>
      </c>
      <c r="D1331" s="22"/>
      <c r="E1331" s="22"/>
    </row>
    <row r="1332" spans="1:5" x14ac:dyDescent="0.2">
      <c r="A1332" s="23" t="s">
        <v>1329</v>
      </c>
      <c r="B1332" s="26">
        <v>1835.58</v>
      </c>
      <c r="C1332" s="26">
        <v>738524649.48000002</v>
      </c>
      <c r="D1332" s="22"/>
      <c r="E1332" s="22"/>
    </row>
    <row r="1333" spans="1:5" x14ac:dyDescent="0.2">
      <c r="A1333" s="23" t="s">
        <v>1330</v>
      </c>
      <c r="B1333" s="26">
        <v>1817.76</v>
      </c>
      <c r="C1333" s="26">
        <v>733450689.33000004</v>
      </c>
      <c r="D1333" s="22"/>
      <c r="E1333" s="22"/>
    </row>
    <row r="1334" spans="1:5" x14ac:dyDescent="0.2">
      <c r="A1334" s="23" t="s">
        <v>1331</v>
      </c>
      <c r="B1334" s="26">
        <v>1850.01</v>
      </c>
      <c r="C1334" s="26">
        <v>752891576.35000002</v>
      </c>
      <c r="D1334" s="22"/>
      <c r="E1334" s="22"/>
    </row>
    <row r="1335" spans="1:5" x14ac:dyDescent="0.2">
      <c r="A1335" s="23" t="s">
        <v>1332</v>
      </c>
      <c r="B1335" s="26">
        <v>1862.14</v>
      </c>
      <c r="C1335" s="26">
        <v>757812629.40999997</v>
      </c>
      <c r="D1335" s="22"/>
      <c r="E1335" s="22"/>
    </row>
    <row r="1336" spans="1:5" x14ac:dyDescent="0.2">
      <c r="A1336" s="23" t="s">
        <v>1333</v>
      </c>
      <c r="B1336" s="26">
        <v>1874.53</v>
      </c>
      <c r="C1336" s="26">
        <v>764898231.5</v>
      </c>
      <c r="D1336" s="22"/>
      <c r="E1336" s="22"/>
    </row>
    <row r="1337" spans="1:5" x14ac:dyDescent="0.2">
      <c r="A1337" s="23" t="s">
        <v>1334</v>
      </c>
      <c r="B1337" s="26">
        <v>1859.33</v>
      </c>
      <c r="C1337" s="26">
        <v>763076468.88</v>
      </c>
      <c r="D1337" s="22"/>
      <c r="E1337" s="22"/>
    </row>
    <row r="1338" spans="1:5" x14ac:dyDescent="0.2">
      <c r="A1338" s="23" t="s">
        <v>1335</v>
      </c>
      <c r="B1338" s="26">
        <v>1875.03</v>
      </c>
      <c r="C1338" s="26">
        <v>769672621.49000001</v>
      </c>
      <c r="D1338" s="22"/>
      <c r="E1338" s="22"/>
    </row>
    <row r="1339" spans="1:5" x14ac:dyDescent="0.2">
      <c r="A1339" s="23" t="s">
        <v>1336</v>
      </c>
      <c r="B1339" s="26">
        <v>1886.56</v>
      </c>
      <c r="C1339" s="26">
        <v>778674880.23000002</v>
      </c>
      <c r="D1339" s="22"/>
      <c r="E1339" s="22"/>
    </row>
    <row r="1340" spans="1:5" x14ac:dyDescent="0.2">
      <c r="A1340" s="23" t="s">
        <v>1337</v>
      </c>
      <c r="B1340" s="26">
        <v>1843.56</v>
      </c>
      <c r="C1340" s="26">
        <v>767349187.36000001</v>
      </c>
      <c r="D1340" s="22"/>
      <c r="E1340" s="22"/>
    </row>
    <row r="1341" spans="1:5" x14ac:dyDescent="0.2">
      <c r="A1341" s="23" t="s">
        <v>1338</v>
      </c>
      <c r="B1341" s="26">
        <v>1854.45</v>
      </c>
      <c r="C1341" s="26">
        <v>773311816.82000005</v>
      </c>
      <c r="D1341" s="22"/>
      <c r="E1341" s="22"/>
    </row>
    <row r="1342" spans="1:5" x14ac:dyDescent="0.2">
      <c r="A1342" s="23" t="s">
        <v>1339</v>
      </c>
      <c r="B1342" s="26">
        <v>1915.68</v>
      </c>
      <c r="C1342" s="26">
        <v>803214956.24000001</v>
      </c>
      <c r="D1342" s="22"/>
      <c r="E1342" s="22"/>
    </row>
    <row r="1343" spans="1:5" x14ac:dyDescent="0.2">
      <c r="A1343" s="23" t="s">
        <v>1340</v>
      </c>
      <c r="B1343" s="26">
        <v>1924.08</v>
      </c>
      <c r="C1343" s="26">
        <v>811362822.44000006</v>
      </c>
      <c r="D1343" s="22"/>
      <c r="E1343" s="22"/>
    </row>
    <row r="1344" spans="1:5" x14ac:dyDescent="0.2">
      <c r="A1344" s="23" t="s">
        <v>1341</v>
      </c>
      <c r="B1344" s="26">
        <v>1910.02</v>
      </c>
      <c r="C1344" s="26">
        <v>807891220.20000005</v>
      </c>
      <c r="D1344" s="22"/>
      <c r="E1344" s="22"/>
    </row>
    <row r="1345" spans="1:5" x14ac:dyDescent="0.2">
      <c r="A1345" s="23" t="s">
        <v>1342</v>
      </c>
      <c r="B1345" s="26">
        <v>1893.89</v>
      </c>
      <c r="C1345" s="26">
        <v>807396897.21000004</v>
      </c>
      <c r="D1345" s="22"/>
      <c r="E1345" s="22"/>
    </row>
    <row r="1346" spans="1:5" x14ac:dyDescent="0.2">
      <c r="A1346" s="23" t="s">
        <v>1343</v>
      </c>
      <c r="B1346" s="26">
        <v>1849.01</v>
      </c>
      <c r="C1346" s="26">
        <v>792318738.37</v>
      </c>
      <c r="D1346" s="22"/>
      <c r="E1346" s="22"/>
    </row>
    <row r="1347" spans="1:5" x14ac:dyDescent="0.2">
      <c r="A1347" s="23" t="s">
        <v>1344</v>
      </c>
      <c r="B1347" s="26">
        <v>1889.28</v>
      </c>
      <c r="C1347" s="26">
        <v>812410334.44000006</v>
      </c>
      <c r="D1347" s="22"/>
      <c r="E1347" s="22"/>
    </row>
    <row r="1348" spans="1:5" x14ac:dyDescent="0.2">
      <c r="A1348" s="23" t="s">
        <v>1345</v>
      </c>
      <c r="B1348" s="26">
        <v>1930.96</v>
      </c>
      <c r="C1348" s="26">
        <v>827348543.07000005</v>
      </c>
      <c r="D1348" s="22"/>
      <c r="E1348" s="22"/>
    </row>
    <row r="1349" spans="1:5" x14ac:dyDescent="0.2">
      <c r="A1349" s="23" t="s">
        <v>1346</v>
      </c>
      <c r="B1349" s="26">
        <v>1964.67</v>
      </c>
      <c r="C1349" s="26">
        <v>846815702.63999999</v>
      </c>
      <c r="D1349" s="22"/>
      <c r="E1349" s="22"/>
    </row>
    <row r="1350" spans="1:5" x14ac:dyDescent="0.2">
      <c r="A1350" s="23" t="s">
        <v>1347</v>
      </c>
      <c r="B1350" s="26">
        <v>1924.42</v>
      </c>
      <c r="C1350" s="26">
        <v>824583651.23000002</v>
      </c>
      <c r="D1350" s="22"/>
      <c r="E1350" s="22"/>
    </row>
    <row r="1351" spans="1:5" x14ac:dyDescent="0.2">
      <c r="A1351" s="23" t="s">
        <v>1348</v>
      </c>
      <c r="B1351" s="26">
        <v>1907.93</v>
      </c>
      <c r="C1351" s="26">
        <v>808540581.72000003</v>
      </c>
      <c r="D1351" s="22"/>
      <c r="E1351" s="22"/>
    </row>
    <row r="1352" spans="1:5" x14ac:dyDescent="0.2">
      <c r="A1352" s="23" t="s">
        <v>1349</v>
      </c>
      <c r="B1352" s="26">
        <v>1942.02</v>
      </c>
      <c r="C1352" s="26">
        <v>821749542.02999997</v>
      </c>
      <c r="D1352" s="22"/>
      <c r="E1352" s="22"/>
    </row>
    <row r="1353" spans="1:5" x14ac:dyDescent="0.2">
      <c r="A1353" s="23" t="s">
        <v>1350</v>
      </c>
      <c r="B1353" s="26">
        <v>1897.86</v>
      </c>
      <c r="C1353" s="26">
        <v>806608653.07000005</v>
      </c>
      <c r="D1353" s="22"/>
      <c r="E1353" s="22"/>
    </row>
    <row r="1354" spans="1:5" x14ac:dyDescent="0.2">
      <c r="A1354" s="23" t="s">
        <v>1351</v>
      </c>
      <c r="B1354" s="26">
        <v>1851.49</v>
      </c>
      <c r="C1354" s="26">
        <v>792812938.05999994</v>
      </c>
      <c r="D1354" s="22"/>
      <c r="E1354" s="22"/>
    </row>
    <row r="1355" spans="1:5" x14ac:dyDescent="0.2">
      <c r="A1355" s="23" t="s">
        <v>1352</v>
      </c>
      <c r="B1355" s="26">
        <v>1867.61</v>
      </c>
      <c r="C1355" s="26">
        <v>801413725.12</v>
      </c>
      <c r="D1355" s="22"/>
      <c r="E1355" s="22"/>
    </row>
    <row r="1356" spans="1:5" x14ac:dyDescent="0.2">
      <c r="A1356" s="23" t="s">
        <v>1353</v>
      </c>
      <c r="B1356" s="26">
        <v>1869.76</v>
      </c>
      <c r="C1356" s="26">
        <v>809237452.26999998</v>
      </c>
      <c r="D1356" s="22"/>
      <c r="E1356" s="22"/>
    </row>
    <row r="1357" spans="1:5" x14ac:dyDescent="0.2">
      <c r="A1357" s="23" t="s">
        <v>1354</v>
      </c>
      <c r="B1357" s="26">
        <v>1875.35</v>
      </c>
      <c r="C1357" s="26">
        <v>805633968.65999997</v>
      </c>
      <c r="D1357" s="22"/>
      <c r="E1357" s="22"/>
    </row>
    <row r="1358" spans="1:5" x14ac:dyDescent="0.2">
      <c r="A1358" s="23" t="s">
        <v>1355</v>
      </c>
      <c r="B1358" s="26">
        <v>1894.57</v>
      </c>
      <c r="C1358" s="26">
        <v>815577897.80999994</v>
      </c>
      <c r="D1358" s="22"/>
      <c r="E1358" s="22"/>
    </row>
    <row r="1359" spans="1:5" x14ac:dyDescent="0.2">
      <c r="A1359" s="23" t="s">
        <v>1356</v>
      </c>
      <c r="B1359" s="26">
        <v>1874.06</v>
      </c>
      <c r="C1359" s="26">
        <v>804796542.85000002</v>
      </c>
      <c r="D1359" s="22"/>
      <c r="E1359" s="22"/>
    </row>
    <row r="1360" spans="1:5" x14ac:dyDescent="0.2">
      <c r="A1360" s="23" t="s">
        <v>1357</v>
      </c>
      <c r="B1360" s="26">
        <v>1880.69</v>
      </c>
      <c r="C1360" s="26">
        <v>805558033.05999994</v>
      </c>
      <c r="D1360" s="22"/>
      <c r="E1360" s="22"/>
    </row>
    <row r="1361" spans="1:5" x14ac:dyDescent="0.2">
      <c r="A1361" s="23" t="s">
        <v>1358</v>
      </c>
      <c r="B1361" s="26">
        <v>1852.6</v>
      </c>
      <c r="C1361" s="26">
        <v>787037617.24000001</v>
      </c>
      <c r="D1361" s="22"/>
      <c r="E1361" s="22"/>
    </row>
    <row r="1362" spans="1:5" x14ac:dyDescent="0.2">
      <c r="A1362" s="23" t="s">
        <v>1359</v>
      </c>
      <c r="B1362" s="26">
        <v>1860.5</v>
      </c>
      <c r="C1362" s="26">
        <v>778546572.25</v>
      </c>
      <c r="D1362" s="22"/>
      <c r="E1362" s="22"/>
    </row>
    <row r="1363" spans="1:5" x14ac:dyDescent="0.2">
      <c r="A1363" s="23" t="s">
        <v>1360</v>
      </c>
      <c r="B1363" s="26">
        <v>1809.5</v>
      </c>
      <c r="C1363" s="26">
        <v>750861385.76999998</v>
      </c>
      <c r="D1363" s="22"/>
      <c r="E1363" s="22"/>
    </row>
    <row r="1364" spans="1:5" x14ac:dyDescent="0.2">
      <c r="A1364" s="23" t="s">
        <v>1361</v>
      </c>
      <c r="B1364" s="26">
        <v>1785.84</v>
      </c>
      <c r="C1364" s="26">
        <v>744485219.88999999</v>
      </c>
      <c r="D1364" s="22"/>
      <c r="E1364" s="22"/>
    </row>
    <row r="1365" spans="1:5" x14ac:dyDescent="0.2">
      <c r="A1365" s="23" t="s">
        <v>1362</v>
      </c>
      <c r="B1365" s="26">
        <v>1738.91</v>
      </c>
      <c r="C1365" s="26">
        <v>753204102.19000006</v>
      </c>
      <c r="D1365" s="22"/>
      <c r="E1365" s="22"/>
    </row>
    <row r="1366" spans="1:5" x14ac:dyDescent="0.2">
      <c r="A1366" s="23" t="s">
        <v>1363</v>
      </c>
      <c r="B1366" s="26">
        <v>1733.08</v>
      </c>
      <c r="C1366" s="26">
        <v>767426644.92999995</v>
      </c>
      <c r="D1366" s="22"/>
      <c r="E1366" s="22"/>
    </row>
    <row r="1367" spans="1:5" x14ac:dyDescent="0.2">
      <c r="A1367" s="23" t="s">
        <v>1364</v>
      </c>
      <c r="B1367" s="26">
        <v>1725.42</v>
      </c>
      <c r="C1367" s="26">
        <v>774283750.29999995</v>
      </c>
      <c r="D1367" s="22"/>
      <c r="E1367" s="22"/>
    </row>
    <row r="1368" spans="1:5" x14ac:dyDescent="0.2">
      <c r="A1368" s="23" t="s">
        <v>1365</v>
      </c>
      <c r="B1368" s="26">
        <v>1751.27</v>
      </c>
      <c r="C1368" s="26">
        <v>780189925</v>
      </c>
      <c r="D1368" s="22"/>
      <c r="E1368" s="22"/>
    </row>
    <row r="1369" spans="1:5" x14ac:dyDescent="0.2">
      <c r="A1369" s="23" t="s">
        <v>1366</v>
      </c>
      <c r="B1369" s="26">
        <v>1807.72</v>
      </c>
      <c r="C1369" s="26">
        <v>791875764</v>
      </c>
      <c r="D1369" s="22"/>
      <c r="E1369" s="22"/>
    </row>
    <row r="1370" spans="1:5" x14ac:dyDescent="0.2">
      <c r="A1370" s="23" t="s">
        <v>1367</v>
      </c>
      <c r="B1370" s="26">
        <v>1811.66</v>
      </c>
      <c r="C1370" s="26">
        <v>778097193</v>
      </c>
      <c r="D1370" s="22"/>
      <c r="E1370" s="22"/>
    </row>
    <row r="1371" spans="1:5" x14ac:dyDescent="0.2">
      <c r="A1371" s="23" t="s">
        <v>1368</v>
      </c>
      <c r="B1371" s="26">
        <v>1867.25</v>
      </c>
      <c r="C1371" s="26">
        <v>801565933</v>
      </c>
      <c r="D1371" s="22"/>
      <c r="E1371" s="22"/>
    </row>
    <row r="1372" spans="1:5" x14ac:dyDescent="0.2">
      <c r="A1372" s="23" t="s">
        <v>1369</v>
      </c>
      <c r="B1372" s="26">
        <v>1837.92</v>
      </c>
      <c r="C1372" s="26">
        <v>803147330</v>
      </c>
      <c r="D1372" s="22"/>
      <c r="E1372" s="22"/>
    </row>
    <row r="1373" spans="1:5" x14ac:dyDescent="0.2">
      <c r="A1373" s="23" t="s">
        <v>1370</v>
      </c>
      <c r="B1373" s="26">
        <v>1819.6</v>
      </c>
      <c r="C1373" s="26">
        <v>811731428</v>
      </c>
      <c r="D1373" s="22"/>
      <c r="E1373" s="22"/>
    </row>
    <row r="1374" spans="1:5" x14ac:dyDescent="0.2">
      <c r="A1374" s="23" t="s">
        <v>1371</v>
      </c>
      <c r="B1374" s="26">
        <v>1870.66</v>
      </c>
      <c r="C1374" s="26">
        <v>844786970</v>
      </c>
      <c r="D1374" s="22"/>
      <c r="E1374" s="22"/>
    </row>
    <row r="1375" spans="1:5" x14ac:dyDescent="0.2">
      <c r="A1375" s="23" t="s">
        <v>1372</v>
      </c>
      <c r="B1375" s="26">
        <v>1965.33</v>
      </c>
      <c r="C1375" s="26">
        <v>887819070</v>
      </c>
      <c r="D1375" s="22"/>
      <c r="E1375" s="22"/>
    </row>
    <row r="1376" spans="1:5" x14ac:dyDescent="0.2">
      <c r="A1376" s="23" t="s">
        <v>1373</v>
      </c>
      <c r="B1376" s="26">
        <v>1962.67</v>
      </c>
      <c r="C1376" s="26">
        <v>886377464</v>
      </c>
      <c r="D1376" s="22"/>
      <c r="E1376" s="22"/>
    </row>
    <row r="1377" spans="1:5" x14ac:dyDescent="0.2">
      <c r="A1377" s="23" t="s">
        <v>1374</v>
      </c>
      <c r="B1377" s="26">
        <v>1944.93</v>
      </c>
      <c r="C1377" s="26">
        <v>879044479</v>
      </c>
      <c r="D1377" s="22"/>
      <c r="E1377" s="22"/>
    </row>
    <row r="1378" spans="1:5" x14ac:dyDescent="0.2">
      <c r="A1378" s="23" t="s">
        <v>1375</v>
      </c>
      <c r="B1378" s="26">
        <v>1957.86</v>
      </c>
      <c r="C1378" s="26">
        <v>884178390</v>
      </c>
      <c r="D1378" s="22"/>
      <c r="E1378" s="22"/>
    </row>
    <row r="1379" spans="1:5" x14ac:dyDescent="0.2">
      <c r="A1379" s="23" t="s">
        <v>1376</v>
      </c>
      <c r="B1379" s="26">
        <v>1965.17</v>
      </c>
      <c r="C1379" s="26">
        <v>880895543</v>
      </c>
      <c r="D1379" s="22"/>
      <c r="E1379" s="22"/>
    </row>
    <row r="1380" spans="1:5" x14ac:dyDescent="0.2">
      <c r="A1380" s="23" t="s">
        <v>1377</v>
      </c>
      <c r="B1380" s="26">
        <v>1945.37</v>
      </c>
      <c r="C1380" s="26">
        <v>874305590</v>
      </c>
      <c r="D1380" s="22"/>
      <c r="E1380" s="22"/>
    </row>
    <row r="1381" spans="1:5" x14ac:dyDescent="0.2">
      <c r="A1381" s="23" t="s">
        <v>1378</v>
      </c>
      <c r="B1381" s="26">
        <v>1937.77</v>
      </c>
      <c r="C1381" s="26">
        <v>891823285</v>
      </c>
      <c r="D1381" s="22"/>
      <c r="E1381" s="22"/>
    </row>
    <row r="1382" spans="1:5" x14ac:dyDescent="0.2">
      <c r="A1382" s="23" t="s">
        <v>1379</v>
      </c>
      <c r="B1382" s="26">
        <v>1924.88</v>
      </c>
      <c r="C1382" s="26">
        <v>896340478</v>
      </c>
      <c r="D1382" s="22"/>
      <c r="E1382" s="22"/>
    </row>
    <row r="1383" spans="1:5" x14ac:dyDescent="0.2">
      <c r="A1383" s="23" t="s">
        <v>1380</v>
      </c>
      <c r="B1383" s="26">
        <v>1948.31</v>
      </c>
      <c r="C1383" s="26">
        <v>919488354</v>
      </c>
      <c r="D1383" s="22"/>
      <c r="E1383" s="22"/>
    </row>
    <row r="1384" spans="1:5" x14ac:dyDescent="0.2">
      <c r="A1384" s="23" t="s">
        <v>1381</v>
      </c>
      <c r="B1384" s="26">
        <v>1964.33</v>
      </c>
      <c r="C1384" s="26">
        <v>926726235</v>
      </c>
      <c r="D1384" s="22"/>
      <c r="E1384" s="22"/>
    </row>
    <row r="1385" spans="1:5" x14ac:dyDescent="0.2">
      <c r="A1385" s="23" t="s">
        <v>1382</v>
      </c>
      <c r="B1385" s="26">
        <v>1965.5</v>
      </c>
      <c r="C1385" s="26">
        <v>931222056</v>
      </c>
      <c r="D1385" s="22"/>
      <c r="E1385" s="22"/>
    </row>
    <row r="1386" spans="1:5" x14ac:dyDescent="0.2">
      <c r="A1386" s="23" t="s">
        <v>1383</v>
      </c>
      <c r="B1386" s="26">
        <v>1955.77</v>
      </c>
      <c r="C1386" s="26">
        <v>934840911</v>
      </c>
      <c r="D1386" s="22"/>
      <c r="E1386" s="22"/>
    </row>
    <row r="1387" spans="1:5" x14ac:dyDescent="0.2">
      <c r="A1387" s="23" t="s">
        <v>1384</v>
      </c>
      <c r="B1387" s="26">
        <v>1967.05</v>
      </c>
      <c r="C1387" s="26">
        <v>939848779</v>
      </c>
      <c r="D1387" s="22"/>
      <c r="E1387" s="22"/>
    </row>
    <row r="1388" spans="1:5" x14ac:dyDescent="0.2">
      <c r="A1388" s="23" t="s">
        <v>1385</v>
      </c>
      <c r="B1388" s="26">
        <v>1978.25</v>
      </c>
      <c r="C1388" s="26">
        <v>944530681</v>
      </c>
      <c r="D1388" s="22"/>
      <c r="E1388" s="22"/>
    </row>
    <row r="1389" spans="1:5" x14ac:dyDescent="0.2">
      <c r="A1389" s="23" t="s">
        <v>1386</v>
      </c>
      <c r="B1389" s="26">
        <v>1988.06</v>
      </c>
      <c r="C1389" s="26">
        <v>939986195</v>
      </c>
      <c r="D1389" s="22"/>
      <c r="E1389" s="22"/>
    </row>
    <row r="1390" spans="1:5" x14ac:dyDescent="0.2">
      <c r="A1390" s="23" t="s">
        <v>1387</v>
      </c>
      <c r="B1390" s="26">
        <v>1974.11</v>
      </c>
      <c r="C1390" s="26">
        <v>931137991</v>
      </c>
      <c r="D1390" s="22"/>
      <c r="E1390" s="22"/>
    </row>
    <row r="1391" spans="1:5" x14ac:dyDescent="0.2">
      <c r="A1391" s="23" t="s">
        <v>1388</v>
      </c>
      <c r="B1391" s="26">
        <v>1912.23</v>
      </c>
      <c r="C1391" s="26">
        <v>890898474</v>
      </c>
      <c r="D1391" s="22"/>
      <c r="E1391" s="22"/>
    </row>
    <row r="1392" spans="1:5" x14ac:dyDescent="0.2">
      <c r="A1392" s="23" t="s">
        <v>1389</v>
      </c>
      <c r="B1392" s="26">
        <v>1875.28</v>
      </c>
      <c r="C1392" s="26">
        <v>868701678</v>
      </c>
      <c r="D1392" s="22"/>
      <c r="E1392" s="22"/>
    </row>
    <row r="1393" spans="1:5" x14ac:dyDescent="0.2">
      <c r="A1393" s="23" t="s">
        <v>1390</v>
      </c>
      <c r="B1393" s="26">
        <v>1835.84</v>
      </c>
      <c r="C1393" s="26">
        <v>838190882</v>
      </c>
      <c r="D1393" s="22"/>
      <c r="E1393" s="22"/>
    </row>
    <row r="1394" spans="1:5" x14ac:dyDescent="0.2">
      <c r="A1394" s="23" t="s">
        <v>1391</v>
      </c>
      <c r="B1394" s="26">
        <v>1858.72</v>
      </c>
      <c r="C1394" s="26">
        <v>845663219</v>
      </c>
      <c r="D1394" s="22"/>
      <c r="E1394" s="22"/>
    </row>
    <row r="1395" spans="1:5" x14ac:dyDescent="0.2">
      <c r="A1395" s="23" t="s">
        <v>1392</v>
      </c>
      <c r="B1395" s="26">
        <v>1868.05</v>
      </c>
      <c r="C1395" s="26">
        <v>848583133</v>
      </c>
      <c r="D1395" s="22"/>
      <c r="E1395" s="22"/>
    </row>
    <row r="1396" spans="1:5" x14ac:dyDescent="0.2">
      <c r="A1396" s="23" t="s">
        <v>1393</v>
      </c>
      <c r="B1396" s="26">
        <v>1862.98</v>
      </c>
      <c r="C1396" s="26">
        <v>834542685</v>
      </c>
      <c r="D1396" s="22"/>
      <c r="E1396" s="22"/>
    </row>
    <row r="1397" spans="1:5" x14ac:dyDescent="0.2">
      <c r="A1397" s="23" t="s">
        <v>1394</v>
      </c>
      <c r="B1397" s="26">
        <v>1834.98</v>
      </c>
      <c r="C1397" s="26">
        <v>824459094</v>
      </c>
      <c r="D1397" s="22"/>
      <c r="E1397" s="22"/>
    </row>
    <row r="1398" spans="1:5" x14ac:dyDescent="0.2">
      <c r="A1398" s="23" t="s">
        <v>1395</v>
      </c>
      <c r="B1398" s="26">
        <v>1791.21</v>
      </c>
      <c r="C1398" s="26">
        <v>808016267</v>
      </c>
      <c r="D1398" s="22"/>
      <c r="E1398" s="22"/>
    </row>
    <row r="1399" spans="1:5" x14ac:dyDescent="0.2">
      <c r="A1399" s="23" t="s">
        <v>1396</v>
      </c>
      <c r="B1399" s="26">
        <v>1840.79</v>
      </c>
      <c r="C1399" s="26">
        <v>821180293</v>
      </c>
      <c r="D1399" s="22"/>
      <c r="E1399" s="22"/>
    </row>
    <row r="1400" spans="1:5" x14ac:dyDescent="0.2">
      <c r="A1400" s="23" t="s">
        <v>1397</v>
      </c>
      <c r="B1400" s="26">
        <v>1881.12</v>
      </c>
      <c r="C1400" s="26">
        <v>831974408</v>
      </c>
      <c r="D1400" s="22"/>
      <c r="E1400" s="22"/>
    </row>
    <row r="1401" spans="1:5" x14ac:dyDescent="0.2">
      <c r="A1401" s="23" t="s">
        <v>1398</v>
      </c>
      <c r="B1401" s="26">
        <v>1872.56</v>
      </c>
      <c r="C1401" s="26">
        <v>796963057</v>
      </c>
      <c r="D1401" s="22"/>
      <c r="E1401" s="22"/>
    </row>
    <row r="1402" spans="1:5" x14ac:dyDescent="0.2">
      <c r="A1402" s="23" t="s">
        <v>1399</v>
      </c>
      <c r="B1402" s="26">
        <v>1881.66</v>
      </c>
      <c r="C1402" s="26">
        <v>792624001</v>
      </c>
      <c r="D1402" s="22"/>
      <c r="E1402" s="22"/>
    </row>
    <row r="1403" spans="1:5" x14ac:dyDescent="0.2">
      <c r="A1403" s="23" t="s">
        <v>1400</v>
      </c>
      <c r="B1403" s="26">
        <v>1790.4</v>
      </c>
      <c r="C1403" s="26">
        <v>745258268</v>
      </c>
      <c r="D1403" s="22"/>
      <c r="E1403" s="22"/>
    </row>
    <row r="1404" spans="1:5" x14ac:dyDescent="0.2">
      <c r="A1404" s="23" t="s">
        <v>1401</v>
      </c>
      <c r="B1404" s="26">
        <v>1735.82</v>
      </c>
      <c r="C1404" s="26">
        <v>727555142</v>
      </c>
      <c r="D1404" s="22"/>
      <c r="E1404" s="22"/>
    </row>
    <row r="1405" spans="1:5" x14ac:dyDescent="0.2">
      <c r="A1405" s="23" t="s">
        <v>1402</v>
      </c>
      <c r="B1405" s="26">
        <v>1841.98</v>
      </c>
      <c r="C1405" s="26">
        <v>788833868</v>
      </c>
      <c r="D1405" s="22"/>
      <c r="E1405" s="22"/>
    </row>
    <row r="1406" spans="1:5" x14ac:dyDescent="0.2">
      <c r="A1406" s="23" t="s">
        <v>1403</v>
      </c>
      <c r="B1406" s="26">
        <v>1817.89</v>
      </c>
      <c r="C1406" s="26">
        <v>797436580</v>
      </c>
      <c r="D1406" s="22"/>
      <c r="E1406" s="22"/>
    </row>
    <row r="1407" spans="1:5" x14ac:dyDescent="0.2">
      <c r="A1407" s="23" t="s">
        <v>1404</v>
      </c>
      <c r="B1407" s="26">
        <v>1890.3</v>
      </c>
      <c r="C1407" s="26">
        <v>856050918</v>
      </c>
      <c r="D1407" s="22"/>
      <c r="E1407" s="22"/>
    </row>
    <row r="1408" spans="1:5" x14ac:dyDescent="0.2">
      <c r="A1408" s="23" t="s">
        <v>1405</v>
      </c>
      <c r="B1408" s="26">
        <v>1955.21</v>
      </c>
      <c r="C1408" s="26">
        <v>896087103</v>
      </c>
      <c r="D1408" s="22"/>
      <c r="E1408" s="22"/>
    </row>
    <row r="1409" spans="1:5" x14ac:dyDescent="0.2">
      <c r="A1409" s="23" t="s">
        <v>1406</v>
      </c>
      <c r="B1409" s="26">
        <v>2047.01</v>
      </c>
      <c r="C1409" s="26">
        <v>944947530</v>
      </c>
      <c r="D1409" s="22"/>
      <c r="E1409" s="22"/>
    </row>
    <row r="1410" spans="1:5" x14ac:dyDescent="0.2">
      <c r="A1410" s="23" t="s">
        <v>1407</v>
      </c>
      <c r="B1410" s="26">
        <v>2081.63</v>
      </c>
      <c r="C1410" s="26">
        <v>954658108</v>
      </c>
      <c r="D1410" s="22"/>
      <c r="E1410" s="22"/>
    </row>
    <row r="1411" spans="1:5" x14ac:dyDescent="0.2">
      <c r="A1411" s="23" t="s">
        <v>1408</v>
      </c>
      <c r="B1411" s="26">
        <v>2085.37</v>
      </c>
      <c r="C1411" s="26">
        <v>948497174</v>
      </c>
      <c r="D1411" s="22"/>
      <c r="E1411" s="22"/>
    </row>
    <row r="1412" spans="1:5" x14ac:dyDescent="0.2">
      <c r="A1412" s="23" t="s">
        <v>1409</v>
      </c>
      <c r="B1412" s="26">
        <v>2104.4299999999998</v>
      </c>
      <c r="C1412" s="26">
        <v>961146095</v>
      </c>
      <c r="D1412" s="22"/>
      <c r="E1412" s="22"/>
    </row>
    <row r="1413" spans="1:5" x14ac:dyDescent="0.2">
      <c r="A1413" s="23" t="s">
        <v>1410</v>
      </c>
      <c r="B1413" s="26">
        <v>2091.38</v>
      </c>
      <c r="C1413" s="26">
        <v>963669280</v>
      </c>
      <c r="D1413" s="22"/>
      <c r="E1413" s="22"/>
    </row>
    <row r="1414" spans="1:5" x14ac:dyDescent="0.2">
      <c r="A1414" s="23" t="s">
        <v>1411</v>
      </c>
      <c r="B1414" s="26">
        <v>2099.36</v>
      </c>
      <c r="C1414" s="26">
        <v>972049281</v>
      </c>
      <c r="D1414" s="22"/>
      <c r="E1414" s="22"/>
    </row>
    <row r="1415" spans="1:5" x14ac:dyDescent="0.2">
      <c r="A1415" s="23" t="s">
        <v>1412</v>
      </c>
      <c r="B1415" s="26">
        <v>2122.4</v>
      </c>
      <c r="C1415" s="26">
        <v>977802051</v>
      </c>
      <c r="D1415" s="22"/>
      <c r="E1415" s="22"/>
    </row>
    <row r="1416" spans="1:5" x14ac:dyDescent="0.2">
      <c r="A1416" s="23" t="s">
        <v>1413</v>
      </c>
      <c r="B1416" s="26">
        <v>2116.35</v>
      </c>
      <c r="C1416" s="26">
        <v>964764184</v>
      </c>
      <c r="D1416" s="22"/>
      <c r="E1416" s="22"/>
    </row>
    <row r="1417" spans="1:5" x14ac:dyDescent="0.2">
      <c r="A1417" s="23" t="s">
        <v>1414</v>
      </c>
      <c r="B1417" s="26">
        <v>2111.62</v>
      </c>
      <c r="C1417" s="26">
        <v>948647275</v>
      </c>
      <c r="D1417" s="22"/>
      <c r="E1417" s="22"/>
    </row>
    <row r="1418" spans="1:5" x14ac:dyDescent="0.2">
      <c r="A1418" s="23" t="s">
        <v>1415</v>
      </c>
      <c r="B1418" s="26">
        <v>2096.58</v>
      </c>
      <c r="C1418" s="26">
        <v>941830829</v>
      </c>
      <c r="D1418" s="22"/>
      <c r="E1418" s="22"/>
    </row>
    <row r="1419" spans="1:5" x14ac:dyDescent="0.2">
      <c r="A1419" s="23" t="s">
        <v>1416</v>
      </c>
      <c r="B1419" s="26">
        <v>2080.7199999999998</v>
      </c>
      <c r="C1419" s="26">
        <v>928427566</v>
      </c>
      <c r="D1419" s="22"/>
      <c r="E1419" s="22"/>
    </row>
    <row r="1420" spans="1:5" x14ac:dyDescent="0.2">
      <c r="A1420" s="23" t="s">
        <v>1417</v>
      </c>
      <c r="B1420" s="26">
        <v>2067.1799999999998</v>
      </c>
      <c r="C1420" s="26">
        <v>918700224</v>
      </c>
      <c r="D1420" s="22"/>
      <c r="E1420" s="22"/>
    </row>
    <row r="1421" spans="1:5" x14ac:dyDescent="0.2">
      <c r="A1421" s="23" t="s">
        <v>1418</v>
      </c>
      <c r="B1421" s="26">
        <v>2059.08</v>
      </c>
      <c r="C1421" s="26">
        <v>915397433</v>
      </c>
      <c r="D1421" s="22"/>
      <c r="E1421" s="22"/>
    </row>
    <row r="1422" spans="1:5" x14ac:dyDescent="0.2">
      <c r="A1422" s="23" t="s">
        <v>1419</v>
      </c>
      <c r="B1422" s="26">
        <v>2054.7399999999998</v>
      </c>
      <c r="C1422" s="26">
        <v>914956755</v>
      </c>
      <c r="D1422" s="22"/>
      <c r="E1422" s="22"/>
    </row>
    <row r="1423" spans="1:5" x14ac:dyDescent="0.2">
      <c r="A1423" s="23" t="s">
        <v>1420</v>
      </c>
      <c r="B1423" s="26">
        <v>2038.18</v>
      </c>
      <c r="C1423" s="26">
        <v>906078729</v>
      </c>
      <c r="D1423" s="22"/>
      <c r="E1423" s="22"/>
    </row>
    <row r="1424" spans="1:5" x14ac:dyDescent="0.2">
      <c r="A1424" s="23" t="s">
        <v>1421</v>
      </c>
      <c r="B1424" s="26">
        <v>2041.17</v>
      </c>
      <c r="C1424" s="26">
        <v>904872785</v>
      </c>
      <c r="D1424" s="22"/>
      <c r="E1424" s="22"/>
    </row>
    <row r="1425" spans="1:5" x14ac:dyDescent="0.2">
      <c r="A1425" s="23" t="s">
        <v>1422</v>
      </c>
      <c r="B1425" s="26">
        <v>2043.37</v>
      </c>
      <c r="C1425" s="26">
        <v>904522140</v>
      </c>
      <c r="D1425" s="22"/>
      <c r="E1425" s="22"/>
    </row>
    <row r="1426" spans="1:5" x14ac:dyDescent="0.2">
      <c r="A1426" s="23" t="s">
        <v>1423</v>
      </c>
      <c r="B1426" s="26">
        <v>2018.97</v>
      </c>
      <c r="C1426" s="26">
        <v>893283307</v>
      </c>
      <c r="D1426" s="22"/>
      <c r="E1426" s="22"/>
    </row>
    <row r="1427" spans="1:5" x14ac:dyDescent="0.2">
      <c r="A1427" s="23" t="s">
        <v>1424</v>
      </c>
      <c r="B1427" s="26">
        <v>2019.31</v>
      </c>
      <c r="C1427" s="26">
        <v>892956173</v>
      </c>
      <c r="D1427" s="22"/>
      <c r="E1427" s="22"/>
    </row>
    <row r="1428" spans="1:5" x14ac:dyDescent="0.2">
      <c r="A1428" s="23" t="s">
        <v>1425</v>
      </c>
      <c r="B1428" s="26">
        <v>2039.9</v>
      </c>
      <c r="C1428" s="26">
        <v>899405236</v>
      </c>
      <c r="D1428" s="22"/>
      <c r="E1428" s="22"/>
    </row>
    <row r="1429" spans="1:5" x14ac:dyDescent="0.2">
      <c r="A1429" s="23" t="s">
        <v>1426</v>
      </c>
      <c r="B1429" s="26">
        <v>2031.22</v>
      </c>
      <c r="C1429" s="26">
        <v>893311727</v>
      </c>
      <c r="D1429" s="22"/>
      <c r="E1429" s="22"/>
    </row>
    <row r="1430" spans="1:5" x14ac:dyDescent="0.2">
      <c r="A1430" s="23" t="s">
        <v>1427</v>
      </c>
      <c r="B1430" s="26">
        <v>2023.06</v>
      </c>
      <c r="C1430" s="26">
        <v>888651725</v>
      </c>
      <c r="D1430" s="22"/>
      <c r="E1430" s="22"/>
    </row>
    <row r="1431" spans="1:5" x14ac:dyDescent="0.2">
      <c r="A1431" s="23" t="s">
        <v>1428</v>
      </c>
      <c r="B1431" s="26">
        <v>2020.52</v>
      </c>
      <c r="C1431" s="26">
        <v>881627946</v>
      </c>
      <c r="D1431" s="22"/>
      <c r="E1431" s="22"/>
    </row>
    <row r="1432" spans="1:5" x14ac:dyDescent="0.2">
      <c r="A1432" s="23" t="s">
        <v>1429</v>
      </c>
      <c r="B1432" s="26">
        <v>2032.14</v>
      </c>
      <c r="C1432" s="26">
        <v>884709741</v>
      </c>
      <c r="D1432" s="22"/>
      <c r="E1432" s="22"/>
    </row>
    <row r="1433" spans="1:5" x14ac:dyDescent="0.2">
      <c r="A1433" s="23" t="s">
        <v>1430</v>
      </c>
      <c r="B1433" s="26">
        <v>2013.78</v>
      </c>
      <c r="C1433" s="26">
        <v>873200729</v>
      </c>
      <c r="D1433" s="22"/>
      <c r="E1433" s="22"/>
    </row>
    <row r="1434" spans="1:5" x14ac:dyDescent="0.2">
      <c r="A1434" s="23" t="s">
        <v>1431</v>
      </c>
      <c r="B1434" s="26">
        <v>1982.45</v>
      </c>
      <c r="C1434" s="26">
        <v>859077246</v>
      </c>
      <c r="D1434" s="22"/>
      <c r="E1434" s="22"/>
    </row>
    <row r="1435" spans="1:5" x14ac:dyDescent="0.2">
      <c r="A1435" s="23" t="s">
        <v>1432</v>
      </c>
      <c r="B1435" s="26">
        <v>1977.08</v>
      </c>
      <c r="C1435" s="26">
        <v>853623975</v>
      </c>
      <c r="D1435" s="22"/>
      <c r="E1435" s="22"/>
    </row>
    <row r="1436" spans="1:5" x14ac:dyDescent="0.2">
      <c r="A1436" s="23" t="s">
        <v>1433</v>
      </c>
      <c r="B1436" s="26">
        <v>1976.03</v>
      </c>
      <c r="C1436" s="26">
        <v>855089799</v>
      </c>
      <c r="D1436" s="22"/>
      <c r="E1436" s="22"/>
    </row>
    <row r="1437" spans="1:5" x14ac:dyDescent="0.2">
      <c r="A1437" s="23" t="s">
        <v>1434</v>
      </c>
      <c r="B1437" s="26">
        <v>1967.73</v>
      </c>
      <c r="C1437" s="26">
        <v>851902616</v>
      </c>
      <c r="D1437" s="22"/>
      <c r="E1437" s="22"/>
    </row>
    <row r="1438" spans="1:5" x14ac:dyDescent="0.2">
      <c r="A1438" s="23" t="s">
        <v>1435</v>
      </c>
      <c r="B1438" s="26">
        <v>1954.89</v>
      </c>
      <c r="C1438" s="26">
        <v>845089072</v>
      </c>
      <c r="D1438" s="22"/>
      <c r="E1438" s="22"/>
    </row>
    <row r="1439" spans="1:5" x14ac:dyDescent="0.2">
      <c r="A1439" s="23" t="s">
        <v>1436</v>
      </c>
      <c r="B1439" s="26">
        <v>1955.63</v>
      </c>
      <c r="C1439" s="26">
        <v>845505971</v>
      </c>
      <c r="D1439" s="22"/>
      <c r="E1439" s="22"/>
    </row>
    <row r="1440" spans="1:5" x14ac:dyDescent="0.2">
      <c r="A1440" s="23" t="s">
        <v>1437</v>
      </c>
      <c r="B1440" s="26">
        <v>1964.31</v>
      </c>
      <c r="C1440" s="26">
        <v>848633985</v>
      </c>
      <c r="D1440" s="22"/>
      <c r="E1440" s="22"/>
    </row>
    <row r="1441" spans="1:5" x14ac:dyDescent="0.2">
      <c r="A1441" s="23" t="s">
        <v>1438</v>
      </c>
      <c r="B1441" s="26">
        <v>1978.81</v>
      </c>
      <c r="C1441" s="26">
        <v>855743084</v>
      </c>
      <c r="D1441" s="22"/>
      <c r="E1441" s="22"/>
    </row>
    <row r="1442" spans="1:5" x14ac:dyDescent="0.2">
      <c r="A1442" s="23" t="s">
        <v>1439</v>
      </c>
      <c r="B1442" s="26">
        <v>1978.96</v>
      </c>
      <c r="C1442" s="26">
        <v>851737947</v>
      </c>
      <c r="D1442" s="22"/>
      <c r="E1442" s="22"/>
    </row>
    <row r="1443" spans="1:5" x14ac:dyDescent="0.2">
      <c r="A1443" s="23" t="s">
        <v>1440</v>
      </c>
      <c r="B1443" s="26">
        <v>2004.1</v>
      </c>
      <c r="C1443" s="26">
        <v>865363502</v>
      </c>
      <c r="D1443" s="22"/>
      <c r="E1443" s="22"/>
    </row>
    <row r="1444" spans="1:5" x14ac:dyDescent="0.2">
      <c r="A1444" s="23" t="s">
        <v>1441</v>
      </c>
      <c r="B1444" s="26">
        <v>1963.54</v>
      </c>
      <c r="C1444" s="26">
        <v>852123848</v>
      </c>
      <c r="D1444" s="22"/>
      <c r="E1444" s="22"/>
    </row>
    <row r="1445" spans="1:5" x14ac:dyDescent="0.2">
      <c r="A1445" s="23" t="s">
        <v>1442</v>
      </c>
      <c r="B1445" s="26">
        <v>1968.82</v>
      </c>
      <c r="C1445" s="26">
        <v>854281262</v>
      </c>
      <c r="D1445" s="22"/>
      <c r="E1445" s="22"/>
    </row>
    <row r="1446" spans="1:5" x14ac:dyDescent="0.2">
      <c r="A1446" s="23" t="s">
        <v>1443</v>
      </c>
      <c r="B1446" s="26">
        <v>1962.09</v>
      </c>
      <c r="C1446" s="26">
        <v>852889843</v>
      </c>
      <c r="D1446" s="22"/>
      <c r="E1446" s="22"/>
    </row>
    <row r="1447" spans="1:5" x14ac:dyDescent="0.2">
      <c r="A1447" s="23" t="s">
        <v>1444</v>
      </c>
      <c r="B1447" s="26">
        <v>1965.58</v>
      </c>
      <c r="C1447" s="26">
        <v>853157032</v>
      </c>
      <c r="D1447" s="22"/>
      <c r="E1447" s="22"/>
    </row>
    <row r="1448" spans="1:5" x14ac:dyDescent="0.2">
      <c r="A1448" s="23" t="s">
        <v>1445</v>
      </c>
      <c r="B1448" s="26">
        <v>1973.45</v>
      </c>
      <c r="C1448" s="26">
        <v>857628879</v>
      </c>
      <c r="D1448" s="22"/>
      <c r="E1448" s="22"/>
    </row>
    <row r="1449" spans="1:5" x14ac:dyDescent="0.2">
      <c r="A1449" s="23" t="s">
        <v>1446</v>
      </c>
      <c r="B1449" s="26">
        <v>1964.53</v>
      </c>
      <c r="C1449" s="26">
        <v>851852627</v>
      </c>
      <c r="D1449" s="22"/>
      <c r="E1449" s="22"/>
    </row>
    <row r="1450" spans="1:5" x14ac:dyDescent="0.2">
      <c r="A1450" s="23" t="s">
        <v>1447</v>
      </c>
      <c r="B1450" s="26">
        <v>1974.87</v>
      </c>
      <c r="C1450" s="26">
        <v>856655633</v>
      </c>
      <c r="D1450" s="22"/>
      <c r="E1450" s="22"/>
    </row>
    <row r="1451" spans="1:5" x14ac:dyDescent="0.2">
      <c r="A1451" s="23" t="s">
        <v>1448</v>
      </c>
      <c r="B1451" s="26">
        <v>1968.8</v>
      </c>
      <c r="C1451" s="26">
        <v>851083226</v>
      </c>
      <c r="D1451" s="22"/>
      <c r="E1451" s="22"/>
    </row>
    <row r="1452" spans="1:5" x14ac:dyDescent="0.2">
      <c r="A1452" s="23" t="s">
        <v>1449</v>
      </c>
      <c r="B1452" s="26">
        <v>1959.24</v>
      </c>
      <c r="C1452" s="26">
        <v>843777313</v>
      </c>
      <c r="D1452" s="22"/>
      <c r="E1452" s="22"/>
    </row>
    <row r="1453" spans="1:5" x14ac:dyDescent="0.2">
      <c r="A1453" s="23" t="s">
        <v>1450</v>
      </c>
      <c r="B1453" s="26">
        <v>1958.83</v>
      </c>
      <c r="C1453" s="26">
        <v>843848747</v>
      </c>
      <c r="D1453" s="22"/>
      <c r="E1453" s="22"/>
    </row>
    <row r="1454" spans="1:5" x14ac:dyDescent="0.2">
      <c r="A1454" s="23" t="s">
        <v>1451</v>
      </c>
      <c r="B1454" s="26">
        <v>1976.47</v>
      </c>
      <c r="C1454" s="26">
        <v>849112264</v>
      </c>
      <c r="D1454" s="22"/>
      <c r="E1454" s="22"/>
    </row>
    <row r="1455" spans="1:5" x14ac:dyDescent="0.2">
      <c r="A1455" s="23" t="s">
        <v>1452</v>
      </c>
      <c r="B1455" s="26">
        <v>1975.78</v>
      </c>
      <c r="C1455" s="26">
        <v>847084507</v>
      </c>
      <c r="D1455" s="22"/>
      <c r="E1455" s="22"/>
    </row>
    <row r="1456" spans="1:5" x14ac:dyDescent="0.2">
      <c r="A1456" s="23" t="s">
        <v>1453</v>
      </c>
      <c r="B1456" s="26">
        <v>1963.04</v>
      </c>
      <c r="C1456" s="26">
        <v>831782678</v>
      </c>
      <c r="D1456" s="22"/>
      <c r="E1456" s="22"/>
    </row>
    <row r="1457" spans="1:5" x14ac:dyDescent="0.2">
      <c r="A1457" s="23" t="s">
        <v>1454</v>
      </c>
      <c r="B1457" s="26">
        <v>1963.26</v>
      </c>
      <c r="C1457" s="26">
        <v>832385074</v>
      </c>
      <c r="D1457" s="22"/>
      <c r="E1457" s="22"/>
    </row>
    <row r="1458" spans="1:5" x14ac:dyDescent="0.2">
      <c r="A1458" s="23" t="s">
        <v>1455</v>
      </c>
      <c r="B1458" s="26">
        <v>1950.01</v>
      </c>
      <c r="C1458" s="26">
        <v>829932298</v>
      </c>
      <c r="D1458" s="22"/>
      <c r="E1458" s="22"/>
    </row>
    <row r="1459" spans="1:5" x14ac:dyDescent="0.2">
      <c r="A1459" s="23" t="s">
        <v>1456</v>
      </c>
      <c r="B1459" s="26">
        <v>1945.35</v>
      </c>
      <c r="C1459" s="26">
        <v>830415311</v>
      </c>
      <c r="D1459" s="22"/>
      <c r="E1459" s="22"/>
    </row>
    <row r="1460" spans="1:5" x14ac:dyDescent="0.2">
      <c r="A1460" s="23" t="s">
        <v>1457</v>
      </c>
      <c r="B1460" s="26">
        <v>1946.09</v>
      </c>
      <c r="C1460" s="26">
        <v>829575755</v>
      </c>
      <c r="D1460" s="22"/>
      <c r="E1460" s="22"/>
    </row>
    <row r="1461" spans="1:5" x14ac:dyDescent="0.2">
      <c r="A1461" s="23" t="s">
        <v>1458</v>
      </c>
      <c r="B1461" s="26">
        <v>1918.29</v>
      </c>
      <c r="C1461" s="26">
        <v>822362683</v>
      </c>
      <c r="D1461" s="22"/>
      <c r="E1461" s="22"/>
    </row>
    <row r="1462" spans="1:5" x14ac:dyDescent="0.2">
      <c r="A1462" s="23" t="s">
        <v>1459</v>
      </c>
      <c r="B1462" s="26">
        <v>1952.87</v>
      </c>
      <c r="C1462" s="26">
        <v>832988579</v>
      </c>
      <c r="D1462" s="22"/>
      <c r="E1462" s="22"/>
    </row>
    <row r="1463" spans="1:5" x14ac:dyDescent="0.2">
      <c r="A1463" s="23" t="s">
        <v>1460</v>
      </c>
      <c r="B1463" s="26">
        <v>1924.74</v>
      </c>
      <c r="C1463" s="26">
        <v>823636515</v>
      </c>
      <c r="D1463" s="22"/>
      <c r="E1463" s="22"/>
    </row>
    <row r="1464" spans="1:5" x14ac:dyDescent="0.2">
      <c r="A1464" s="23" t="s">
        <v>1461</v>
      </c>
      <c r="B1464" s="26">
        <v>1935.71</v>
      </c>
      <c r="C1464" s="26">
        <v>821293982</v>
      </c>
      <c r="D1464" s="22"/>
      <c r="E1464" s="22"/>
    </row>
    <row r="1465" spans="1:5" x14ac:dyDescent="0.2">
      <c r="A1465" s="23" t="s">
        <v>1462</v>
      </c>
      <c r="B1465" s="26">
        <v>1960.05</v>
      </c>
      <c r="C1465" s="26">
        <v>829579934</v>
      </c>
      <c r="D1465" s="22"/>
      <c r="E1465" s="22"/>
    </row>
    <row r="1466" spans="1:5" x14ac:dyDescent="0.2">
      <c r="A1466" s="23" t="s">
        <v>1463</v>
      </c>
      <c r="B1466" s="26">
        <v>2006.27</v>
      </c>
      <c r="C1466" s="26">
        <v>840724167</v>
      </c>
      <c r="D1466" s="22"/>
      <c r="E1466" s="22"/>
    </row>
    <row r="1467" spans="1:5" x14ac:dyDescent="0.2">
      <c r="A1467" s="23" t="s">
        <v>1464</v>
      </c>
      <c r="B1467" s="26">
        <v>1962.03</v>
      </c>
      <c r="C1467" s="26">
        <v>822074064</v>
      </c>
      <c r="D1467" s="22"/>
      <c r="E1467" s="22"/>
    </row>
    <row r="1468" spans="1:5" x14ac:dyDescent="0.2">
      <c r="A1468" s="23" t="s">
        <v>1465</v>
      </c>
      <c r="B1468" s="26">
        <v>1932.73</v>
      </c>
      <c r="C1468" s="26">
        <v>801160543</v>
      </c>
      <c r="D1468" s="22"/>
      <c r="E1468" s="22"/>
    </row>
    <row r="1469" spans="1:5" x14ac:dyDescent="0.2">
      <c r="A1469" s="23" t="s">
        <v>1466</v>
      </c>
      <c r="B1469" s="26">
        <v>2120.2800000000002</v>
      </c>
      <c r="C1469" s="26">
        <v>861203501</v>
      </c>
      <c r="D1469" s="22"/>
      <c r="E1469" s="22"/>
    </row>
    <row r="1470" spans="1:5" x14ac:dyDescent="0.2">
      <c r="A1470" s="23" t="s">
        <v>1467</v>
      </c>
      <c r="B1470" s="26">
        <v>2114.9899999999998</v>
      </c>
      <c r="C1470" s="26">
        <v>875175614</v>
      </c>
      <c r="D1470" s="22"/>
      <c r="E1470" s="22"/>
    </row>
    <row r="1471" spans="1:5" x14ac:dyDescent="0.2">
      <c r="A1471" s="23" t="s">
        <v>1468</v>
      </c>
      <c r="B1471" s="26">
        <v>2054.36</v>
      </c>
      <c r="C1471" s="26">
        <v>856889253</v>
      </c>
      <c r="D1471" s="22"/>
      <c r="E1471" s="22"/>
    </row>
    <row r="1472" spans="1:5" x14ac:dyDescent="0.2">
      <c r="A1472" s="23" t="s">
        <v>1469</v>
      </c>
      <c r="B1472" s="26">
        <v>2009.68</v>
      </c>
      <c r="C1472" s="26">
        <v>875494532</v>
      </c>
      <c r="D1472" s="22"/>
      <c r="E1472" s="22"/>
    </row>
    <row r="1473" spans="1:5" x14ac:dyDescent="0.2">
      <c r="A1473" s="23" t="s">
        <v>1470</v>
      </c>
      <c r="B1473" s="26">
        <v>2025.29</v>
      </c>
      <c r="C1473" s="26">
        <v>890640925</v>
      </c>
      <c r="D1473" s="22"/>
      <c r="E1473" s="22"/>
    </row>
    <row r="1474" spans="1:5" x14ac:dyDescent="0.2">
      <c r="A1474" s="23" t="s">
        <v>1471</v>
      </c>
      <c r="B1474" s="26">
        <v>2057.11</v>
      </c>
      <c r="C1474" s="26">
        <v>902268229</v>
      </c>
      <c r="D1474" s="22"/>
      <c r="E1474" s="22"/>
    </row>
    <row r="1475" spans="1:5" x14ac:dyDescent="0.2">
      <c r="A1475" s="23" t="s">
        <v>1472</v>
      </c>
      <c r="B1475" s="26">
        <v>2105</v>
      </c>
      <c r="C1475" s="26">
        <v>916953440</v>
      </c>
      <c r="D1475" s="22"/>
      <c r="E1475" s="22"/>
    </row>
    <row r="1476" spans="1:5" x14ac:dyDescent="0.2">
      <c r="A1476" s="23" t="s">
        <v>1473</v>
      </c>
      <c r="B1476" s="26">
        <v>2104.84</v>
      </c>
      <c r="C1476" s="26">
        <v>910785149</v>
      </c>
      <c r="D1476" s="22"/>
      <c r="E1476" s="22"/>
    </row>
    <row r="1477" spans="1:5" x14ac:dyDescent="0.2">
      <c r="A1477" s="23" t="s">
        <v>1474</v>
      </c>
      <c r="B1477" s="26">
        <v>2136.62</v>
      </c>
      <c r="C1477" s="26">
        <v>929404105</v>
      </c>
      <c r="D1477" s="22"/>
      <c r="E1477" s="22"/>
    </row>
    <row r="1478" spans="1:5" x14ac:dyDescent="0.2">
      <c r="A1478" s="23" t="s">
        <v>1475</v>
      </c>
      <c r="B1478" s="26">
        <v>2125.0300000000002</v>
      </c>
      <c r="C1478" s="26">
        <v>913775758</v>
      </c>
      <c r="D1478" s="22"/>
      <c r="E1478" s="22"/>
    </row>
    <row r="1479" spans="1:5" x14ac:dyDescent="0.2">
      <c r="A1479" s="23" t="s">
        <v>1476</v>
      </c>
      <c r="B1479" s="26">
        <v>2124.37</v>
      </c>
      <c r="C1479" s="26">
        <v>909716160</v>
      </c>
      <c r="D1479" s="22"/>
      <c r="E1479" s="22"/>
    </row>
    <row r="1480" spans="1:5" x14ac:dyDescent="0.2">
      <c r="A1480" s="23" t="s">
        <v>1477</v>
      </c>
      <c r="B1480" s="26">
        <v>2147.7399999999998</v>
      </c>
      <c r="C1480" s="26">
        <v>915912229</v>
      </c>
      <c r="D1480" s="22"/>
      <c r="E1480" s="22"/>
    </row>
    <row r="1481" spans="1:5" x14ac:dyDescent="0.2">
      <c r="A1481" s="23" t="s">
        <v>1478</v>
      </c>
      <c r="B1481" s="26">
        <v>2116.61</v>
      </c>
      <c r="C1481" s="26">
        <v>903026257</v>
      </c>
      <c r="D1481" s="22"/>
      <c r="E1481" s="22"/>
    </row>
    <row r="1482" spans="1:5" x14ac:dyDescent="0.2">
      <c r="A1482" s="23" t="s">
        <v>1479</v>
      </c>
      <c r="B1482" s="26">
        <v>2093.96</v>
      </c>
      <c r="C1482" s="26">
        <v>902581302</v>
      </c>
      <c r="D1482" s="22"/>
      <c r="E1482" s="22"/>
    </row>
    <row r="1483" spans="1:5" x14ac:dyDescent="0.2">
      <c r="A1483" s="23" t="s">
        <v>1480</v>
      </c>
      <c r="B1483" s="26">
        <v>2063.2800000000002</v>
      </c>
      <c r="C1483" s="26">
        <v>904922229</v>
      </c>
      <c r="D1483" s="22"/>
      <c r="E1483" s="22"/>
    </row>
    <row r="1484" spans="1:5" x14ac:dyDescent="0.2">
      <c r="A1484" s="23" t="s">
        <v>1481</v>
      </c>
      <c r="B1484" s="26">
        <v>2083.42</v>
      </c>
      <c r="C1484" s="26">
        <v>918317737</v>
      </c>
      <c r="D1484" s="22"/>
      <c r="E1484" s="22"/>
    </row>
    <row r="1485" spans="1:5" x14ac:dyDescent="0.2">
      <c r="A1485" s="23" t="s">
        <v>1482</v>
      </c>
      <c r="B1485" s="26">
        <v>2091.89</v>
      </c>
      <c r="C1485" s="26">
        <v>939450692</v>
      </c>
      <c r="D1485" s="22"/>
      <c r="E1485" s="22"/>
    </row>
    <row r="1486" spans="1:5" x14ac:dyDescent="0.2">
      <c r="A1486" s="23" t="s">
        <v>1483</v>
      </c>
      <c r="B1486" s="26">
        <v>2099.2600000000002</v>
      </c>
      <c r="C1486" s="26">
        <v>951854606</v>
      </c>
      <c r="D1486" s="22"/>
      <c r="E1486" s="22"/>
    </row>
    <row r="1487" spans="1:5" x14ac:dyDescent="0.2">
      <c r="A1487" s="23" t="s">
        <v>1484</v>
      </c>
      <c r="B1487" s="26">
        <v>1965.15</v>
      </c>
      <c r="C1487" s="26">
        <v>894792648</v>
      </c>
      <c r="D1487" s="22"/>
      <c r="E1487" s="22"/>
    </row>
    <row r="1488" spans="1:5" x14ac:dyDescent="0.2">
      <c r="A1488" s="23" t="s">
        <v>1485</v>
      </c>
      <c r="B1488" s="26">
        <v>1962.13</v>
      </c>
      <c r="C1488" s="26">
        <v>898521871</v>
      </c>
      <c r="D1488" s="22"/>
      <c r="E1488" s="22"/>
    </row>
    <row r="1489" spans="1:5" x14ac:dyDescent="0.2">
      <c r="A1489" s="23" t="s">
        <v>1486</v>
      </c>
      <c r="B1489" s="26">
        <v>1979.81</v>
      </c>
      <c r="C1489" s="26">
        <v>908602038</v>
      </c>
      <c r="D1489" s="22"/>
      <c r="E1489" s="22"/>
    </row>
    <row r="1490" spans="1:5" x14ac:dyDescent="0.2">
      <c r="A1490" s="23" t="s">
        <v>1487</v>
      </c>
      <c r="B1490" s="26">
        <v>1994.1</v>
      </c>
      <c r="C1490" s="26">
        <v>918435481</v>
      </c>
      <c r="D1490" s="22"/>
      <c r="E1490" s="22"/>
    </row>
    <row r="1491" spans="1:5" x14ac:dyDescent="0.2">
      <c r="A1491" s="23" t="s">
        <v>1488</v>
      </c>
      <c r="B1491" s="26">
        <v>1983.29</v>
      </c>
      <c r="C1491" s="26">
        <v>920113572</v>
      </c>
      <c r="D1491" s="22"/>
      <c r="E1491" s="22"/>
    </row>
    <row r="1492" spans="1:5" x14ac:dyDescent="0.2">
      <c r="A1492" s="23" t="s">
        <v>1489</v>
      </c>
      <c r="B1492" s="26">
        <v>1982.09</v>
      </c>
      <c r="C1492" s="26">
        <v>928670101</v>
      </c>
      <c r="D1492" s="22"/>
      <c r="E1492" s="22"/>
    </row>
    <row r="1493" spans="1:5" x14ac:dyDescent="0.2">
      <c r="A1493" s="23" t="s">
        <v>1490</v>
      </c>
      <c r="B1493" s="26">
        <v>1986.12</v>
      </c>
      <c r="C1493" s="26">
        <v>944006233</v>
      </c>
      <c r="D1493" s="22"/>
      <c r="E1493" s="22"/>
    </row>
    <row r="1494" spans="1:5" x14ac:dyDescent="0.2">
      <c r="A1494" s="23" t="s">
        <v>1491</v>
      </c>
      <c r="B1494" s="26">
        <v>1995.35</v>
      </c>
      <c r="C1494" s="26">
        <v>945087896</v>
      </c>
      <c r="D1494" s="22"/>
      <c r="E1494" s="22"/>
    </row>
    <row r="1495" spans="1:5" x14ac:dyDescent="0.2">
      <c r="A1495" s="23" t="s">
        <v>1492</v>
      </c>
      <c r="B1495" s="26">
        <v>1990.19</v>
      </c>
      <c r="C1495" s="26">
        <v>967734207</v>
      </c>
      <c r="D1495" s="22"/>
      <c r="E1495" s="22"/>
    </row>
    <row r="1496" spans="1:5" x14ac:dyDescent="0.2">
      <c r="A1496" s="23" t="s">
        <v>1493</v>
      </c>
      <c r="B1496" s="26">
        <v>2003.09</v>
      </c>
      <c r="C1496" s="26">
        <v>968495736</v>
      </c>
      <c r="D1496" s="22"/>
      <c r="E1496" s="22"/>
    </row>
    <row r="1497" spans="1:5" x14ac:dyDescent="0.2">
      <c r="A1497" s="23" t="s">
        <v>1494</v>
      </c>
      <c r="B1497" s="26">
        <v>1993.17</v>
      </c>
      <c r="C1497" s="26">
        <v>965895372</v>
      </c>
      <c r="D1497" s="22"/>
      <c r="E1497" s="22"/>
    </row>
    <row r="1498" spans="1:5" x14ac:dyDescent="0.2">
      <c r="A1498" s="23" t="s">
        <v>1495</v>
      </c>
      <c r="B1498" s="26">
        <v>2011.42</v>
      </c>
      <c r="C1498" s="26">
        <v>970749016</v>
      </c>
      <c r="D1498" s="22"/>
      <c r="E1498" s="22"/>
    </row>
    <row r="1499" spans="1:5" x14ac:dyDescent="0.2">
      <c r="A1499" s="23" t="s">
        <v>1496</v>
      </c>
      <c r="B1499" s="26">
        <v>2002.2</v>
      </c>
      <c r="C1499" s="26">
        <v>948635418</v>
      </c>
      <c r="D1499" s="22"/>
      <c r="E1499" s="22"/>
    </row>
    <row r="1500" spans="1:5" x14ac:dyDescent="0.2">
      <c r="A1500" s="23" t="s">
        <v>1497</v>
      </c>
      <c r="B1500" s="26">
        <v>2003.06</v>
      </c>
      <c r="C1500" s="26">
        <v>950300792</v>
      </c>
      <c r="D1500" s="22"/>
      <c r="E1500" s="22"/>
    </row>
    <row r="1501" spans="1:5" x14ac:dyDescent="0.2">
      <c r="A1501" s="23" t="s">
        <v>1498</v>
      </c>
      <c r="B1501" s="26">
        <v>1959.79</v>
      </c>
      <c r="C1501" s="26">
        <v>923219949</v>
      </c>
      <c r="D1501" s="22"/>
      <c r="E1501" s="22"/>
    </row>
    <row r="1502" spans="1:5" x14ac:dyDescent="0.2">
      <c r="A1502" s="23" t="s">
        <v>1499</v>
      </c>
      <c r="B1502" s="26">
        <v>1930.48</v>
      </c>
      <c r="C1502" s="26">
        <v>910564630</v>
      </c>
      <c r="D1502" s="22"/>
      <c r="E1502" s="22"/>
    </row>
    <row r="1503" spans="1:5" x14ac:dyDescent="0.2">
      <c r="A1503" s="23" t="s">
        <v>1500</v>
      </c>
      <c r="B1503" s="26">
        <v>1918.68</v>
      </c>
      <c r="C1503" s="26">
        <v>902265843</v>
      </c>
      <c r="D1503" s="22"/>
      <c r="E1503" s="22"/>
    </row>
    <row r="1504" spans="1:5" x14ac:dyDescent="0.2">
      <c r="A1504" s="23" t="s">
        <v>1531</v>
      </c>
      <c r="B1504" s="26">
        <v>1906.69</v>
      </c>
      <c r="C1504" s="26">
        <v>899953518</v>
      </c>
      <c r="D1504" s="22"/>
      <c r="E1504" s="22"/>
    </row>
    <row r="1505" spans="1:5" x14ac:dyDescent="0.2">
      <c r="A1505" s="23" t="s">
        <v>1532</v>
      </c>
      <c r="B1505" s="26">
        <v>1895.06</v>
      </c>
      <c r="C1505" s="26">
        <v>898432428</v>
      </c>
      <c r="D1505" s="22"/>
      <c r="E1505" s="22"/>
    </row>
    <row r="1506" spans="1:5" x14ac:dyDescent="0.2">
      <c r="A1506" s="23" t="s">
        <v>1533</v>
      </c>
      <c r="B1506" s="26">
        <v>1906.35</v>
      </c>
      <c r="C1506" s="26">
        <v>919824684</v>
      </c>
      <c r="D1506" s="22"/>
      <c r="E1506" s="22"/>
    </row>
    <row r="1507" spans="1:5" x14ac:dyDescent="0.2">
      <c r="A1507" s="23" t="s">
        <v>1534</v>
      </c>
      <c r="B1507" s="26">
        <v>1884.32</v>
      </c>
      <c r="C1507" s="26">
        <v>924761812</v>
      </c>
      <c r="D1507" s="22"/>
      <c r="E1507" s="22"/>
    </row>
    <row r="1508" spans="1:5" x14ac:dyDescent="0.2">
      <c r="A1508" s="23" t="s">
        <v>1535</v>
      </c>
      <c r="B1508" s="26">
        <v>1886.82</v>
      </c>
      <c r="C1508" s="26">
        <v>921995133</v>
      </c>
      <c r="D1508" s="22"/>
      <c r="E1508" s="22"/>
    </row>
    <row r="1509" spans="1:5" x14ac:dyDescent="0.2">
      <c r="A1509" s="23" t="s">
        <v>1536</v>
      </c>
      <c r="B1509" s="26">
        <v>1942.84</v>
      </c>
      <c r="C1509" s="26">
        <v>948108598</v>
      </c>
      <c r="D1509" s="22"/>
      <c r="E1509" s="22"/>
    </row>
    <row r="1510" spans="1:5" x14ac:dyDescent="0.2">
      <c r="A1510" s="23" t="s">
        <v>1537</v>
      </c>
      <c r="B1510" s="26">
        <v>1933.3</v>
      </c>
      <c r="C1510" s="26">
        <v>927562294</v>
      </c>
      <c r="D1510" s="22"/>
      <c r="E1510" s="22"/>
    </row>
    <row r="1511" spans="1:5" x14ac:dyDescent="0.2">
      <c r="A1511" s="23" t="s">
        <v>1538</v>
      </c>
      <c r="B1511" s="26">
        <v>1937.79</v>
      </c>
      <c r="C1511" s="26">
        <v>923393741</v>
      </c>
      <c r="D1511" s="22"/>
      <c r="E1511" s="22"/>
    </row>
    <row r="1512" spans="1:5" x14ac:dyDescent="0.2">
      <c r="A1512" s="23" t="s">
        <v>1539</v>
      </c>
      <c r="B1512" s="26">
        <v>1934.48</v>
      </c>
      <c r="C1512" s="26">
        <v>917116019</v>
      </c>
      <c r="D1512" s="22"/>
      <c r="E1512" s="22"/>
    </row>
    <row r="1513" spans="1:5" x14ac:dyDescent="0.2">
      <c r="A1513" s="23" t="s">
        <v>1540</v>
      </c>
      <c r="B1513" s="26">
        <v>1905.77</v>
      </c>
      <c r="C1513" s="26">
        <v>907025548</v>
      </c>
      <c r="D1513" s="22"/>
      <c r="E1513" s="22"/>
    </row>
    <row r="1514" spans="1:5" x14ac:dyDescent="0.2">
      <c r="A1514" s="23" t="s">
        <v>1541</v>
      </c>
      <c r="B1514" s="26">
        <v>1895.46</v>
      </c>
      <c r="C1514" s="26">
        <v>905455455</v>
      </c>
      <c r="D1514" s="22"/>
      <c r="E1514" s="22"/>
    </row>
    <row r="1515" spans="1:5" x14ac:dyDescent="0.2">
      <c r="A1515" s="23" t="s">
        <v>1542</v>
      </c>
      <c r="B1515" s="26">
        <v>1877.17</v>
      </c>
      <c r="C1515" s="26">
        <v>894484239</v>
      </c>
      <c r="D1515" s="22"/>
      <c r="E1515" s="22"/>
    </row>
    <row r="1516" spans="1:5" x14ac:dyDescent="0.2">
      <c r="A1516" s="23" t="s">
        <v>1543</v>
      </c>
      <c r="B1516" s="26">
        <v>1869.05</v>
      </c>
      <c r="C1516" s="26">
        <v>896217520</v>
      </c>
      <c r="D1516" s="22"/>
      <c r="E1516" s="22"/>
    </row>
    <row r="1517" spans="1:5" x14ac:dyDescent="0.2">
      <c r="A1517" s="23" t="s">
        <v>1544</v>
      </c>
      <c r="B1517" s="26">
        <v>1888.86</v>
      </c>
      <c r="C1517" s="26">
        <v>904497324</v>
      </c>
      <c r="D1517" s="22"/>
      <c r="E1517" s="22"/>
    </row>
    <row r="1518" spans="1:5" x14ac:dyDescent="0.2">
      <c r="A1518" s="23" t="s">
        <v>1545</v>
      </c>
      <c r="B1518" s="26">
        <v>1874.68</v>
      </c>
      <c r="C1518" s="26">
        <v>882103823</v>
      </c>
      <c r="D1518" s="22"/>
      <c r="E1518" s="22"/>
    </row>
    <row r="1519" spans="1:5" x14ac:dyDescent="0.2">
      <c r="A1519" s="23" t="s">
        <v>1546</v>
      </c>
      <c r="B1519" s="26">
        <v>1856.11</v>
      </c>
      <c r="C1519" s="26">
        <v>884141773</v>
      </c>
      <c r="D1519" s="22"/>
      <c r="E1519" s="22"/>
    </row>
    <row r="1520" spans="1:5" x14ac:dyDescent="0.2">
      <c r="A1520" s="23" t="s">
        <v>1547</v>
      </c>
      <c r="B1520" s="26">
        <v>1851.4</v>
      </c>
      <c r="C1520" s="26">
        <v>873466317</v>
      </c>
      <c r="D1520" s="22"/>
      <c r="E1520" s="22"/>
    </row>
    <row r="1521" spans="1:5" x14ac:dyDescent="0.2">
      <c r="A1521" s="23" t="s">
        <v>1548</v>
      </c>
      <c r="B1521" s="26">
        <v>1879.5</v>
      </c>
      <c r="C1521" s="26">
        <v>879977136</v>
      </c>
      <c r="D1521" s="22"/>
      <c r="E1521" s="22"/>
    </row>
    <row r="1522" spans="1:5" x14ac:dyDescent="0.2">
      <c r="A1522" s="23" t="s">
        <v>1549</v>
      </c>
      <c r="B1522" s="26">
        <v>1907.39</v>
      </c>
      <c r="C1522" s="26">
        <v>887995149</v>
      </c>
      <c r="D1522" s="22"/>
      <c r="E1522" s="22"/>
    </row>
    <row r="1523" spans="1:5" x14ac:dyDescent="0.2">
      <c r="A1523" s="23" t="s">
        <v>1550</v>
      </c>
      <c r="B1523" s="26">
        <v>1911.84</v>
      </c>
      <c r="C1523" s="26">
        <v>910526082</v>
      </c>
      <c r="D1523" s="22"/>
      <c r="E1523" s="22"/>
    </row>
    <row r="1524" spans="1:5" x14ac:dyDescent="0.2">
      <c r="A1524" s="23" t="s">
        <v>1551</v>
      </c>
      <c r="B1524" s="26">
        <v>1907.05</v>
      </c>
      <c r="C1524" s="26">
        <v>908526259</v>
      </c>
      <c r="D1524" s="22"/>
      <c r="E1524" s="22"/>
    </row>
    <row r="1525" spans="1:5" x14ac:dyDescent="0.2">
      <c r="A1525" s="23" t="s">
        <v>1552</v>
      </c>
      <c r="B1525" s="26">
        <v>1880.38</v>
      </c>
      <c r="C1525" s="26">
        <v>896127472</v>
      </c>
      <c r="D1525" s="22"/>
      <c r="E1525" s="22"/>
    </row>
    <row r="1526" spans="1:5" x14ac:dyDescent="0.2">
      <c r="A1526" s="23" t="s">
        <v>1553</v>
      </c>
      <c r="B1526" s="26">
        <v>1895.78</v>
      </c>
      <c r="C1526" s="26">
        <v>899511351</v>
      </c>
      <c r="D1526" s="22"/>
      <c r="E1526" s="22"/>
    </row>
    <row r="1527" spans="1:5" x14ac:dyDescent="0.2">
      <c r="A1527" s="23" t="s">
        <v>1554</v>
      </c>
      <c r="B1527" s="26">
        <v>1902.19</v>
      </c>
      <c r="C1527" s="26">
        <v>903729344</v>
      </c>
      <c r="D1527" s="22"/>
      <c r="E1527" s="22"/>
    </row>
    <row r="1528" spans="1:5" x14ac:dyDescent="0.2">
      <c r="A1528" s="23" t="s">
        <v>1555</v>
      </c>
      <c r="B1528" s="26">
        <v>1898.27</v>
      </c>
      <c r="C1528" s="26">
        <v>911238122</v>
      </c>
      <c r="D1528" s="22"/>
      <c r="E1528" s="22"/>
    </row>
    <row r="1529" spans="1:5" x14ac:dyDescent="0.2">
      <c r="A1529" s="23" t="s">
        <v>1556</v>
      </c>
      <c r="B1529" s="26">
        <v>1887.86</v>
      </c>
      <c r="C1529" s="26">
        <v>898441436</v>
      </c>
      <c r="D1529" s="22"/>
      <c r="E1529" s="22"/>
    </row>
    <row r="1530" spans="1:5" x14ac:dyDescent="0.2">
      <c r="A1530" s="23" t="s">
        <v>1557</v>
      </c>
      <c r="B1530" s="26">
        <v>1911.56</v>
      </c>
      <c r="C1530" s="26">
        <v>900853095</v>
      </c>
      <c r="D1530" s="22"/>
      <c r="E1530" s="22"/>
    </row>
    <row r="1531" spans="1:5" x14ac:dyDescent="0.2">
      <c r="A1531" s="23" t="s">
        <v>1558</v>
      </c>
      <c r="B1531" s="26">
        <v>1925.84</v>
      </c>
      <c r="C1531" s="26">
        <v>904036367</v>
      </c>
      <c r="D1531" s="22"/>
      <c r="E1531" s="22"/>
    </row>
    <row r="1532" spans="1:5" x14ac:dyDescent="0.2">
      <c r="A1532" s="23" t="s">
        <v>1559</v>
      </c>
      <c r="B1532" s="26">
        <v>1915.59</v>
      </c>
      <c r="C1532" s="26">
        <v>910992535</v>
      </c>
      <c r="D1532" s="22"/>
      <c r="E1532" s="22"/>
    </row>
    <row r="1533" spans="1:5" x14ac:dyDescent="0.2">
      <c r="A1533" s="23" t="s">
        <v>1560</v>
      </c>
      <c r="B1533" s="26">
        <v>1896.37</v>
      </c>
      <c r="C1533" s="26">
        <v>900782185</v>
      </c>
      <c r="D1533" s="22"/>
      <c r="E1533" s="22"/>
    </row>
    <row r="1534" spans="1:5" x14ac:dyDescent="0.2">
      <c r="A1534" s="23" t="s">
        <v>1561</v>
      </c>
      <c r="B1534" s="26">
        <v>1886.38</v>
      </c>
      <c r="C1534" s="26">
        <v>895824867</v>
      </c>
      <c r="D1534" s="22"/>
      <c r="E1534" s="22"/>
    </row>
    <row r="1535" spans="1:5" x14ac:dyDescent="0.2">
      <c r="A1535" s="23" t="s">
        <v>1562</v>
      </c>
      <c r="B1535" s="26">
        <v>1894.05</v>
      </c>
      <c r="C1535" s="26">
        <v>896276408</v>
      </c>
      <c r="D1535" s="22"/>
      <c r="E1535" s="22"/>
    </row>
    <row r="1536" spans="1:5" x14ac:dyDescent="0.2">
      <c r="A1536" s="23" t="s">
        <v>1563</v>
      </c>
      <c r="B1536" s="26">
        <v>1887.4</v>
      </c>
      <c r="C1536" s="26">
        <v>913999519</v>
      </c>
      <c r="D1536" s="22"/>
      <c r="E1536" s="22"/>
    </row>
    <row r="1537" spans="1:5" x14ac:dyDescent="0.2">
      <c r="A1537" s="23" t="s">
        <v>1564</v>
      </c>
      <c r="B1537" s="26">
        <v>1865.93</v>
      </c>
      <c r="C1537" s="26">
        <v>900769057</v>
      </c>
      <c r="D1537" s="22"/>
      <c r="E1537" s="22"/>
    </row>
    <row r="1538" spans="1:5" x14ac:dyDescent="0.2">
      <c r="A1538" s="23" t="s">
        <v>1565</v>
      </c>
      <c r="B1538" s="26">
        <v>1878.93</v>
      </c>
      <c r="C1538" s="26">
        <v>901377331</v>
      </c>
      <c r="D1538" s="22"/>
      <c r="E1538" s="22"/>
    </row>
    <row r="1539" spans="1:5" x14ac:dyDescent="0.2">
      <c r="A1539" s="23" t="s">
        <v>1566</v>
      </c>
      <c r="B1539" s="26">
        <v>1891.68</v>
      </c>
      <c r="C1539" s="26">
        <v>873750736</v>
      </c>
      <c r="D1539" s="22"/>
      <c r="E1539" s="22"/>
    </row>
    <row r="1540" spans="1:5" x14ac:dyDescent="0.2">
      <c r="A1540" s="23" t="s">
        <v>1567</v>
      </c>
      <c r="B1540" s="26">
        <v>1902.1</v>
      </c>
      <c r="C1540" s="26">
        <v>878412692</v>
      </c>
      <c r="D1540" s="22"/>
      <c r="E1540" s="22"/>
    </row>
    <row r="1541" spans="1:5" x14ac:dyDescent="0.2">
      <c r="A1541" s="23" t="s">
        <v>1568</v>
      </c>
      <c r="B1541" s="26">
        <v>1890.73</v>
      </c>
      <c r="C1541" s="26">
        <v>877916103</v>
      </c>
      <c r="D1541" s="22"/>
      <c r="E1541" s="22"/>
    </row>
    <row r="1542" spans="1:5" x14ac:dyDescent="0.2">
      <c r="A1542" s="23" t="s">
        <v>1569</v>
      </c>
      <c r="B1542" s="26">
        <v>1885.17</v>
      </c>
      <c r="C1542" s="26">
        <v>876407421</v>
      </c>
      <c r="D1542" s="22"/>
      <c r="E1542" s="22"/>
    </row>
    <row r="1543" spans="1:5" x14ac:dyDescent="0.2">
      <c r="A1543" s="23" t="s">
        <v>1570</v>
      </c>
      <c r="B1543" s="26">
        <v>1878.4</v>
      </c>
      <c r="C1543" s="26">
        <v>885909937</v>
      </c>
      <c r="D1543" s="22"/>
      <c r="E1543" s="22"/>
    </row>
    <row r="1544" spans="1:5" x14ac:dyDescent="0.2">
      <c r="A1544" s="23" t="s">
        <v>1571</v>
      </c>
      <c r="B1544" s="26">
        <v>1879.98</v>
      </c>
      <c r="C1544" s="26">
        <v>887500370</v>
      </c>
      <c r="D1544" s="22"/>
      <c r="E1544" s="22"/>
    </row>
    <row r="1545" spans="1:5" x14ac:dyDescent="0.2">
      <c r="A1545" s="23" t="s">
        <v>1572</v>
      </c>
      <c r="B1545" s="26">
        <v>1886.75</v>
      </c>
      <c r="C1545" s="26">
        <v>891493351</v>
      </c>
      <c r="D1545" s="22"/>
      <c r="E1545" s="22"/>
    </row>
    <row r="1546" spans="1:5" x14ac:dyDescent="0.2">
      <c r="A1546" s="23" t="s">
        <v>1573</v>
      </c>
      <c r="B1546" s="26">
        <v>1896.38</v>
      </c>
      <c r="C1546" s="26">
        <v>893002048</v>
      </c>
      <c r="D1546" s="22"/>
      <c r="E1546" s="22"/>
    </row>
    <row r="1547" spans="1:5" x14ac:dyDescent="0.2">
      <c r="A1547" s="23" t="s">
        <v>1574</v>
      </c>
      <c r="B1547" s="26">
        <v>1910.22</v>
      </c>
      <c r="C1547" s="26">
        <v>896491586</v>
      </c>
      <c r="D1547" s="22"/>
      <c r="E1547" s="22"/>
    </row>
    <row r="1548" spans="1:5" x14ac:dyDescent="0.2">
      <c r="A1548" s="23" t="s">
        <v>1575</v>
      </c>
      <c r="B1548" s="26">
        <v>1905.26</v>
      </c>
      <c r="C1548" s="26">
        <v>888326087</v>
      </c>
      <c r="D1548" s="22"/>
      <c r="E1548" s="22"/>
    </row>
    <row r="1549" spans="1:5" x14ac:dyDescent="0.2">
      <c r="A1549" s="23" t="s">
        <v>1576</v>
      </c>
      <c r="B1549" s="26">
        <v>1916.57</v>
      </c>
      <c r="C1549" s="26">
        <v>880312479</v>
      </c>
      <c r="D1549" s="22"/>
      <c r="E1549" s="22"/>
    </row>
    <row r="1550" spans="1:5" x14ac:dyDescent="0.2">
      <c r="A1550" s="23" t="s">
        <v>1577</v>
      </c>
      <c r="B1550" s="26">
        <v>1920.89</v>
      </c>
      <c r="C1550" s="26">
        <v>881369205</v>
      </c>
      <c r="D1550" s="22"/>
      <c r="E1550" s="22"/>
    </row>
    <row r="1551" spans="1:5" x14ac:dyDescent="0.2">
      <c r="A1551" s="23" t="s">
        <v>1578</v>
      </c>
      <c r="B1551" s="26">
        <v>1873.61</v>
      </c>
      <c r="C1551" s="26">
        <v>856770114</v>
      </c>
      <c r="D1551" s="22"/>
      <c r="E1551" s="22"/>
    </row>
    <row r="1552" spans="1:5" x14ac:dyDescent="0.2">
      <c r="A1552" s="23" t="s">
        <v>1579</v>
      </c>
      <c r="B1552" s="26">
        <v>1849.11</v>
      </c>
      <c r="C1552" s="26">
        <v>853900444</v>
      </c>
      <c r="D1552" s="22"/>
      <c r="E1552" s="22"/>
    </row>
    <row r="1553" spans="1:5" x14ac:dyDescent="0.2">
      <c r="A1553" s="23" t="s">
        <v>1580</v>
      </c>
      <c r="B1553" s="26">
        <v>1843.54</v>
      </c>
      <c r="C1553" s="26">
        <v>849903677</v>
      </c>
      <c r="D1553" s="22"/>
      <c r="E1553" s="22"/>
    </row>
    <row r="1554" spans="1:5" x14ac:dyDescent="0.2">
      <c r="A1554" s="23" t="s">
        <v>1581</v>
      </c>
      <c r="B1554" s="26">
        <v>1824.12</v>
      </c>
      <c r="C1554" s="26">
        <v>847958385</v>
      </c>
      <c r="D1554" s="22"/>
      <c r="E1554" s="22"/>
    </row>
    <row r="1555" spans="1:5" x14ac:dyDescent="0.2">
      <c r="A1555" s="23" t="s">
        <v>1582</v>
      </c>
      <c r="B1555" s="26">
        <v>1812.82</v>
      </c>
      <c r="C1555" s="26">
        <v>855036626</v>
      </c>
      <c r="D1555" s="22"/>
      <c r="E1555" s="22"/>
    </row>
    <row r="1556" spans="1:5" x14ac:dyDescent="0.2">
      <c r="A1556" s="23" t="s">
        <v>1583</v>
      </c>
      <c r="B1556" s="26">
        <v>1821.9</v>
      </c>
      <c r="C1556" s="26">
        <v>873130099</v>
      </c>
      <c r="D1556" s="22"/>
      <c r="E1556" s="22"/>
    </row>
    <row r="1557" spans="1:5" x14ac:dyDescent="0.2">
      <c r="A1557" s="23" t="s">
        <v>1584</v>
      </c>
      <c r="B1557" s="26">
        <v>1823.46</v>
      </c>
      <c r="C1557" s="26">
        <v>881625657</v>
      </c>
      <c r="D1557" s="22"/>
      <c r="E1557" s="22"/>
    </row>
    <row r="1558" spans="1:5" x14ac:dyDescent="0.2">
      <c r="A1558" s="23" t="s">
        <v>1585</v>
      </c>
      <c r="B1558" s="26">
        <v>1815.25</v>
      </c>
      <c r="C1558" s="26">
        <v>881679004</v>
      </c>
      <c r="D1558" s="22"/>
      <c r="E1558" s="22"/>
    </row>
    <row r="1559" spans="1:5" x14ac:dyDescent="0.2">
      <c r="A1559" s="23" t="s">
        <v>1586</v>
      </c>
      <c r="B1559" s="26">
        <v>1830.31</v>
      </c>
      <c r="C1559" s="26">
        <v>892089169</v>
      </c>
      <c r="D1559" s="22"/>
      <c r="E1559" s="22"/>
    </row>
    <row r="1560" spans="1:5" x14ac:dyDescent="0.2">
      <c r="A1560" s="23" t="s">
        <v>1587</v>
      </c>
      <c r="B1560" s="26">
        <v>1831.29</v>
      </c>
      <c r="C1560" s="26">
        <v>891233980</v>
      </c>
      <c r="D1560" s="22"/>
      <c r="E1560" s="22"/>
    </row>
    <row r="1561" spans="1:5" x14ac:dyDescent="0.2">
      <c r="A1561" s="23" t="s">
        <v>1588</v>
      </c>
      <c r="B1561" s="26">
        <v>1823.38</v>
      </c>
      <c r="C1561" s="26">
        <v>885935425</v>
      </c>
      <c r="D1561" s="22"/>
      <c r="E1561" s="22"/>
    </row>
    <row r="1562" spans="1:5" x14ac:dyDescent="0.2">
      <c r="A1562" s="23" t="s">
        <v>1589</v>
      </c>
      <c r="B1562" s="26">
        <v>1823.4</v>
      </c>
      <c r="C1562" s="26">
        <v>882816880</v>
      </c>
      <c r="D1562" s="22"/>
      <c r="E1562" s="22"/>
    </row>
    <row r="1563" spans="1:5" x14ac:dyDescent="0.2">
      <c r="A1563" s="23" t="s">
        <v>1590</v>
      </c>
      <c r="B1563" s="26">
        <v>1802.79</v>
      </c>
      <c r="C1563" s="26">
        <v>882120180</v>
      </c>
      <c r="D1563" s="22"/>
      <c r="E1563" s="22"/>
    </row>
    <row r="1564" spans="1:5" x14ac:dyDescent="0.2">
      <c r="A1564" s="23" t="s">
        <v>1591</v>
      </c>
      <c r="B1564" s="26">
        <v>1795.41</v>
      </c>
      <c r="C1564" s="26">
        <v>877942341</v>
      </c>
      <c r="D1564" s="22"/>
      <c r="E1564" s="22"/>
    </row>
    <row r="1565" spans="1:5" x14ac:dyDescent="0.2">
      <c r="A1565" s="23" t="s">
        <v>1592</v>
      </c>
      <c r="B1565" s="26">
        <v>1776.72</v>
      </c>
      <c r="C1565" s="26">
        <v>869424563</v>
      </c>
      <c r="D1565" s="22"/>
      <c r="E1565" s="22"/>
    </row>
    <row r="1566" spans="1:5" x14ac:dyDescent="0.2">
      <c r="A1566" s="23" t="s">
        <v>1593</v>
      </c>
      <c r="B1566" s="26">
        <v>1767.8</v>
      </c>
      <c r="C1566" s="26">
        <v>870946874</v>
      </c>
      <c r="D1566" s="22"/>
      <c r="E1566" s="22"/>
    </row>
    <row r="1567" spans="1:5" x14ac:dyDescent="0.2">
      <c r="A1567" s="23" t="s">
        <v>1594</v>
      </c>
      <c r="B1567" s="26">
        <v>1755</v>
      </c>
      <c r="C1567" s="26">
        <v>865765796</v>
      </c>
      <c r="D1567" s="22"/>
      <c r="E1567" s="22"/>
    </row>
    <row r="1568" spans="1:5" x14ac:dyDescent="0.2">
      <c r="A1568" s="23" t="s">
        <v>1595</v>
      </c>
      <c r="B1568" s="26">
        <v>1748.58</v>
      </c>
      <c r="C1568" s="26">
        <v>871348987</v>
      </c>
      <c r="D1568" s="22"/>
      <c r="E1568" s="22"/>
    </row>
    <row r="1569" spans="1:5" x14ac:dyDescent="0.2">
      <c r="A1569" s="23" t="s">
        <v>1596</v>
      </c>
      <c r="B1569" s="26">
        <v>1753.7</v>
      </c>
      <c r="C1569" s="26">
        <v>877048999</v>
      </c>
      <c r="D1569" s="22"/>
      <c r="E1569" s="22"/>
    </row>
    <row r="1570" spans="1:5" x14ac:dyDescent="0.2">
      <c r="A1570" s="23" t="s">
        <v>1597</v>
      </c>
      <c r="B1570" s="26">
        <v>1750.47</v>
      </c>
      <c r="C1570" s="26">
        <v>877979151</v>
      </c>
      <c r="D1570" s="22"/>
      <c r="E1570" s="22"/>
    </row>
    <row r="1571" spans="1:5" x14ac:dyDescent="0.2">
      <c r="A1571" s="23" t="s">
        <v>1598</v>
      </c>
      <c r="B1571" s="26">
        <v>1738.34</v>
      </c>
      <c r="C1571" s="26">
        <v>876319952</v>
      </c>
      <c r="D1571" s="22"/>
      <c r="E1571" s="22"/>
    </row>
    <row r="1572" spans="1:5" x14ac:dyDescent="0.2">
      <c r="A1572" s="23" t="s">
        <v>1599</v>
      </c>
      <c r="B1572" s="26">
        <v>1740.38</v>
      </c>
      <c r="C1572" s="26">
        <v>878056427</v>
      </c>
      <c r="D1572" s="22"/>
      <c r="E1572" s="22"/>
    </row>
    <row r="1573" spans="1:5" x14ac:dyDescent="0.2">
      <c r="A1573" s="23" t="s">
        <v>1600</v>
      </c>
      <c r="B1573" s="26">
        <v>1758.46</v>
      </c>
      <c r="C1573" s="26">
        <v>884716114</v>
      </c>
      <c r="D1573" s="22"/>
      <c r="E1573" s="22"/>
    </row>
    <row r="1574" spans="1:5" x14ac:dyDescent="0.2">
      <c r="A1574" s="23" t="s">
        <v>1601</v>
      </c>
      <c r="B1574" s="26">
        <v>1757.85</v>
      </c>
      <c r="C1574" s="26">
        <v>884505993</v>
      </c>
      <c r="D1574" s="22"/>
      <c r="E1574" s="22"/>
    </row>
    <row r="1575" spans="1:5" x14ac:dyDescent="0.2">
      <c r="A1575" s="23" t="s">
        <v>1602</v>
      </c>
      <c r="B1575" s="26">
        <v>1752.05</v>
      </c>
      <c r="C1575" s="26">
        <v>878514623</v>
      </c>
      <c r="D1575" s="22"/>
      <c r="E1575" s="22"/>
    </row>
    <row r="1576" spans="1:5" x14ac:dyDescent="0.2">
      <c r="A1576" s="23" t="s">
        <v>1603</v>
      </c>
      <c r="B1576" s="26">
        <v>1748.67</v>
      </c>
      <c r="C1576" s="26">
        <v>877102187</v>
      </c>
      <c r="D1576" s="22"/>
      <c r="E1576" s="22"/>
    </row>
    <row r="1577" spans="1:5" x14ac:dyDescent="0.2">
      <c r="A1577" s="23" t="s">
        <v>1604</v>
      </c>
      <c r="B1577" s="26">
        <v>1743.29</v>
      </c>
      <c r="C1577" s="26">
        <v>874093419</v>
      </c>
      <c r="D1577" s="22"/>
      <c r="E1577" s="22"/>
    </row>
    <row r="1578" spans="1:5" x14ac:dyDescent="0.2">
      <c r="A1578" s="23" t="s">
        <v>1605</v>
      </c>
      <c r="B1578" s="26">
        <v>1739.03</v>
      </c>
      <c r="C1578" s="26">
        <v>864761842</v>
      </c>
      <c r="D1578" s="22"/>
      <c r="E1578" s="22"/>
    </row>
    <row r="1579" spans="1:5" x14ac:dyDescent="0.2">
      <c r="A1579" s="23" t="s">
        <v>1606</v>
      </c>
      <c r="B1579" s="26">
        <v>1736.38</v>
      </c>
      <c r="C1579" s="26">
        <v>859847789</v>
      </c>
      <c r="D1579" s="22"/>
      <c r="E1579" s="22"/>
    </row>
    <row r="1580" spans="1:5" x14ac:dyDescent="0.2">
      <c r="A1580" s="23" t="s">
        <v>1607</v>
      </c>
      <c r="B1580" s="26">
        <v>1733.34</v>
      </c>
      <c r="C1580" s="26">
        <v>854620920</v>
      </c>
      <c r="D1580" s="22"/>
      <c r="E1580" s="22"/>
    </row>
    <row r="1581" spans="1:5" x14ac:dyDescent="0.2">
      <c r="A1581" s="23" t="s">
        <v>1608</v>
      </c>
      <c r="B1581" s="26">
        <v>1722.49</v>
      </c>
      <c r="C1581" s="26">
        <v>846992002</v>
      </c>
      <c r="D1581" s="22"/>
      <c r="E1581" s="22"/>
    </row>
    <row r="1582" spans="1:5" x14ac:dyDescent="0.2">
      <c r="A1582" s="23" t="s">
        <v>1609</v>
      </c>
      <c r="B1582" s="26">
        <v>1706.99</v>
      </c>
      <c r="C1582" s="26">
        <v>841219825</v>
      </c>
      <c r="D1582" s="22"/>
      <c r="E1582" s="22"/>
    </row>
    <row r="1583" spans="1:5" x14ac:dyDescent="0.2">
      <c r="A1583" s="23" t="s">
        <v>1610</v>
      </c>
      <c r="B1583" s="26">
        <v>1706.04</v>
      </c>
      <c r="C1583" s="26">
        <v>839863458</v>
      </c>
      <c r="D1583" s="22"/>
      <c r="E1583" s="22"/>
    </row>
    <row r="1584" spans="1:5" x14ac:dyDescent="0.2">
      <c r="A1584" s="23" t="s">
        <v>1611</v>
      </c>
      <c r="B1584" s="26">
        <v>1688.44</v>
      </c>
      <c r="C1584" s="26">
        <v>833730917</v>
      </c>
      <c r="D1584" s="22"/>
      <c r="E1584" s="22"/>
    </row>
    <row r="1585" spans="1:5" x14ac:dyDescent="0.2">
      <c r="A1585" s="23" t="s">
        <v>1612</v>
      </c>
      <c r="B1585" s="26">
        <v>1696.01</v>
      </c>
      <c r="C1585" s="26">
        <v>832490528</v>
      </c>
      <c r="D1585" s="22"/>
      <c r="E1585" s="22"/>
    </row>
    <row r="1586" spans="1:5" x14ac:dyDescent="0.2">
      <c r="A1586" s="23" t="s">
        <v>1613</v>
      </c>
      <c r="B1586" s="26">
        <v>1695.46</v>
      </c>
      <c r="C1586" s="26">
        <v>833082688</v>
      </c>
      <c r="D1586" s="22"/>
      <c r="E1586" s="22"/>
    </row>
    <row r="1587" spans="1:5" x14ac:dyDescent="0.2">
      <c r="A1587" s="23" t="s">
        <v>1614</v>
      </c>
      <c r="B1587" s="26">
        <v>1676.76</v>
      </c>
      <c r="C1587" s="26">
        <v>826709722</v>
      </c>
      <c r="D1587" s="22"/>
      <c r="E1587" s="22"/>
    </row>
    <row r="1588" spans="1:5" x14ac:dyDescent="0.2">
      <c r="A1588" s="23" t="s">
        <v>1615</v>
      </c>
      <c r="B1588" s="26">
        <v>1675.96</v>
      </c>
      <c r="C1588" s="26">
        <v>828461092</v>
      </c>
      <c r="D1588" s="22"/>
      <c r="E1588" s="22"/>
    </row>
    <row r="1589" spans="1:5" x14ac:dyDescent="0.2">
      <c r="A1589" s="23" t="s">
        <v>1616</v>
      </c>
      <c r="B1589" s="26">
        <v>1663.6</v>
      </c>
      <c r="C1589" s="26">
        <v>813274715</v>
      </c>
      <c r="D1589" s="22"/>
      <c r="E1589" s="22"/>
    </row>
    <row r="1590" spans="1:5" x14ac:dyDescent="0.2">
      <c r="A1590" s="23" t="s">
        <v>1617</v>
      </c>
      <c r="B1590" s="26">
        <v>1685.33</v>
      </c>
      <c r="C1590" s="26">
        <v>820795481</v>
      </c>
      <c r="D1590" s="22"/>
      <c r="E1590" s="22"/>
    </row>
    <row r="1591" spans="1:5" x14ac:dyDescent="0.2">
      <c r="A1591" s="23" t="s">
        <v>1618</v>
      </c>
      <c r="B1591" s="26">
        <v>1692.54</v>
      </c>
      <c r="C1591" s="26">
        <v>820792011</v>
      </c>
      <c r="D1591" s="22"/>
      <c r="E1591" s="22"/>
    </row>
    <row r="1592" spans="1:5" x14ac:dyDescent="0.2">
      <c r="A1592" s="23" t="s">
        <v>1619</v>
      </c>
      <c r="B1592" s="26">
        <v>1674.34</v>
      </c>
      <c r="C1592" s="26">
        <v>809589367</v>
      </c>
      <c r="D1592" s="22"/>
      <c r="E1592" s="22"/>
    </row>
    <row r="1593" spans="1:5" x14ac:dyDescent="0.2">
      <c r="A1593" s="23" t="s">
        <v>1620</v>
      </c>
      <c r="B1593" s="26">
        <v>1669.68</v>
      </c>
      <c r="C1593" s="26">
        <v>808197512</v>
      </c>
      <c r="D1593" s="22"/>
      <c r="E1593" s="22"/>
    </row>
    <row r="1594" spans="1:5" x14ac:dyDescent="0.2">
      <c r="A1594" s="23" t="s">
        <v>1621</v>
      </c>
      <c r="B1594" s="26">
        <v>1657.69</v>
      </c>
      <c r="C1594" s="26">
        <v>806058070</v>
      </c>
      <c r="D1594" s="22"/>
      <c r="E1594" s="22"/>
    </row>
    <row r="1595" spans="1:5" x14ac:dyDescent="0.2">
      <c r="A1595" s="23" t="s">
        <v>1622</v>
      </c>
      <c r="B1595" s="26">
        <v>1656.58</v>
      </c>
      <c r="C1595" s="26">
        <v>808761672</v>
      </c>
      <c r="D1595" s="22"/>
      <c r="E1595" s="22"/>
    </row>
    <row r="1596" spans="1:5" x14ac:dyDescent="0.2">
      <c r="A1596" s="23" t="s">
        <v>1623</v>
      </c>
      <c r="B1596" s="26">
        <v>1646.83</v>
      </c>
      <c r="C1596" s="26">
        <v>808298170</v>
      </c>
      <c r="D1596" s="22"/>
      <c r="E1596" s="22"/>
    </row>
    <row r="1597" spans="1:5" x14ac:dyDescent="0.2">
      <c r="A1597" s="23" t="s">
        <v>1624</v>
      </c>
      <c r="B1597" s="26">
        <v>1639.17</v>
      </c>
      <c r="C1597" s="26">
        <v>812228065</v>
      </c>
      <c r="D1597" s="22"/>
      <c r="E1597" s="22"/>
    </row>
    <row r="1598" spans="1:5" x14ac:dyDescent="0.2">
      <c r="A1598" s="23" t="s">
        <v>1625</v>
      </c>
      <c r="B1598" s="26">
        <v>1639.29</v>
      </c>
      <c r="C1598" s="26">
        <v>813863413</v>
      </c>
      <c r="D1598" s="22"/>
      <c r="E1598" s="22"/>
    </row>
    <row r="1599" spans="1:5" x14ac:dyDescent="0.2">
      <c r="A1599" s="23" t="s">
        <v>1626</v>
      </c>
      <c r="B1599" s="26">
        <v>1641.65</v>
      </c>
      <c r="C1599" s="26">
        <v>816267074</v>
      </c>
      <c r="D1599" s="22"/>
      <c r="E1599" s="22"/>
    </row>
    <row r="1600" spans="1:5" x14ac:dyDescent="0.2">
      <c r="A1600" s="23" t="s">
        <v>1627</v>
      </c>
      <c r="B1600" s="26">
        <v>1645.82</v>
      </c>
      <c r="C1600" s="26">
        <v>822121017</v>
      </c>
      <c r="D1600" s="22"/>
      <c r="E1600" s="22"/>
    </row>
    <row r="1601" spans="1:5" x14ac:dyDescent="0.2">
      <c r="A1601" s="23" t="s">
        <v>1628</v>
      </c>
      <c r="B1601" s="26">
        <v>1642.62</v>
      </c>
      <c r="C1601" s="26">
        <v>818744488</v>
      </c>
      <c r="D1601" s="22"/>
      <c r="E1601" s="22"/>
    </row>
    <row r="1602" spans="1:5" x14ac:dyDescent="0.2">
      <c r="A1602" s="23" t="s">
        <v>1629</v>
      </c>
      <c r="B1602" s="26">
        <v>1645.03</v>
      </c>
      <c r="C1602" s="26">
        <v>822623736</v>
      </c>
      <c r="D1602" s="22"/>
      <c r="E1602" s="22"/>
    </row>
    <row r="1603" spans="1:5" x14ac:dyDescent="0.2">
      <c r="A1603" s="23" t="s">
        <v>1630</v>
      </c>
      <c r="B1603" s="26">
        <v>1633.06</v>
      </c>
      <c r="C1603" s="26">
        <v>820343994</v>
      </c>
      <c r="D1603" s="22"/>
      <c r="E1603" s="22"/>
    </row>
    <row r="1604" spans="1:5" x14ac:dyDescent="0.2">
      <c r="A1604" s="23" t="s">
        <v>1631</v>
      </c>
      <c r="B1604" s="26">
        <v>1643.24</v>
      </c>
      <c r="C1604" s="26">
        <v>826571964</v>
      </c>
      <c r="D1604" s="22"/>
      <c r="E1604" s="22"/>
    </row>
    <row r="1605" spans="1:5" x14ac:dyDescent="0.2">
      <c r="A1605" s="23" t="s">
        <v>1632</v>
      </c>
      <c r="B1605" s="26">
        <v>1638.65</v>
      </c>
      <c r="C1605" s="26">
        <v>824776522</v>
      </c>
      <c r="D1605" s="22"/>
      <c r="E1605" s="22"/>
    </row>
    <row r="1606" spans="1:5" x14ac:dyDescent="0.2">
      <c r="A1606" s="23" t="s">
        <v>1633</v>
      </c>
      <c r="B1606" s="26">
        <v>1634.14</v>
      </c>
      <c r="C1606" s="26">
        <v>822911913</v>
      </c>
      <c r="D1606" s="22"/>
      <c r="E1606" s="22"/>
    </row>
    <row r="1607" spans="1:5" x14ac:dyDescent="0.2">
      <c r="A1607" s="23" t="s">
        <v>1634</v>
      </c>
      <c r="B1607" s="26">
        <v>1638.93</v>
      </c>
      <c r="C1607" s="26">
        <v>828133081</v>
      </c>
      <c r="D1607" s="22"/>
      <c r="E1607" s="22"/>
    </row>
    <row r="1608" spans="1:5" x14ac:dyDescent="0.2">
      <c r="A1608" s="23" t="s">
        <v>1635</v>
      </c>
      <c r="B1608" s="26">
        <v>1645.08</v>
      </c>
      <c r="C1608" s="26">
        <v>840952577</v>
      </c>
      <c r="D1608" s="22"/>
      <c r="E1608" s="22"/>
    </row>
    <row r="1609" spans="1:5" x14ac:dyDescent="0.2">
      <c r="A1609" s="23" t="s">
        <v>1636</v>
      </c>
      <c r="B1609" s="26">
        <v>1624.3</v>
      </c>
      <c r="C1609" s="26">
        <v>833159682</v>
      </c>
      <c r="D1609" s="22"/>
      <c r="E1609" s="22"/>
    </row>
    <row r="1610" spans="1:5" x14ac:dyDescent="0.2">
      <c r="A1610" s="23" t="s">
        <v>1637</v>
      </c>
      <c r="B1610" s="26">
        <v>1621.08</v>
      </c>
      <c r="C1610" s="26">
        <v>841346803</v>
      </c>
      <c r="D1610" s="22"/>
      <c r="E1610" s="22"/>
    </row>
    <row r="1611" spans="1:5" x14ac:dyDescent="0.2">
      <c r="A1611" s="23" t="s">
        <v>1638</v>
      </c>
      <c r="B1611" s="26">
        <v>1610.93</v>
      </c>
      <c r="C1611" s="26">
        <v>839729908</v>
      </c>
      <c r="D1611" s="22"/>
      <c r="E1611" s="22"/>
    </row>
    <row r="1612" spans="1:5" x14ac:dyDescent="0.2">
      <c r="A1612" s="23" t="s">
        <v>1639</v>
      </c>
      <c r="B1612" s="26">
        <v>1620.88</v>
      </c>
      <c r="C1612" s="26">
        <v>843443383</v>
      </c>
      <c r="D1612" s="22"/>
      <c r="E1612" s="22"/>
    </row>
    <row r="1613" spans="1:5" x14ac:dyDescent="0.2">
      <c r="A1613" s="23" t="s">
        <v>1640</v>
      </c>
      <c r="B1613" s="26">
        <v>1623.14</v>
      </c>
      <c r="C1613" s="26">
        <v>850097849</v>
      </c>
      <c r="D1613" s="22"/>
      <c r="E1613" s="22"/>
    </row>
    <row r="1614" spans="1:5" x14ac:dyDescent="0.2">
      <c r="A1614" s="23" t="s">
        <v>1641</v>
      </c>
      <c r="B1614" s="26">
        <v>1625.2</v>
      </c>
      <c r="C1614" s="26">
        <v>850409346</v>
      </c>
      <c r="D1614" s="22"/>
      <c r="E1614" s="22"/>
    </row>
    <row r="1615" spans="1:5" x14ac:dyDescent="0.2">
      <c r="A1615" s="23" t="s">
        <v>1642</v>
      </c>
      <c r="B1615" s="26">
        <v>1630.44</v>
      </c>
      <c r="C1615" s="26">
        <v>847023024</v>
      </c>
      <c r="D1615" s="22"/>
      <c r="E1615" s="22"/>
    </row>
    <row r="1616" spans="1:5" x14ac:dyDescent="0.2">
      <c r="A1616" s="23" t="s">
        <v>1643</v>
      </c>
      <c r="B1616" s="26">
        <v>1638.22</v>
      </c>
      <c r="C1616" s="26">
        <v>850209251</v>
      </c>
      <c r="D1616" s="22"/>
      <c r="E1616" s="22"/>
    </row>
    <row r="1617" spans="1:5" x14ac:dyDescent="0.2">
      <c r="A1617" s="23" t="s">
        <v>1644</v>
      </c>
      <c r="B1617" s="26">
        <v>1639.48</v>
      </c>
      <c r="C1617" s="26">
        <v>847581073</v>
      </c>
      <c r="D1617" s="22"/>
      <c r="E1617" s="22"/>
    </row>
    <row r="1618" spans="1:5" x14ac:dyDescent="0.2">
      <c r="A1618" s="23" t="s">
        <v>1645</v>
      </c>
      <c r="B1618" s="26">
        <v>1634.91</v>
      </c>
      <c r="C1618" s="26">
        <v>844372260</v>
      </c>
      <c r="D1618" s="22"/>
      <c r="E1618" s="22"/>
    </row>
    <row r="1619" spans="1:5" x14ac:dyDescent="0.2">
      <c r="A1619" s="23" t="s">
        <v>1646</v>
      </c>
      <c r="B1619" s="26">
        <v>1624.35</v>
      </c>
      <c r="C1619" s="26">
        <v>835162618</v>
      </c>
      <c r="D1619" s="22"/>
      <c r="E1619" s="22"/>
    </row>
    <row r="1620" spans="1:5" x14ac:dyDescent="0.2">
      <c r="A1620" s="23" t="s">
        <v>1647</v>
      </c>
      <c r="B1620" s="26">
        <v>1626.15</v>
      </c>
      <c r="C1620" s="26">
        <v>822030383</v>
      </c>
      <c r="D1620" s="22"/>
      <c r="E1620" s="22"/>
    </row>
    <row r="1621" spans="1:5" x14ac:dyDescent="0.2">
      <c r="A1621" s="23" t="s">
        <v>1648</v>
      </c>
      <c r="B1621" s="26">
        <v>1619.27</v>
      </c>
      <c r="C1621" s="26">
        <v>823929958</v>
      </c>
      <c r="D1621" s="22"/>
      <c r="E1621" s="22"/>
    </row>
    <row r="1622" spans="1:5" x14ac:dyDescent="0.2">
      <c r="A1622" s="23" t="s">
        <v>1649</v>
      </c>
      <c r="B1622" s="26">
        <v>1624.13</v>
      </c>
      <c r="C1622" s="26">
        <v>822875544</v>
      </c>
      <c r="D1622" s="22"/>
      <c r="E1622" s="22"/>
    </row>
    <row r="1623" spans="1:5" x14ac:dyDescent="0.2">
      <c r="A1623" s="23" t="s">
        <v>1650</v>
      </c>
      <c r="B1623" s="26">
        <v>1644.35</v>
      </c>
      <c r="C1623" s="26">
        <v>829569612</v>
      </c>
      <c r="D1623" s="22"/>
      <c r="E1623" s="22"/>
    </row>
    <row r="1624" spans="1:5" x14ac:dyDescent="0.2">
      <c r="A1624" s="23" t="s">
        <v>1651</v>
      </c>
      <c r="B1624" s="26">
        <v>1657.4</v>
      </c>
      <c r="C1624" s="26">
        <v>834046601</v>
      </c>
      <c r="D1624" s="22"/>
      <c r="E1624" s="22"/>
    </row>
    <row r="1625" spans="1:5" x14ac:dyDescent="0.2">
      <c r="A1625" s="23" t="s">
        <v>1652</v>
      </c>
      <c r="B1625" s="26">
        <v>1645.18</v>
      </c>
      <c r="C1625" s="26">
        <v>826720750</v>
      </c>
      <c r="D1625" s="22"/>
      <c r="E1625" s="22"/>
    </row>
    <row r="1626" spans="1:5" x14ac:dyDescent="0.2">
      <c r="A1626" s="23" t="s">
        <v>1653</v>
      </c>
      <c r="B1626" s="26">
        <v>1641.03</v>
      </c>
      <c r="C1626" s="26">
        <v>821795632</v>
      </c>
      <c r="D1626" s="22"/>
      <c r="E1626" s="22"/>
    </row>
    <row r="1627" spans="1:5" x14ac:dyDescent="0.2">
      <c r="A1627" s="23" t="s">
        <v>1654</v>
      </c>
      <c r="B1627" s="26">
        <v>1600.62</v>
      </c>
      <c r="C1627" s="26">
        <v>798472176</v>
      </c>
      <c r="D1627" s="22"/>
      <c r="E1627" s="22"/>
    </row>
    <row r="1628" spans="1:5" x14ac:dyDescent="0.2">
      <c r="A1628" s="23" t="s">
        <v>1655</v>
      </c>
      <c r="B1628" s="26">
        <v>1602.91</v>
      </c>
      <c r="C1628" s="26">
        <v>791766559</v>
      </c>
      <c r="D1628" s="22"/>
      <c r="E1628" s="22"/>
    </row>
    <row r="1629" spans="1:5" x14ac:dyDescent="0.2">
      <c r="A1629" s="23" t="s">
        <v>1656</v>
      </c>
      <c r="B1629" s="26">
        <v>1600.77</v>
      </c>
      <c r="C1629" s="26">
        <v>787072820</v>
      </c>
      <c r="D1629" s="22"/>
      <c r="E1629" s="22"/>
    </row>
    <row r="1630" spans="1:5" x14ac:dyDescent="0.2">
      <c r="A1630" s="23" t="s">
        <v>1657</v>
      </c>
      <c r="B1630" s="26">
        <v>1606.07</v>
      </c>
      <c r="C1630" s="26">
        <v>787276688</v>
      </c>
      <c r="D1630" s="22"/>
      <c r="E1630" s="22"/>
    </row>
    <row r="1631" spans="1:5" x14ac:dyDescent="0.2">
      <c r="A1631" s="23" t="s">
        <v>1658</v>
      </c>
      <c r="B1631" s="26">
        <v>1594.29</v>
      </c>
      <c r="C1631" s="26">
        <v>778838177</v>
      </c>
      <c r="D1631" s="22"/>
      <c r="E1631" s="22"/>
    </row>
    <row r="1632" spans="1:5" x14ac:dyDescent="0.2">
      <c r="A1632" s="23" t="s">
        <v>1659</v>
      </c>
      <c r="B1632" s="26">
        <v>1591.7</v>
      </c>
      <c r="C1632" s="26">
        <v>776888873</v>
      </c>
      <c r="D1632" s="22"/>
      <c r="E1632" s="22"/>
    </row>
    <row r="1633" spans="1:5" x14ac:dyDescent="0.2">
      <c r="A1633" s="23" t="s">
        <v>1660</v>
      </c>
      <c r="B1633" s="26">
        <v>1574.44</v>
      </c>
      <c r="C1633" s="26">
        <v>766826312</v>
      </c>
      <c r="D1633" s="22"/>
      <c r="E1633" s="22"/>
    </row>
    <row r="1634" spans="1:5" x14ac:dyDescent="0.2">
      <c r="A1634" s="23" t="s">
        <v>1661</v>
      </c>
      <c r="B1634" s="26">
        <v>1570.65</v>
      </c>
      <c r="C1634" s="26">
        <v>766051907</v>
      </c>
      <c r="D1634" s="22"/>
      <c r="E1634" s="22"/>
    </row>
    <row r="1635" spans="1:5" x14ac:dyDescent="0.2">
      <c r="A1635" s="23" t="s">
        <v>1662</v>
      </c>
      <c r="B1635" s="26">
        <v>1580.38</v>
      </c>
      <c r="C1635" s="26">
        <v>775333280</v>
      </c>
      <c r="D1635" s="22"/>
      <c r="E1635" s="22"/>
    </row>
    <row r="1636" spans="1:5" x14ac:dyDescent="0.2">
      <c r="A1636" s="23" t="s">
        <v>1663</v>
      </c>
      <c r="B1636" s="26">
        <v>1575.59</v>
      </c>
      <c r="C1636" s="26">
        <v>781165745</v>
      </c>
      <c r="D1636" s="22"/>
      <c r="E1636" s="22"/>
    </row>
    <row r="1637" spans="1:5" x14ac:dyDescent="0.2">
      <c r="A1637" s="23" t="s">
        <v>1664</v>
      </c>
      <c r="B1637" s="26">
        <v>1572.82</v>
      </c>
      <c r="C1637" s="26">
        <v>771238612</v>
      </c>
      <c r="D1637" s="22"/>
      <c r="E1637" s="22"/>
    </row>
    <row r="1638" spans="1:5" x14ac:dyDescent="0.2">
      <c r="A1638" s="23" t="s">
        <v>1665</v>
      </c>
      <c r="B1638" s="26">
        <v>1567.76</v>
      </c>
      <c r="C1638" s="26">
        <v>758130460</v>
      </c>
      <c r="D1638" s="22"/>
      <c r="E1638" s="22"/>
    </row>
    <row r="1639" spans="1:5" x14ac:dyDescent="0.2">
      <c r="A1639" s="23" t="s">
        <v>1666</v>
      </c>
      <c r="B1639" s="26">
        <v>1565.62</v>
      </c>
      <c r="C1639" s="26">
        <v>753460799</v>
      </c>
      <c r="D1639" s="22"/>
      <c r="E1639" s="22"/>
    </row>
    <row r="1640" spans="1:5" x14ac:dyDescent="0.2">
      <c r="A1640" s="23" t="s">
        <v>1667</v>
      </c>
      <c r="B1640" s="26">
        <v>1548.15</v>
      </c>
      <c r="C1640" s="26">
        <v>737153257</v>
      </c>
      <c r="D1640" s="22"/>
      <c r="E1640" s="22"/>
    </row>
    <row r="1641" spans="1:5" x14ac:dyDescent="0.2">
      <c r="A1641" s="23" t="s">
        <v>1668</v>
      </c>
      <c r="B1641" s="26">
        <v>1516.62</v>
      </c>
      <c r="C1641" s="26">
        <v>718665130</v>
      </c>
      <c r="D1641" s="22"/>
      <c r="E1641" s="22"/>
    </row>
    <row r="1642" spans="1:5" x14ac:dyDescent="0.2">
      <c r="A1642" s="23" t="s">
        <v>1669</v>
      </c>
      <c r="B1642" s="26">
        <v>1505.22</v>
      </c>
      <c r="C1642" s="26">
        <v>712212671</v>
      </c>
      <c r="D1642" s="22"/>
      <c r="E1642" s="22"/>
    </row>
    <row r="1643" spans="1:5" x14ac:dyDescent="0.2">
      <c r="A1643" s="23" t="s">
        <v>1670</v>
      </c>
      <c r="B1643" s="26">
        <v>1490.47</v>
      </c>
      <c r="C1643" s="26">
        <v>704587501</v>
      </c>
      <c r="D1643" s="22"/>
      <c r="E1643" s="22"/>
    </row>
    <row r="1644" spans="1:5" x14ac:dyDescent="0.2">
      <c r="A1644" s="23" t="s">
        <v>1671</v>
      </c>
      <c r="B1644" s="26">
        <v>1484.78</v>
      </c>
      <c r="C1644" s="26">
        <v>699105325</v>
      </c>
      <c r="D1644" s="22"/>
      <c r="E1644" s="22"/>
    </row>
    <row r="1645" spans="1:5" x14ac:dyDescent="0.2">
      <c r="A1645" s="23" t="s">
        <v>1672</v>
      </c>
      <c r="B1645" s="26">
        <v>1484.03</v>
      </c>
      <c r="C1645" s="26">
        <v>694973258</v>
      </c>
      <c r="D1645" s="22"/>
      <c r="E1645" s="22"/>
    </row>
    <row r="1646" spans="1:5" x14ac:dyDescent="0.2">
      <c r="A1646" s="23" t="s">
        <v>1673</v>
      </c>
      <c r="B1646" s="26">
        <v>1483.79</v>
      </c>
      <c r="C1646" s="26">
        <v>690768146</v>
      </c>
      <c r="D1646" s="22"/>
      <c r="E1646" s="22"/>
    </row>
    <row r="1647" spans="1:5" x14ac:dyDescent="0.2">
      <c r="A1647" s="23" t="s">
        <v>1674</v>
      </c>
      <c r="B1647" s="26">
        <v>1491.5</v>
      </c>
      <c r="C1647" s="26">
        <v>692188064</v>
      </c>
      <c r="D1647" s="22"/>
      <c r="E1647" s="22"/>
    </row>
    <row r="1648" spans="1:5" x14ac:dyDescent="0.2">
      <c r="A1648" s="23" t="s">
        <v>1675</v>
      </c>
      <c r="B1648" s="26">
        <v>1494.69</v>
      </c>
      <c r="C1648" s="26">
        <v>687259565</v>
      </c>
      <c r="D1648" s="22"/>
      <c r="E1648" s="22"/>
    </row>
    <row r="1649" spans="1:5" x14ac:dyDescent="0.2">
      <c r="A1649" s="23" t="s">
        <v>1676</v>
      </c>
      <c r="B1649" s="26">
        <v>1479.2</v>
      </c>
      <c r="C1649" s="26">
        <v>678821133</v>
      </c>
      <c r="D1649" s="22"/>
      <c r="E1649" s="22"/>
    </row>
    <row r="1650" spans="1:5" x14ac:dyDescent="0.2">
      <c r="A1650" s="23" t="s">
        <v>1677</v>
      </c>
      <c r="B1650" s="26">
        <v>1467.05</v>
      </c>
      <c r="C1650" s="26">
        <v>673128606</v>
      </c>
      <c r="D1650" s="22"/>
      <c r="E1650" s="22"/>
    </row>
    <row r="1651" spans="1:5" x14ac:dyDescent="0.2">
      <c r="A1651" s="23" t="s">
        <v>1678</v>
      </c>
      <c r="B1651" s="26">
        <v>1476.92</v>
      </c>
      <c r="C1651" s="26">
        <v>677788073</v>
      </c>
      <c r="D1651" s="22"/>
      <c r="E1651" s="22"/>
    </row>
    <row r="1652" spans="1:5" x14ac:dyDescent="0.2">
      <c r="A1652" s="23" t="s">
        <v>1679</v>
      </c>
      <c r="B1652" s="26">
        <v>1466.89</v>
      </c>
      <c r="C1652" s="26">
        <v>678031440</v>
      </c>
      <c r="D1652" s="22"/>
      <c r="E1652" s="22"/>
    </row>
    <row r="1653" spans="1:5" x14ac:dyDescent="0.2">
      <c r="A1653" s="23" t="s">
        <v>1680</v>
      </c>
      <c r="B1653" s="26">
        <v>1485.46</v>
      </c>
      <c r="C1653" s="26">
        <v>686834736</v>
      </c>
      <c r="D1653" s="22"/>
      <c r="E1653" s="22"/>
    </row>
    <row r="1654" spans="1:5" x14ac:dyDescent="0.2">
      <c r="A1654" s="23" t="s">
        <v>1681</v>
      </c>
      <c r="B1654" s="26">
        <v>1495.25</v>
      </c>
      <c r="C1654" s="26">
        <v>692576733</v>
      </c>
      <c r="D1654" s="22"/>
      <c r="E1654" s="22"/>
    </row>
    <row r="1655" spans="1:5" x14ac:dyDescent="0.2">
      <c r="A1655" s="23" t="s">
        <v>1682</v>
      </c>
      <c r="B1655" s="26">
        <v>1504.27</v>
      </c>
      <c r="C1655" s="26">
        <v>701451371</v>
      </c>
      <c r="D1655" s="22"/>
      <c r="E1655" s="22"/>
    </row>
    <row r="1656" spans="1:5" x14ac:dyDescent="0.2">
      <c r="A1656" s="23" t="s">
        <v>1683</v>
      </c>
      <c r="B1656" s="26">
        <v>1501.3</v>
      </c>
      <c r="C1656" s="26">
        <v>699543196</v>
      </c>
      <c r="D1656" s="22"/>
      <c r="E1656" s="22"/>
    </row>
    <row r="1657" spans="1:5" x14ac:dyDescent="0.2">
      <c r="A1657" s="23" t="s">
        <v>1684</v>
      </c>
      <c r="B1657" s="26">
        <v>1491.62</v>
      </c>
      <c r="C1657" s="26">
        <v>696755585</v>
      </c>
      <c r="D1657" s="22"/>
      <c r="E1657" s="22"/>
    </row>
    <row r="1658" spans="1:5" x14ac:dyDescent="0.2">
      <c r="A1658" s="23" t="s">
        <v>1685</v>
      </c>
      <c r="B1658" s="26">
        <v>1493.02</v>
      </c>
      <c r="C1658" s="26">
        <v>694665079</v>
      </c>
      <c r="D1658" s="22"/>
      <c r="E1658" s="22"/>
    </row>
    <row r="1659" spans="1:5" x14ac:dyDescent="0.2">
      <c r="A1659" s="23" t="s">
        <v>1686</v>
      </c>
      <c r="B1659" s="26">
        <v>1496.04</v>
      </c>
      <c r="C1659" s="26">
        <v>694172210</v>
      </c>
      <c r="D1659" s="22"/>
      <c r="E1659" s="22"/>
    </row>
    <row r="1660" spans="1:5" x14ac:dyDescent="0.2">
      <c r="A1660" s="23" t="s">
        <v>1687</v>
      </c>
      <c r="B1660" s="26">
        <v>1498.28</v>
      </c>
      <c r="C1660" s="26">
        <v>696796234</v>
      </c>
      <c r="D1660" s="22"/>
      <c r="E1660" s="22"/>
    </row>
    <row r="1661" spans="1:5" x14ac:dyDescent="0.2">
      <c r="A1661" s="23" t="s">
        <v>1688</v>
      </c>
      <c r="B1661" s="26">
        <v>1466.1</v>
      </c>
      <c r="C1661" s="26">
        <v>683534697</v>
      </c>
      <c r="D1661" s="22"/>
      <c r="E1661" s="22"/>
    </row>
    <row r="1662" spans="1:5" x14ac:dyDescent="0.2">
      <c r="A1662" s="23" t="s">
        <v>1689</v>
      </c>
      <c r="B1662" s="26">
        <v>1474.83</v>
      </c>
      <c r="C1662" s="26">
        <v>688542170</v>
      </c>
      <c r="D1662" s="22"/>
      <c r="E1662" s="22"/>
    </row>
    <row r="1663" spans="1:5" x14ac:dyDescent="0.2">
      <c r="A1663" s="23" t="s">
        <v>1690</v>
      </c>
      <c r="B1663" s="26">
        <v>1476.33</v>
      </c>
      <c r="C1663" s="26">
        <v>688283863</v>
      </c>
      <c r="D1663" s="22"/>
      <c r="E1663" s="22"/>
    </row>
    <row r="1664" spans="1:5" x14ac:dyDescent="0.2">
      <c r="A1664" s="23" t="s">
        <v>1691</v>
      </c>
      <c r="B1664" s="26">
        <v>1485.9</v>
      </c>
      <c r="C1664" s="26">
        <v>692845526</v>
      </c>
      <c r="D1664" s="22"/>
      <c r="E1664" s="22"/>
    </row>
    <row r="1665" spans="1:5" x14ac:dyDescent="0.2">
      <c r="A1665" s="23" t="s">
        <v>1692</v>
      </c>
      <c r="B1665" s="26">
        <v>1485.91</v>
      </c>
      <c r="C1665" s="26">
        <v>691519736</v>
      </c>
      <c r="D1665" s="22"/>
      <c r="E1665" s="22"/>
    </row>
    <row r="1666" spans="1:5" x14ac:dyDescent="0.2">
      <c r="A1666" s="23" t="s">
        <v>1693</v>
      </c>
      <c r="B1666" s="26">
        <v>1487.39</v>
      </c>
      <c r="C1666" s="26">
        <v>690893785</v>
      </c>
      <c r="D1666" s="22"/>
      <c r="E1666" s="22"/>
    </row>
    <row r="1667" spans="1:5" x14ac:dyDescent="0.2">
      <c r="A1667" s="23" t="s">
        <v>1694</v>
      </c>
      <c r="B1667" s="26">
        <v>1505.62</v>
      </c>
      <c r="C1667" s="26">
        <v>704969064</v>
      </c>
      <c r="D1667" s="22"/>
      <c r="E1667" s="22"/>
    </row>
    <row r="1668" spans="1:5" x14ac:dyDescent="0.2">
      <c r="A1668" s="23" t="s">
        <v>1695</v>
      </c>
      <c r="B1668" s="26">
        <v>1468.98</v>
      </c>
      <c r="C1668" s="26">
        <v>686933473</v>
      </c>
      <c r="D1668" s="22"/>
      <c r="E1668" s="22"/>
    </row>
    <row r="1669" spans="1:5" x14ac:dyDescent="0.2">
      <c r="A1669" s="23" t="s">
        <v>1696</v>
      </c>
      <c r="B1669" s="26">
        <v>1463.14</v>
      </c>
      <c r="C1669" s="26">
        <v>682327780</v>
      </c>
      <c r="D1669" s="22"/>
      <c r="E1669" s="22"/>
    </row>
    <row r="1670" spans="1:5" x14ac:dyDescent="0.2">
      <c r="A1670" s="23" t="s">
        <v>1697</v>
      </c>
      <c r="B1670" s="26">
        <v>1464.27</v>
      </c>
      <c r="C1670" s="26">
        <v>683981917</v>
      </c>
      <c r="D1670" s="22"/>
      <c r="E1670" s="22"/>
    </row>
    <row r="1671" spans="1:5" x14ac:dyDescent="0.2">
      <c r="A1671" s="23" t="s">
        <v>1698</v>
      </c>
      <c r="B1671" s="26">
        <v>1467.52</v>
      </c>
      <c r="C1671" s="26">
        <v>685667881</v>
      </c>
      <c r="D1671" s="22"/>
      <c r="E1671" s="22"/>
    </row>
    <row r="1672" spans="1:5" x14ac:dyDescent="0.2">
      <c r="A1672" s="23" t="s">
        <v>1699</v>
      </c>
      <c r="B1672" s="26">
        <v>1475.77</v>
      </c>
      <c r="C1672" s="26">
        <v>689221826</v>
      </c>
      <c r="D1672" s="22"/>
      <c r="E1672" s="22"/>
    </row>
    <row r="1673" spans="1:5" x14ac:dyDescent="0.2">
      <c r="A1673" s="23" t="s">
        <v>1700</v>
      </c>
      <c r="B1673" s="26">
        <v>1496.37</v>
      </c>
      <c r="C1673" s="26">
        <v>701182103</v>
      </c>
      <c r="D1673" s="22"/>
      <c r="E1673" s="22"/>
    </row>
    <row r="1674" spans="1:5" x14ac:dyDescent="0.2">
      <c r="A1674" s="23" t="s">
        <v>1701</v>
      </c>
      <c r="B1674" s="26">
        <v>1488.89</v>
      </c>
      <c r="C1674" s="26">
        <v>696823871</v>
      </c>
      <c r="D1674" s="22"/>
      <c r="E1674" s="22"/>
    </row>
    <row r="1675" spans="1:5" x14ac:dyDescent="0.2">
      <c r="A1675" s="23" t="s">
        <v>1702</v>
      </c>
      <c r="B1675" s="26">
        <v>1472.81</v>
      </c>
      <c r="C1675" s="26">
        <v>687469505</v>
      </c>
      <c r="D1675" s="22"/>
      <c r="E1675" s="22"/>
    </row>
    <row r="1676" spans="1:5" x14ac:dyDescent="0.2">
      <c r="A1676" s="23" t="s">
        <v>1703</v>
      </c>
      <c r="B1676" s="26">
        <v>1480.74</v>
      </c>
      <c r="C1676" s="26">
        <v>693283597</v>
      </c>
      <c r="D1676" s="22"/>
      <c r="E1676" s="22"/>
    </row>
    <row r="1677" spans="1:5" x14ac:dyDescent="0.2">
      <c r="A1677" s="23" t="s">
        <v>1704</v>
      </c>
      <c r="B1677" s="26">
        <v>1484.7</v>
      </c>
      <c r="C1677" s="26">
        <v>695262277</v>
      </c>
      <c r="D1677" s="22"/>
      <c r="E1677" s="22"/>
    </row>
    <row r="1678" spans="1:5" x14ac:dyDescent="0.2">
      <c r="A1678" s="23" t="s">
        <v>1705</v>
      </c>
      <c r="B1678" s="26">
        <v>1505.95</v>
      </c>
      <c r="C1678" s="26">
        <v>701995789</v>
      </c>
      <c r="D1678" s="22"/>
      <c r="E1678" s="22"/>
    </row>
    <row r="1679" spans="1:5" x14ac:dyDescent="0.2">
      <c r="A1679" s="23" t="s">
        <v>1706</v>
      </c>
      <c r="B1679" s="26">
        <v>1456.96</v>
      </c>
      <c r="C1679" s="26">
        <v>679534571</v>
      </c>
      <c r="D1679" s="22"/>
      <c r="E1679" s="22"/>
    </row>
    <row r="1680" spans="1:5" x14ac:dyDescent="0.2">
      <c r="A1680" s="23" t="s">
        <v>1707</v>
      </c>
      <c r="B1680" s="26">
        <v>1421.99</v>
      </c>
      <c r="C1680" s="26">
        <v>664846690</v>
      </c>
      <c r="D1680" s="22"/>
      <c r="E1680" s="22"/>
    </row>
    <row r="1681" spans="1:5" x14ac:dyDescent="0.2">
      <c r="A1681" s="23" t="s">
        <v>1708</v>
      </c>
      <c r="B1681" s="26">
        <v>1415.32</v>
      </c>
      <c r="C1681" s="26">
        <v>665124302</v>
      </c>
      <c r="D1681" s="22"/>
      <c r="E1681" s="22"/>
    </row>
    <row r="1682" spans="1:5" x14ac:dyDescent="0.2">
      <c r="A1682" s="23" t="s">
        <v>1709</v>
      </c>
      <c r="B1682" s="26">
        <v>1431.19</v>
      </c>
      <c r="C1682" s="26">
        <v>672898761</v>
      </c>
      <c r="D1682" s="22"/>
      <c r="E1682" s="22"/>
    </row>
    <row r="1683" spans="1:5" x14ac:dyDescent="0.2">
      <c r="A1683" s="23" t="s">
        <v>1710</v>
      </c>
      <c r="B1683" s="26">
        <v>1453.75</v>
      </c>
      <c r="C1683" s="26">
        <v>695179785</v>
      </c>
      <c r="D1683" s="22"/>
      <c r="E1683" s="22"/>
    </row>
    <row r="1684" spans="1:5" x14ac:dyDescent="0.2">
      <c r="A1684" s="23" t="s">
        <v>1711</v>
      </c>
      <c r="B1684" s="26">
        <v>1467.89</v>
      </c>
      <c r="C1684" s="26">
        <v>703066045</v>
      </c>
      <c r="D1684" s="22"/>
      <c r="E1684" s="22"/>
    </row>
    <row r="1685" spans="1:5" x14ac:dyDescent="0.2">
      <c r="A1685" s="23" t="s">
        <v>1712</v>
      </c>
      <c r="B1685" s="26">
        <v>1506.59</v>
      </c>
      <c r="C1685" s="26">
        <v>727271063</v>
      </c>
      <c r="D1685" s="22"/>
      <c r="E1685" s="22"/>
    </row>
    <row r="1686" spans="1:5" x14ac:dyDescent="0.2">
      <c r="A1686" s="23" t="s">
        <v>1713</v>
      </c>
      <c r="B1686" s="26">
        <v>1507.27</v>
      </c>
      <c r="C1686" s="26">
        <v>724121150</v>
      </c>
      <c r="D1686" s="22"/>
      <c r="E1686" s="22"/>
    </row>
    <row r="1687" spans="1:5" x14ac:dyDescent="0.2">
      <c r="A1687" s="23" t="s">
        <v>1714</v>
      </c>
      <c r="B1687" s="26">
        <v>1513.32</v>
      </c>
      <c r="C1687" s="26">
        <v>722971033</v>
      </c>
      <c r="D1687" s="22"/>
      <c r="E1687" s="22"/>
    </row>
    <row r="1688" spans="1:5" x14ac:dyDescent="0.2">
      <c r="A1688" s="23" t="s">
        <v>1715</v>
      </c>
      <c r="B1688" s="26">
        <v>1520.38</v>
      </c>
      <c r="C1688" s="26">
        <v>722498965</v>
      </c>
      <c r="D1688" s="22"/>
      <c r="E1688" s="22"/>
    </row>
    <row r="1689" spans="1:5" x14ac:dyDescent="0.2">
      <c r="A1689" s="23" t="s">
        <v>1716</v>
      </c>
      <c r="B1689" s="26">
        <v>1522.17</v>
      </c>
      <c r="C1689" s="26">
        <v>714060272</v>
      </c>
      <c r="D1689" s="22"/>
      <c r="E1689" s="22"/>
    </row>
    <row r="1690" spans="1:5" x14ac:dyDescent="0.2">
      <c r="A1690" s="23" t="s">
        <v>1717</v>
      </c>
      <c r="B1690" s="26">
        <v>1527.99</v>
      </c>
      <c r="C1690" s="26">
        <v>709921882</v>
      </c>
      <c r="D1690" s="22"/>
      <c r="E1690" s="22"/>
    </row>
    <row r="1691" spans="1:5" x14ac:dyDescent="0.2">
      <c r="A1691" s="23" t="s">
        <v>1718</v>
      </c>
      <c r="B1691" s="26">
        <v>1514.83</v>
      </c>
      <c r="C1691" s="26">
        <v>707064096</v>
      </c>
      <c r="D1691" s="22"/>
      <c r="E1691" s="22"/>
    </row>
    <row r="1692" spans="1:5" x14ac:dyDescent="0.2">
      <c r="A1692" s="23" t="s">
        <v>1719</v>
      </c>
      <c r="B1692" s="26">
        <v>1511.46</v>
      </c>
      <c r="C1692" s="26">
        <v>704607575</v>
      </c>
      <c r="D1692" s="22"/>
      <c r="E1692" s="22"/>
    </row>
    <row r="1693" spans="1:5" x14ac:dyDescent="0.2">
      <c r="A1693" s="23" t="s">
        <v>1720</v>
      </c>
      <c r="B1693" s="26">
        <v>1511.29</v>
      </c>
      <c r="C1693" s="26">
        <v>699835617</v>
      </c>
      <c r="D1693" s="22"/>
      <c r="E1693" s="22"/>
    </row>
    <row r="1694" spans="1:5" x14ac:dyDescent="0.2">
      <c r="A1694" s="23" t="s">
        <v>1721</v>
      </c>
      <c r="B1694" s="26">
        <v>1495.79</v>
      </c>
      <c r="C1694" s="26">
        <v>692070088</v>
      </c>
      <c r="D1694" s="22"/>
      <c r="E1694" s="22"/>
    </row>
    <row r="1695" spans="1:5" x14ac:dyDescent="0.2">
      <c r="A1695" s="23" t="s">
        <v>1722</v>
      </c>
      <c r="B1695" s="26">
        <v>1484.56</v>
      </c>
      <c r="C1695" s="26">
        <v>683794291</v>
      </c>
      <c r="D1695" s="22"/>
      <c r="E1695" s="22"/>
    </row>
    <row r="1696" spans="1:5" x14ac:dyDescent="0.2">
      <c r="A1696" s="23" t="s">
        <v>1723</v>
      </c>
      <c r="B1696" s="26">
        <v>1468.97</v>
      </c>
      <c r="C1696" s="26">
        <v>678458492</v>
      </c>
      <c r="D1696" s="22"/>
      <c r="E1696" s="22"/>
    </row>
    <row r="1697" spans="1:5" x14ac:dyDescent="0.2">
      <c r="A1697" s="23" t="s">
        <v>1724</v>
      </c>
      <c r="B1697" s="26">
        <v>1463.18</v>
      </c>
      <c r="C1697" s="26">
        <v>674286118</v>
      </c>
      <c r="D1697" s="22"/>
      <c r="E1697" s="22"/>
    </row>
    <row r="1698" spans="1:5" x14ac:dyDescent="0.2">
      <c r="A1698" s="23" t="s">
        <v>1725</v>
      </c>
      <c r="B1698" s="26">
        <v>1465.79</v>
      </c>
      <c r="C1698" s="26">
        <v>678288800</v>
      </c>
      <c r="D1698" s="22"/>
      <c r="E1698" s="22"/>
    </row>
    <row r="1699" spans="1:5" x14ac:dyDescent="0.2">
      <c r="A1699" s="23" t="s">
        <v>1726</v>
      </c>
      <c r="B1699" s="26">
        <v>1467.5</v>
      </c>
      <c r="C1699" s="26">
        <v>678578877</v>
      </c>
      <c r="D1699" s="22"/>
      <c r="E1699" s="22"/>
    </row>
    <row r="1700" spans="1:5" x14ac:dyDescent="0.2">
      <c r="A1700" s="23" t="s">
        <v>1727</v>
      </c>
      <c r="B1700" s="26">
        <v>1499.29</v>
      </c>
      <c r="C1700" s="26">
        <v>686298399</v>
      </c>
      <c r="D1700" s="22"/>
      <c r="E1700" s="22"/>
    </row>
    <row r="1701" spans="1:5" x14ac:dyDescent="0.2">
      <c r="A1701" s="23" t="s">
        <v>1728</v>
      </c>
      <c r="B1701" s="26">
        <v>1514.97</v>
      </c>
      <c r="C1701" s="26">
        <v>686387118</v>
      </c>
      <c r="D1701" s="22"/>
      <c r="E1701" s="22"/>
    </row>
    <row r="1702" spans="1:5" x14ac:dyDescent="0.2">
      <c r="A1702" s="23" t="s">
        <v>1729</v>
      </c>
      <c r="B1702" s="26">
        <v>1488.32</v>
      </c>
      <c r="C1702" s="26">
        <v>664451360</v>
      </c>
      <c r="D1702" s="22"/>
      <c r="E1702" s="22"/>
    </row>
    <row r="1703" spans="1:5" x14ac:dyDescent="0.2">
      <c r="A1703" s="23" t="s">
        <v>1730</v>
      </c>
      <c r="B1703" s="26">
        <v>1462.32</v>
      </c>
      <c r="C1703" s="26">
        <v>652245124</v>
      </c>
      <c r="D1703" s="22"/>
      <c r="E1703" s="22"/>
    </row>
    <row r="1704" spans="1:5" x14ac:dyDescent="0.2">
      <c r="A1704" s="23" t="s">
        <v>1731</v>
      </c>
      <c r="B1704" s="26">
        <v>1462.71</v>
      </c>
      <c r="C1704" s="26">
        <v>642789522</v>
      </c>
      <c r="D1704" s="22"/>
      <c r="E1704" s="22"/>
    </row>
    <row r="1705" spans="1:5" x14ac:dyDescent="0.2">
      <c r="A1705" s="23" t="s">
        <v>1732</v>
      </c>
      <c r="B1705" s="26">
        <v>1440.35</v>
      </c>
      <c r="C1705" s="26">
        <v>625256561</v>
      </c>
      <c r="D1705" s="22"/>
      <c r="E1705" s="22"/>
    </row>
    <row r="1706" spans="1:5" x14ac:dyDescent="0.2">
      <c r="A1706" s="23" t="s">
        <v>1733</v>
      </c>
      <c r="B1706" s="26">
        <v>1419.21</v>
      </c>
      <c r="C1706" s="26">
        <v>615273284</v>
      </c>
      <c r="D1706" s="22"/>
      <c r="E1706" s="22"/>
    </row>
    <row r="1707" spans="1:5" x14ac:dyDescent="0.2">
      <c r="A1707" s="23" t="s">
        <v>1734</v>
      </c>
      <c r="B1707" s="26">
        <v>1381.23</v>
      </c>
      <c r="C1707" s="26">
        <v>614137405</v>
      </c>
      <c r="D1707" s="22"/>
      <c r="E1707" s="22"/>
    </row>
    <row r="1708" spans="1:5" x14ac:dyDescent="0.2">
      <c r="A1708" s="23" t="s">
        <v>1735</v>
      </c>
      <c r="B1708" s="26">
        <v>1355.42</v>
      </c>
      <c r="C1708" s="26">
        <v>601630712</v>
      </c>
      <c r="D1708" s="22"/>
      <c r="E1708" s="22"/>
    </row>
    <row r="1709" spans="1:5" x14ac:dyDescent="0.2">
      <c r="A1709" s="23" t="s">
        <v>1736</v>
      </c>
      <c r="B1709" s="26">
        <v>1389.15</v>
      </c>
      <c r="C1709" s="26">
        <v>618150231</v>
      </c>
      <c r="D1709" s="22"/>
      <c r="E1709" s="22"/>
    </row>
    <row r="1710" spans="1:5" x14ac:dyDescent="0.2">
      <c r="A1710" s="23" t="s">
        <v>1737</v>
      </c>
      <c r="B1710" s="26">
        <v>1357.67</v>
      </c>
      <c r="C1710" s="26">
        <v>610558781</v>
      </c>
      <c r="D1710" s="22"/>
      <c r="E1710" s="22"/>
    </row>
    <row r="1711" spans="1:5" x14ac:dyDescent="0.2">
      <c r="A1711" s="23" t="s">
        <v>1738</v>
      </c>
      <c r="B1711" s="26">
        <v>1386.68</v>
      </c>
      <c r="C1711" s="26">
        <v>619777461</v>
      </c>
      <c r="D1711" s="22"/>
      <c r="E1711" s="22"/>
    </row>
    <row r="1712" spans="1:5" x14ac:dyDescent="0.2">
      <c r="A1712" s="23" t="s">
        <v>1739</v>
      </c>
      <c r="B1712" s="26">
        <v>1408.81</v>
      </c>
      <c r="C1712" s="26">
        <v>622639107</v>
      </c>
      <c r="D1712" s="22"/>
      <c r="E1712" s="22"/>
    </row>
    <row r="1713" spans="1:5" x14ac:dyDescent="0.2">
      <c r="A1713" s="23" t="s">
        <v>1740</v>
      </c>
      <c r="B1713" s="26">
        <v>1438.88</v>
      </c>
      <c r="C1713" s="26">
        <v>646179497</v>
      </c>
      <c r="D1713" s="22"/>
      <c r="E1713" s="22"/>
    </row>
    <row r="1714" spans="1:5" x14ac:dyDescent="0.2">
      <c r="A1714" s="23" t="s">
        <v>1741</v>
      </c>
      <c r="B1714" s="26">
        <v>1428.55</v>
      </c>
      <c r="C1714" s="26">
        <v>642355568</v>
      </c>
      <c r="D1714" s="22"/>
      <c r="E1714" s="22"/>
    </row>
    <row r="1715" spans="1:5" x14ac:dyDescent="0.2">
      <c r="A1715" s="23" t="s">
        <v>1742</v>
      </c>
      <c r="B1715" s="26">
        <v>1434.64</v>
      </c>
      <c r="C1715" s="26">
        <v>637825824</v>
      </c>
      <c r="D1715" s="22"/>
      <c r="E1715" s="22"/>
    </row>
    <row r="1716" spans="1:5" x14ac:dyDescent="0.2">
      <c r="A1716" s="23" t="s">
        <v>1743</v>
      </c>
      <c r="B1716" s="26">
        <v>1447.69</v>
      </c>
      <c r="C1716" s="26">
        <v>635622852</v>
      </c>
      <c r="D1716" s="22"/>
      <c r="E1716" s="22"/>
    </row>
    <row r="1717" spans="1:5" x14ac:dyDescent="0.2">
      <c r="A1717" s="23" t="s">
        <v>1744</v>
      </c>
      <c r="B1717" s="26">
        <v>1426.19</v>
      </c>
      <c r="C1717" s="26">
        <v>626385687</v>
      </c>
      <c r="D1717" s="22"/>
      <c r="E1717" s="22"/>
    </row>
    <row r="1718" spans="1:5" x14ac:dyDescent="0.2">
      <c r="A1718" s="23" t="s">
        <v>1745</v>
      </c>
      <c r="B1718" s="26">
        <v>1406.48</v>
      </c>
      <c r="C1718" s="26">
        <v>629032344</v>
      </c>
      <c r="D1718" s="22"/>
      <c r="E1718" s="22"/>
    </row>
    <row r="1719" spans="1:5" x14ac:dyDescent="0.2">
      <c r="A1719" s="23" t="s">
        <v>1746</v>
      </c>
      <c r="B1719" s="26">
        <v>1399.64</v>
      </c>
      <c r="C1719" s="26">
        <v>631350987</v>
      </c>
      <c r="D1719" s="22"/>
      <c r="E1719" s="22"/>
    </row>
    <row r="1720" spans="1:5" x14ac:dyDescent="0.2">
      <c r="A1720" s="23" t="s">
        <v>1747</v>
      </c>
      <c r="B1720" s="26">
        <v>1478.51</v>
      </c>
      <c r="C1720" s="26">
        <v>676798788</v>
      </c>
      <c r="D1720" s="22"/>
      <c r="E1720" s="22"/>
    </row>
    <row r="1721" spans="1:5" x14ac:dyDescent="0.2">
      <c r="A1721" s="23" t="s">
        <v>1748</v>
      </c>
      <c r="B1721" s="26">
        <v>1505.47</v>
      </c>
      <c r="C1721" s="26">
        <v>692390456</v>
      </c>
      <c r="D1721" s="22"/>
      <c r="E1721" s="22"/>
    </row>
    <row r="1722" spans="1:5" x14ac:dyDescent="0.2">
      <c r="A1722" s="23" t="s">
        <v>1749</v>
      </c>
      <c r="B1722" s="26">
        <v>1552.66</v>
      </c>
      <c r="C1722" s="26">
        <v>714272078</v>
      </c>
      <c r="D1722" s="22"/>
      <c r="E1722" s="22"/>
    </row>
    <row r="1723" spans="1:5" x14ac:dyDescent="0.2">
      <c r="A1723" s="23" t="s">
        <v>1750</v>
      </c>
      <c r="B1723" s="26">
        <v>1578.09</v>
      </c>
      <c r="C1723" s="26">
        <v>726178717</v>
      </c>
      <c r="D1723" s="22"/>
      <c r="E1723" s="22"/>
    </row>
    <row r="1724" spans="1:5" x14ac:dyDescent="0.2">
      <c r="A1724" s="23" t="s">
        <v>1751</v>
      </c>
      <c r="B1724" s="26">
        <v>1574.92</v>
      </c>
      <c r="C1724" s="26">
        <v>728531345</v>
      </c>
      <c r="D1724" s="22"/>
      <c r="E1724" s="22"/>
    </row>
    <row r="1725" spans="1:5" x14ac:dyDescent="0.2">
      <c r="A1725" s="23" t="s">
        <v>1752</v>
      </c>
      <c r="B1725" s="26">
        <v>1555.08</v>
      </c>
      <c r="C1725" s="26">
        <v>720155817</v>
      </c>
      <c r="D1725" s="22"/>
      <c r="E1725" s="22"/>
    </row>
    <row r="1726" spans="1:5" x14ac:dyDescent="0.2">
      <c r="A1726" s="23" t="s">
        <v>1753</v>
      </c>
      <c r="B1726" s="26">
        <v>1591.66</v>
      </c>
      <c r="C1726" s="26">
        <v>744575426</v>
      </c>
      <c r="D1726" s="22"/>
      <c r="E1726" s="22"/>
    </row>
    <row r="1727" spans="1:5" x14ac:dyDescent="0.2">
      <c r="A1727" s="23" t="s">
        <v>1754</v>
      </c>
      <c r="B1727" s="26">
        <v>1599.75</v>
      </c>
      <c r="C1727" s="26">
        <v>749833865</v>
      </c>
      <c r="D1727" s="22"/>
      <c r="E1727" s="22"/>
    </row>
    <row r="1728" spans="1:5" x14ac:dyDescent="0.2">
      <c r="A1728" s="23" t="s">
        <v>1755</v>
      </c>
      <c r="B1728" s="26">
        <v>1575.14</v>
      </c>
      <c r="C1728" s="26">
        <v>742606049</v>
      </c>
      <c r="D1728" s="22"/>
      <c r="E1728" s="22"/>
    </row>
    <row r="1729" spans="1:5" x14ac:dyDescent="0.2">
      <c r="A1729" s="23" t="s">
        <v>1756</v>
      </c>
      <c r="B1729" s="26">
        <v>1576.78</v>
      </c>
      <c r="C1729" s="26">
        <v>741267617</v>
      </c>
      <c r="D1729" s="22"/>
      <c r="E1729" s="22"/>
    </row>
    <row r="1730" spans="1:5" x14ac:dyDescent="0.2">
      <c r="A1730" s="23" t="s">
        <v>1757</v>
      </c>
      <c r="B1730" s="26">
        <v>1599.6</v>
      </c>
      <c r="C1730" s="26">
        <v>753462179</v>
      </c>
      <c r="D1730" s="22"/>
      <c r="E1730" s="22"/>
    </row>
    <row r="1731" spans="1:5" x14ac:dyDescent="0.2">
      <c r="A1731" s="23" t="s">
        <v>1758</v>
      </c>
      <c r="B1731" s="26">
        <v>1591.16</v>
      </c>
      <c r="C1731" s="26">
        <v>759414001</v>
      </c>
      <c r="D1731" s="22"/>
      <c r="E1731" s="22"/>
    </row>
    <row r="1732" spans="1:5" x14ac:dyDescent="0.2">
      <c r="A1732" s="23" t="s">
        <v>1759</v>
      </c>
      <c r="B1732" s="26">
        <v>1563.45</v>
      </c>
      <c r="C1732" s="26">
        <v>754836594</v>
      </c>
      <c r="D1732" s="22"/>
      <c r="E1732" s="22"/>
    </row>
    <row r="1733" spans="1:5" x14ac:dyDescent="0.2">
      <c r="A1733" s="23" t="s">
        <v>1760</v>
      </c>
      <c r="B1733" s="26">
        <v>1611.1</v>
      </c>
      <c r="C1733" s="26">
        <v>771396927</v>
      </c>
      <c r="D1733" s="22"/>
      <c r="E1733" s="22"/>
    </row>
    <row r="1734" spans="1:5" x14ac:dyDescent="0.2">
      <c r="A1734" s="23" t="s">
        <v>1761</v>
      </c>
      <c r="B1734" s="26">
        <v>1636.12</v>
      </c>
      <c r="C1734" s="26">
        <v>778663520</v>
      </c>
      <c r="D1734" s="22"/>
      <c r="E1734" s="22"/>
    </row>
    <row r="1735" spans="1:5" x14ac:dyDescent="0.2">
      <c r="A1735" s="23" t="s">
        <v>1762</v>
      </c>
      <c r="B1735" s="26">
        <v>1626.1</v>
      </c>
      <c r="C1735" s="26">
        <v>772220747</v>
      </c>
      <c r="D1735" s="22"/>
      <c r="E1735" s="22"/>
    </row>
    <row r="1736" spans="1:5" x14ac:dyDescent="0.2">
      <c r="A1736" s="23" t="s">
        <v>1763</v>
      </c>
      <c r="B1736" s="26">
        <v>1601.98</v>
      </c>
      <c r="C1736" s="26">
        <v>755937205</v>
      </c>
      <c r="D1736" s="22"/>
      <c r="E1736" s="22"/>
    </row>
    <row r="1737" spans="1:5" x14ac:dyDescent="0.2">
      <c r="A1737" s="23" t="s">
        <v>1764</v>
      </c>
      <c r="B1737" s="26">
        <v>1606.53</v>
      </c>
      <c r="C1737" s="26">
        <v>750520042</v>
      </c>
      <c r="D1737" s="22"/>
      <c r="E1737" s="22"/>
    </row>
    <row r="1738" spans="1:5" x14ac:dyDescent="0.2">
      <c r="A1738" s="23" t="s">
        <v>1765</v>
      </c>
      <c r="B1738" s="26">
        <v>1592.22</v>
      </c>
      <c r="C1738" s="26">
        <v>743342422</v>
      </c>
      <c r="D1738" s="22"/>
      <c r="E1738" s="22"/>
    </row>
    <row r="1739" spans="1:5" x14ac:dyDescent="0.2">
      <c r="A1739" s="23" t="s">
        <v>1766</v>
      </c>
      <c r="B1739" s="26">
        <v>1567.7</v>
      </c>
      <c r="C1739" s="26">
        <v>735234882</v>
      </c>
      <c r="D1739" s="22"/>
      <c r="E1739" s="22"/>
    </row>
    <row r="1740" spans="1:5" x14ac:dyDescent="0.2">
      <c r="A1740" s="23" t="s">
        <v>1767</v>
      </c>
      <c r="B1740" s="26">
        <v>1564.19</v>
      </c>
      <c r="C1740" s="26">
        <v>739150405</v>
      </c>
      <c r="D1740" s="22"/>
      <c r="E1740" s="22"/>
    </row>
    <row r="1741" spans="1:5" x14ac:dyDescent="0.2">
      <c r="A1741" s="23" t="s">
        <v>1768</v>
      </c>
      <c r="B1741" s="26">
        <v>1602.89</v>
      </c>
      <c r="C1741" s="26">
        <v>754649671</v>
      </c>
      <c r="D1741" s="22"/>
      <c r="E1741" s="22"/>
    </row>
    <row r="1742" spans="1:5" x14ac:dyDescent="0.2">
      <c r="A1742" s="23" t="s">
        <v>1769</v>
      </c>
      <c r="B1742" s="26">
        <v>1627.83</v>
      </c>
      <c r="C1742" s="26">
        <v>773632806</v>
      </c>
      <c r="D1742" s="22"/>
      <c r="E1742" s="22"/>
    </row>
    <row r="1743" spans="1:5" x14ac:dyDescent="0.2">
      <c r="A1743" s="23" t="s">
        <v>1770</v>
      </c>
      <c r="B1743" s="26">
        <v>1612.45</v>
      </c>
      <c r="C1743" s="26">
        <v>769826732</v>
      </c>
      <c r="D1743" s="22"/>
      <c r="E1743" s="22"/>
    </row>
    <row r="1744" spans="1:5" x14ac:dyDescent="0.2">
      <c r="A1744" s="23" t="s">
        <v>1771</v>
      </c>
      <c r="B1744" s="26">
        <v>1590.75</v>
      </c>
      <c r="C1744" s="26">
        <v>761378256</v>
      </c>
      <c r="D1744" s="22"/>
      <c r="E1744" s="22"/>
    </row>
    <row r="1745" spans="1:5" x14ac:dyDescent="0.2">
      <c r="A1745" s="23" t="s">
        <v>1772</v>
      </c>
      <c r="B1745" s="26">
        <v>1587.31</v>
      </c>
      <c r="C1745" s="26">
        <v>756057689</v>
      </c>
      <c r="D1745" s="22"/>
      <c r="E1745" s="22"/>
    </row>
    <row r="1746" spans="1:5" x14ac:dyDescent="0.2">
      <c r="A1746" s="23" t="s">
        <v>1773</v>
      </c>
      <c r="B1746" s="26">
        <v>1608.68</v>
      </c>
      <c r="C1746" s="26">
        <v>766550885</v>
      </c>
      <c r="D1746" s="22"/>
      <c r="E1746" s="22"/>
    </row>
    <row r="1747" spans="1:5" x14ac:dyDescent="0.2">
      <c r="A1747" s="23" t="s">
        <v>1774</v>
      </c>
      <c r="B1747" s="26">
        <v>1600.97</v>
      </c>
      <c r="C1747" s="26">
        <v>760846358</v>
      </c>
      <c r="D1747" s="22"/>
      <c r="E1747" s="22"/>
    </row>
    <row r="1748" spans="1:5" x14ac:dyDescent="0.2">
      <c r="A1748" s="23" t="s">
        <v>1775</v>
      </c>
      <c r="B1748" s="26">
        <v>1533.53</v>
      </c>
      <c r="C1748" s="26">
        <v>730040470</v>
      </c>
      <c r="D1748" s="22"/>
      <c r="E1748" s="22"/>
    </row>
    <row r="1749" spans="1:5" x14ac:dyDescent="0.2">
      <c r="A1749" s="23" t="s">
        <v>1776</v>
      </c>
      <c r="B1749" s="26">
        <v>1517.48</v>
      </c>
      <c r="C1749" s="26">
        <v>725277075</v>
      </c>
      <c r="D1749" s="22"/>
      <c r="E1749" s="22"/>
    </row>
    <row r="1750" spans="1:5" x14ac:dyDescent="0.2">
      <c r="A1750" s="23" t="s">
        <v>1777</v>
      </c>
      <c r="B1750" s="26">
        <v>1521.72</v>
      </c>
      <c r="C1750" s="26">
        <v>728282779</v>
      </c>
      <c r="D1750" s="22"/>
      <c r="E1750" s="22"/>
    </row>
    <row r="1751" spans="1:5" x14ac:dyDescent="0.2">
      <c r="A1751" s="23" t="s">
        <v>1778</v>
      </c>
      <c r="B1751" s="26">
        <v>1536.58</v>
      </c>
      <c r="C1751" s="26">
        <v>731968127</v>
      </c>
      <c r="D1751" s="22"/>
      <c r="E1751" s="22"/>
    </row>
    <row r="1752" spans="1:5" x14ac:dyDescent="0.2">
      <c r="A1752" s="23" t="s">
        <v>1779</v>
      </c>
      <c r="B1752" s="26">
        <v>1531.15</v>
      </c>
      <c r="C1752" s="26">
        <v>727856985</v>
      </c>
      <c r="D1752" s="22"/>
      <c r="E1752" s="22"/>
    </row>
    <row r="1753" spans="1:5" x14ac:dyDescent="0.2">
      <c r="A1753" s="23" t="s">
        <v>1780</v>
      </c>
      <c r="B1753" s="26">
        <v>1548.18</v>
      </c>
      <c r="C1753" s="26">
        <v>733151562</v>
      </c>
      <c r="D1753" s="22"/>
      <c r="E1753" s="22"/>
    </row>
    <row r="1754" spans="1:5" x14ac:dyDescent="0.2">
      <c r="A1754" s="23" t="s">
        <v>1781</v>
      </c>
      <c r="B1754" s="26">
        <v>1542.93</v>
      </c>
      <c r="C1754" s="26">
        <v>727609194</v>
      </c>
      <c r="D1754" s="22"/>
      <c r="E1754" s="22"/>
    </row>
    <row r="1755" spans="1:5" x14ac:dyDescent="0.2">
      <c r="A1755" s="23" t="s">
        <v>1782</v>
      </c>
      <c r="B1755" s="26">
        <v>1530.68</v>
      </c>
      <c r="C1755" s="26">
        <v>714546492</v>
      </c>
      <c r="D1755" s="22"/>
      <c r="E1755" s="22"/>
    </row>
    <row r="1756" spans="1:5" x14ac:dyDescent="0.2">
      <c r="A1756" s="23" t="s">
        <v>1783</v>
      </c>
      <c r="B1756" s="26">
        <v>1517.76</v>
      </c>
      <c r="C1756" s="26">
        <v>704953719</v>
      </c>
      <c r="D1756" s="22"/>
      <c r="E1756" s="22"/>
    </row>
    <row r="1757" spans="1:5" x14ac:dyDescent="0.2">
      <c r="A1757" s="23" t="s">
        <v>1784</v>
      </c>
      <c r="B1757" s="26">
        <v>1505.58</v>
      </c>
      <c r="C1757" s="26">
        <v>702980120</v>
      </c>
      <c r="D1757" s="22"/>
      <c r="E1757" s="22"/>
    </row>
    <row r="1758" spans="1:5" x14ac:dyDescent="0.2">
      <c r="A1758" s="23" t="s">
        <v>1785</v>
      </c>
      <c r="B1758" s="26">
        <v>1480.32</v>
      </c>
      <c r="C1758" s="26">
        <v>686858828</v>
      </c>
      <c r="D1758" s="22"/>
      <c r="E1758" s="22"/>
    </row>
    <row r="1759" spans="1:5" x14ac:dyDescent="0.2">
      <c r="A1759" s="23" t="s">
        <v>1786</v>
      </c>
      <c r="B1759" s="26">
        <v>1467.84</v>
      </c>
      <c r="C1759" s="26">
        <v>683853578</v>
      </c>
      <c r="D1759" s="22"/>
      <c r="E1759" s="22"/>
    </row>
    <row r="1760" spans="1:5" x14ac:dyDescent="0.2">
      <c r="A1760" s="23" t="s">
        <v>1787</v>
      </c>
      <c r="B1760" s="26">
        <v>1475.42</v>
      </c>
      <c r="C1760" s="26">
        <v>693189423</v>
      </c>
      <c r="D1760" s="22"/>
      <c r="E1760" s="22"/>
    </row>
    <row r="1761" spans="1:5" x14ac:dyDescent="0.2">
      <c r="A1761" s="23" t="s">
        <v>1788</v>
      </c>
      <c r="B1761" s="26">
        <v>1465.36</v>
      </c>
      <c r="C1761" s="26">
        <v>686086504</v>
      </c>
      <c r="D1761" s="22"/>
      <c r="E1761" s="22"/>
    </row>
    <row r="1762" spans="1:5" x14ac:dyDescent="0.2">
      <c r="A1762" s="23" t="s">
        <v>1789</v>
      </c>
      <c r="B1762" s="26">
        <v>1461.25</v>
      </c>
      <c r="C1762" s="26">
        <v>684475839</v>
      </c>
      <c r="D1762" s="22"/>
      <c r="E1762" s="22"/>
    </row>
    <row r="1763" spans="1:5" x14ac:dyDescent="0.2">
      <c r="A1763" s="23" t="s">
        <v>1790</v>
      </c>
      <c r="B1763" s="26">
        <v>1452.9</v>
      </c>
      <c r="C1763" s="26">
        <v>679134699</v>
      </c>
      <c r="D1763" s="22"/>
      <c r="E1763" s="22"/>
    </row>
    <row r="1764" spans="1:5" x14ac:dyDescent="0.2">
      <c r="A1764" s="23" t="s">
        <v>1791</v>
      </c>
      <c r="B1764" s="26">
        <v>1439.89</v>
      </c>
      <c r="C1764" s="26">
        <v>671674338</v>
      </c>
      <c r="D1764" s="22"/>
      <c r="E1764" s="22"/>
    </row>
    <row r="1765" spans="1:5" x14ac:dyDescent="0.2">
      <c r="A1765" s="23" t="s">
        <v>1792</v>
      </c>
      <c r="B1765" s="26">
        <v>1442.02</v>
      </c>
      <c r="C1765" s="26">
        <v>671834566</v>
      </c>
      <c r="D1765" s="22"/>
      <c r="E1765" s="22"/>
    </row>
    <row r="1766" spans="1:5" x14ac:dyDescent="0.2">
      <c r="A1766" s="23" t="s">
        <v>1793</v>
      </c>
      <c r="B1766" s="26">
        <v>1439.2</v>
      </c>
      <c r="C1766" s="26">
        <v>666414608</v>
      </c>
      <c r="D1766" s="22"/>
      <c r="E1766" s="22"/>
    </row>
    <row r="1767" spans="1:5" x14ac:dyDescent="0.2">
      <c r="A1767" s="23" t="s">
        <v>1794</v>
      </c>
      <c r="B1767" s="26">
        <v>1430.68</v>
      </c>
      <c r="C1767" s="26">
        <v>659264511</v>
      </c>
      <c r="D1767" s="22"/>
      <c r="E1767" s="22"/>
    </row>
    <row r="1768" spans="1:5" x14ac:dyDescent="0.2">
      <c r="A1768" s="23" t="s">
        <v>1795</v>
      </c>
      <c r="B1768" s="26">
        <v>1422.32</v>
      </c>
      <c r="C1768" s="26">
        <v>651131211</v>
      </c>
      <c r="D1768" s="22"/>
      <c r="E1768" s="22"/>
    </row>
    <row r="1769" spans="1:5" x14ac:dyDescent="0.2">
      <c r="A1769" s="23" t="s">
        <v>1796</v>
      </c>
      <c r="B1769" s="26">
        <v>1410.02</v>
      </c>
      <c r="C1769" s="26">
        <v>640852291</v>
      </c>
      <c r="D1769" s="22"/>
      <c r="E1769" s="22"/>
    </row>
    <row r="1770" spans="1:5" x14ac:dyDescent="0.2">
      <c r="A1770" s="23" t="s">
        <v>1797</v>
      </c>
      <c r="B1770" s="26">
        <v>1421.09</v>
      </c>
      <c r="C1770" s="26">
        <v>643562173</v>
      </c>
      <c r="D1770" s="22"/>
      <c r="E1770" s="22"/>
    </row>
    <row r="1771" spans="1:5" x14ac:dyDescent="0.2">
      <c r="A1771" s="23" t="s">
        <v>1798</v>
      </c>
      <c r="B1771" s="26">
        <v>1418</v>
      </c>
      <c r="C1771" s="26">
        <v>638697266</v>
      </c>
      <c r="D1771" s="22"/>
      <c r="E1771" s="22"/>
    </row>
    <row r="1772" spans="1:5" x14ac:dyDescent="0.2">
      <c r="A1772" s="23" t="s">
        <v>1799</v>
      </c>
      <c r="B1772" s="26">
        <v>1426.59</v>
      </c>
      <c r="C1772" s="26">
        <v>639312514</v>
      </c>
      <c r="D1772" s="22"/>
      <c r="E1772" s="22"/>
    </row>
    <row r="1773" spans="1:5" x14ac:dyDescent="0.2">
      <c r="A1773" s="23" t="s">
        <v>1800</v>
      </c>
      <c r="B1773" s="26">
        <v>1440.94</v>
      </c>
      <c r="C1773" s="26">
        <v>642760789</v>
      </c>
      <c r="D1773" s="22"/>
      <c r="E1773" s="22"/>
    </row>
    <row r="1774" spans="1:5" x14ac:dyDescent="0.2">
      <c r="A1774" s="23" t="s">
        <v>1801</v>
      </c>
      <c r="B1774" s="26">
        <v>1433.52</v>
      </c>
      <c r="C1774" s="26">
        <v>638719660</v>
      </c>
      <c r="D1774" s="22"/>
      <c r="E1774" s="22"/>
    </row>
    <row r="1775" spans="1:5" x14ac:dyDescent="0.2">
      <c r="A1775" s="23" t="s">
        <v>1802</v>
      </c>
      <c r="B1775" s="26">
        <v>1415.47</v>
      </c>
      <c r="C1775" s="26">
        <v>623494101</v>
      </c>
      <c r="D1775" s="22"/>
      <c r="E1775" s="22"/>
    </row>
    <row r="1776" spans="1:5" x14ac:dyDescent="0.2">
      <c r="A1776" s="23" t="s">
        <v>1803</v>
      </c>
      <c r="B1776" s="26">
        <v>1396.62</v>
      </c>
      <c r="C1776" s="26">
        <v>606589720</v>
      </c>
      <c r="D1776" s="22"/>
      <c r="E1776" s="22"/>
    </row>
    <row r="1777" spans="1:5" x14ac:dyDescent="0.2">
      <c r="A1777" s="23" t="s">
        <v>1804</v>
      </c>
      <c r="B1777" s="26">
        <v>1418.18</v>
      </c>
      <c r="C1777" s="26">
        <v>610335017</v>
      </c>
      <c r="D1777" s="22"/>
      <c r="E1777" s="22"/>
    </row>
    <row r="1778" spans="1:5" x14ac:dyDescent="0.2">
      <c r="A1778" s="23" t="s">
        <v>1805</v>
      </c>
      <c r="B1778" s="26">
        <v>1398.16</v>
      </c>
      <c r="C1778" s="26">
        <v>596475613</v>
      </c>
      <c r="D1778" s="22"/>
      <c r="E1778" s="22"/>
    </row>
    <row r="1779" spans="1:5" x14ac:dyDescent="0.2">
      <c r="A1779" s="23" t="s">
        <v>1806</v>
      </c>
      <c r="B1779" s="26">
        <v>1378.24</v>
      </c>
      <c r="C1779" s="26">
        <v>586348713</v>
      </c>
      <c r="D1779" s="22"/>
      <c r="E1779" s="22"/>
    </row>
    <row r="1780" spans="1:5" x14ac:dyDescent="0.2">
      <c r="A1780" s="23" t="s">
        <v>1807</v>
      </c>
      <c r="B1780" s="26">
        <v>1386.91</v>
      </c>
      <c r="C1780" s="26">
        <v>587728468</v>
      </c>
      <c r="D1780" s="22"/>
      <c r="E1780" s="22"/>
    </row>
    <row r="1781" spans="1:5" x14ac:dyDescent="0.2">
      <c r="A1781" s="23" t="s">
        <v>1808</v>
      </c>
      <c r="B1781" s="26">
        <v>1400.81</v>
      </c>
      <c r="C1781" s="26">
        <v>585778995</v>
      </c>
      <c r="D1781" s="22"/>
      <c r="E1781" s="22"/>
    </row>
    <row r="1782" spans="1:5" x14ac:dyDescent="0.2">
      <c r="A1782" s="23" t="s">
        <v>1809</v>
      </c>
      <c r="B1782" s="26">
        <v>1457.07</v>
      </c>
      <c r="C1782" s="26">
        <v>600252176</v>
      </c>
      <c r="D1782" s="22"/>
      <c r="E1782" s="22"/>
    </row>
    <row r="1783" spans="1:5" x14ac:dyDescent="0.2">
      <c r="A1783" s="23" t="s">
        <v>1810</v>
      </c>
      <c r="B1783" s="26">
        <v>1502.55</v>
      </c>
      <c r="C1783" s="26">
        <v>602848587</v>
      </c>
      <c r="D1783" s="22"/>
      <c r="E1783" s="22"/>
    </row>
    <row r="1784" spans="1:5" x14ac:dyDescent="0.2">
      <c r="A1784" s="23" t="s">
        <v>1811</v>
      </c>
      <c r="B1784" s="26">
        <v>1472.04</v>
      </c>
      <c r="C1784" s="26">
        <v>587402392</v>
      </c>
      <c r="D1784" s="22"/>
      <c r="E1784" s="22"/>
    </row>
    <row r="1785" spans="1:5" x14ac:dyDescent="0.2">
      <c r="A1785" s="23" t="s">
        <v>1812</v>
      </c>
      <c r="B1785" s="26">
        <v>1408.65</v>
      </c>
      <c r="C1785" s="26">
        <v>562669799</v>
      </c>
      <c r="D1785" s="22"/>
      <c r="E1785" s="22"/>
    </row>
    <row r="1786" spans="1:5" x14ac:dyDescent="0.2">
      <c r="A1786" s="23" t="s">
        <v>1813</v>
      </c>
      <c r="B1786" s="26">
        <v>1373.28</v>
      </c>
      <c r="C1786" s="26">
        <v>537022141</v>
      </c>
      <c r="D1786" s="22"/>
      <c r="E1786" s="22"/>
    </row>
    <row r="1787" spans="1:5" x14ac:dyDescent="0.2">
      <c r="A1787" s="23" t="s">
        <v>1814</v>
      </c>
      <c r="B1787" s="26">
        <v>1366</v>
      </c>
      <c r="C1787" s="26">
        <v>531949415</v>
      </c>
      <c r="D1787" s="22"/>
      <c r="E1787" s="22"/>
    </row>
    <row r="1788" spans="1:5" x14ac:dyDescent="0.2">
      <c r="A1788" s="23" t="s">
        <v>1815</v>
      </c>
      <c r="B1788" s="26">
        <v>1345.27</v>
      </c>
      <c r="C1788" s="26">
        <v>524702561</v>
      </c>
      <c r="D1788" s="22"/>
      <c r="E1788" s="22"/>
    </row>
    <row r="1789" spans="1:5" x14ac:dyDescent="0.2">
      <c r="A1789" s="23" t="s">
        <v>1816</v>
      </c>
      <c r="B1789" s="26">
        <v>1329.1</v>
      </c>
      <c r="C1789" s="26">
        <v>520263219</v>
      </c>
      <c r="D1789" s="22"/>
      <c r="E1789" s="22"/>
    </row>
    <row r="1790" spans="1:5" x14ac:dyDescent="0.2">
      <c r="A1790" s="23" t="s">
        <v>1817</v>
      </c>
      <c r="B1790" s="26">
        <v>1346.75</v>
      </c>
      <c r="C1790" s="26">
        <v>526084906</v>
      </c>
      <c r="D1790" s="22"/>
      <c r="E1790" s="22"/>
    </row>
    <row r="1791" spans="1:5" x14ac:dyDescent="0.2">
      <c r="A1791" s="23" t="s">
        <v>1818</v>
      </c>
      <c r="B1791" s="26">
        <v>1333.29</v>
      </c>
      <c r="C1791" s="26">
        <v>517679902</v>
      </c>
      <c r="D1791" s="22"/>
      <c r="E1791" s="22"/>
    </row>
    <row r="1792" spans="1:5" x14ac:dyDescent="0.2">
      <c r="A1792" s="23" t="s">
        <v>1819</v>
      </c>
      <c r="B1792" s="26">
        <v>1362.23</v>
      </c>
      <c r="C1792" s="26">
        <v>523973052</v>
      </c>
      <c r="D1792" s="22"/>
      <c r="E1792" s="22"/>
    </row>
    <row r="1793" spans="1:5" x14ac:dyDescent="0.2">
      <c r="A1793" s="23" t="s">
        <v>1820</v>
      </c>
      <c r="B1793" s="26">
        <v>1376.76</v>
      </c>
      <c r="C1793" s="26">
        <v>519114823</v>
      </c>
      <c r="D1793" s="22"/>
      <c r="E1793" s="22"/>
    </row>
    <row r="1794" spans="1:5" x14ac:dyDescent="0.2">
      <c r="A1794" s="23" t="s">
        <v>1821</v>
      </c>
      <c r="B1794" s="26">
        <v>1381.78</v>
      </c>
      <c r="C1794" s="26">
        <v>514296426</v>
      </c>
      <c r="D1794" s="22"/>
      <c r="E1794" s="22"/>
    </row>
    <row r="1795" spans="1:5" x14ac:dyDescent="0.2">
      <c r="A1795" s="23" t="s">
        <v>1822</v>
      </c>
      <c r="B1795" s="26">
        <v>1401.37</v>
      </c>
      <c r="C1795" s="26">
        <v>514896225</v>
      </c>
      <c r="D1795" s="22"/>
      <c r="E1795" s="22"/>
    </row>
    <row r="1796" spans="1:5" x14ac:dyDescent="0.2">
      <c r="A1796" s="23" t="s">
        <v>1823</v>
      </c>
      <c r="B1796" s="26">
        <v>1373.89</v>
      </c>
      <c r="C1796" s="26">
        <v>502266395</v>
      </c>
      <c r="D1796" s="22"/>
      <c r="E1796" s="22"/>
    </row>
    <row r="1797" spans="1:5" x14ac:dyDescent="0.2">
      <c r="A1797" s="23" t="s">
        <v>1824</v>
      </c>
      <c r="B1797" s="26">
        <v>1337.39</v>
      </c>
      <c r="C1797" s="26">
        <v>482163180</v>
      </c>
      <c r="D1797" s="22"/>
      <c r="E1797" s="22"/>
    </row>
    <row r="1798" spans="1:5" x14ac:dyDescent="0.2">
      <c r="A1798" s="23" t="s">
        <v>1825</v>
      </c>
      <c r="B1798" s="26">
        <v>1322.97</v>
      </c>
      <c r="C1798" s="26">
        <v>474422185</v>
      </c>
      <c r="D1798" s="22"/>
      <c r="E1798" s="22"/>
    </row>
    <row r="1799" spans="1:5" x14ac:dyDescent="0.2">
      <c r="A1799" s="23" t="s">
        <v>1826</v>
      </c>
      <c r="B1799" s="26">
        <v>1322.22</v>
      </c>
      <c r="C1799" s="26">
        <v>465407220</v>
      </c>
      <c r="D1799" s="22"/>
      <c r="E1799" s="22"/>
    </row>
    <row r="1800" spans="1:5" x14ac:dyDescent="0.2">
      <c r="A1800" s="23" t="s">
        <v>1827</v>
      </c>
      <c r="B1800" s="26">
        <v>1320.54</v>
      </c>
      <c r="C1800" s="26">
        <v>461308379</v>
      </c>
      <c r="D1800" s="22"/>
      <c r="E1800" s="22"/>
    </row>
    <row r="1801" spans="1:5" x14ac:dyDescent="0.2">
      <c r="A1801" s="23" t="s">
        <v>1828</v>
      </c>
      <c r="B1801" s="26">
        <v>1285.6099999999999</v>
      </c>
      <c r="C1801" s="26">
        <v>448389584</v>
      </c>
      <c r="D1801" s="22"/>
      <c r="E1801" s="22"/>
    </row>
    <row r="1802" spans="1:5" x14ac:dyDescent="0.2">
      <c r="A1802" s="23" t="s">
        <v>1829</v>
      </c>
      <c r="B1802" s="26">
        <v>1280.81</v>
      </c>
      <c r="C1802" s="26">
        <v>445393727</v>
      </c>
      <c r="D1802" s="22"/>
      <c r="E1802" s="22"/>
    </row>
    <row r="1803" spans="1:5" x14ac:dyDescent="0.2">
      <c r="A1803" s="23" t="s">
        <v>1830</v>
      </c>
      <c r="B1803" s="26">
        <v>1288.3800000000001</v>
      </c>
      <c r="C1803" s="26">
        <v>447576237</v>
      </c>
      <c r="D1803" s="22"/>
      <c r="E1803" s="22"/>
    </row>
    <row r="1804" spans="1:5" x14ac:dyDescent="0.2">
      <c r="A1804" s="23" t="s">
        <v>1831</v>
      </c>
      <c r="B1804" s="26">
        <v>1311.53</v>
      </c>
      <c r="C1804" s="26">
        <v>456963193</v>
      </c>
      <c r="D1804" s="22"/>
      <c r="E1804" s="22"/>
    </row>
    <row r="1805" spans="1:5" x14ac:dyDescent="0.2">
      <c r="A1805" s="23" t="s">
        <v>1832</v>
      </c>
      <c r="B1805" s="26">
        <v>1294.47</v>
      </c>
      <c r="C1805" s="26">
        <v>447062104</v>
      </c>
      <c r="D1805" s="22"/>
      <c r="E1805" s="22"/>
    </row>
    <row r="1806" spans="1:5" x14ac:dyDescent="0.2">
      <c r="A1806" s="23" t="s">
        <v>1833</v>
      </c>
      <c r="B1806" s="26">
        <v>1309.4100000000001</v>
      </c>
      <c r="C1806" s="26">
        <v>448478620</v>
      </c>
      <c r="D1806" s="22"/>
      <c r="E1806" s="22"/>
    </row>
    <row r="1807" spans="1:5" x14ac:dyDescent="0.2">
      <c r="A1807" s="23" t="s">
        <v>1834</v>
      </c>
      <c r="B1807" s="26">
        <v>1315.42</v>
      </c>
      <c r="C1807" s="26">
        <v>448200965</v>
      </c>
      <c r="D1807" s="22"/>
      <c r="E1807" s="22"/>
    </row>
    <row r="1808" spans="1:5" x14ac:dyDescent="0.2">
      <c r="A1808" s="23" t="s">
        <v>1835</v>
      </c>
      <c r="B1808" s="26">
        <v>1284.46</v>
      </c>
      <c r="C1808" s="26">
        <v>437185163</v>
      </c>
      <c r="D1808" s="22"/>
      <c r="E1808" s="22"/>
    </row>
    <row r="1809" spans="1:5" x14ac:dyDescent="0.2">
      <c r="A1809" s="23" t="s">
        <v>1836</v>
      </c>
      <c r="B1809" s="26">
        <v>1280.56</v>
      </c>
      <c r="C1809" s="26">
        <v>435026198</v>
      </c>
      <c r="D1809" s="22"/>
      <c r="E1809" s="22"/>
    </row>
    <row r="1810" spans="1:5" x14ac:dyDescent="0.2">
      <c r="A1810" s="23" t="s">
        <v>1837</v>
      </c>
      <c r="B1810" s="26">
        <v>1261.51</v>
      </c>
      <c r="C1810" s="26">
        <v>425639377</v>
      </c>
      <c r="D1810" s="22"/>
      <c r="E1810" s="22"/>
    </row>
    <row r="1811" spans="1:5" x14ac:dyDescent="0.2">
      <c r="A1811" s="23" t="s">
        <v>1838</v>
      </c>
      <c r="B1811" s="26">
        <v>1253.4000000000001</v>
      </c>
      <c r="C1811" s="26">
        <v>420587923</v>
      </c>
      <c r="D1811" s="22"/>
      <c r="E1811" s="22"/>
    </row>
    <row r="1812" spans="1:5" x14ac:dyDescent="0.2">
      <c r="A1812" s="23" t="s">
        <v>1839</v>
      </c>
      <c r="B1812" s="26">
        <v>1207.75</v>
      </c>
      <c r="C1812" s="26">
        <v>402151092</v>
      </c>
      <c r="D1812" s="22"/>
      <c r="E1812" s="22"/>
    </row>
    <row r="1813" spans="1:5" x14ac:dyDescent="0.2">
      <c r="A1813" s="23" t="s">
        <v>1840</v>
      </c>
      <c r="B1813" s="26">
        <v>1170.6300000000001</v>
      </c>
      <c r="C1813" s="26">
        <v>388810996</v>
      </c>
      <c r="D1813" s="22"/>
      <c r="E1813" s="22"/>
    </row>
    <row r="1814" spans="1:5" x14ac:dyDescent="0.2">
      <c r="A1814" s="23" t="s">
        <v>1841</v>
      </c>
      <c r="B1814" s="26">
        <v>1171.58</v>
      </c>
      <c r="C1814" s="26">
        <v>389164009</v>
      </c>
      <c r="D1814" s="22"/>
      <c r="E1814" s="22"/>
    </row>
    <row r="1815" spans="1:5" x14ac:dyDescent="0.2">
      <c r="A1815" s="23" t="s">
        <v>1842</v>
      </c>
      <c r="B1815" s="26">
        <v>1161.01</v>
      </c>
      <c r="C1815" s="26">
        <v>385186549</v>
      </c>
      <c r="D1815" s="22"/>
      <c r="E1815" s="22"/>
    </row>
    <row r="1816" spans="1:5" x14ac:dyDescent="0.2">
      <c r="A1816" s="23" t="s">
        <v>1843</v>
      </c>
      <c r="B1816" s="26">
        <v>1106.21</v>
      </c>
      <c r="C1816" s="26">
        <v>366754131</v>
      </c>
      <c r="D1816" s="22"/>
      <c r="E1816" s="22"/>
    </row>
    <row r="1817" spans="1:5" x14ac:dyDescent="0.2">
      <c r="A1817" s="23" t="s">
        <v>1844</v>
      </c>
      <c r="B1817" s="26">
        <v>1107.1500000000001</v>
      </c>
      <c r="C1817" s="26">
        <v>366838157</v>
      </c>
      <c r="D1817" s="22"/>
      <c r="E1817" s="22"/>
    </row>
    <row r="1818" spans="1:5" x14ac:dyDescent="0.2">
      <c r="A1818" s="23" t="s">
        <v>1845</v>
      </c>
      <c r="B1818" s="26">
        <v>1101.23</v>
      </c>
      <c r="C1818" s="26">
        <v>366044495</v>
      </c>
      <c r="D1818" s="22"/>
      <c r="E1818" s="22"/>
    </row>
    <row r="1819" spans="1:5" x14ac:dyDescent="0.2">
      <c r="A1819" s="23" t="s">
        <v>1846</v>
      </c>
      <c r="B1819" s="26">
        <v>1110.06</v>
      </c>
      <c r="C1819" s="26">
        <v>369644214</v>
      </c>
      <c r="D1819" s="22"/>
      <c r="E1819" s="22"/>
    </row>
    <row r="1820" spans="1:5" x14ac:dyDescent="0.2">
      <c r="A1820" s="23" t="s">
        <v>1847</v>
      </c>
      <c r="B1820" s="26">
        <v>1104.4100000000001</v>
      </c>
      <c r="C1820" s="26">
        <v>367999284</v>
      </c>
      <c r="D1820" s="22"/>
      <c r="E1820" s="22"/>
    </row>
    <row r="1821" spans="1:5" x14ac:dyDescent="0.2">
      <c r="A1821" s="23" t="s">
        <v>1848</v>
      </c>
      <c r="B1821" s="26">
        <v>1102.74</v>
      </c>
      <c r="C1821" s="26">
        <v>366273471</v>
      </c>
      <c r="D1821" s="22"/>
      <c r="E1821" s="22"/>
    </row>
    <row r="1822" spans="1:5" x14ac:dyDescent="0.2">
      <c r="A1822" s="23" t="s">
        <v>1849</v>
      </c>
      <c r="B1822" s="26">
        <v>1102.3399999999999</v>
      </c>
      <c r="C1822" s="26">
        <v>362313474</v>
      </c>
      <c r="D1822" s="22"/>
      <c r="E1822" s="22"/>
    </row>
    <row r="1823" spans="1:5" x14ac:dyDescent="0.2">
      <c r="A1823" s="23" t="s">
        <v>1850</v>
      </c>
      <c r="B1823" s="26">
        <v>1089.44</v>
      </c>
      <c r="C1823" s="26">
        <v>357426841</v>
      </c>
      <c r="D1823" s="22"/>
      <c r="E1823" s="22"/>
    </row>
    <row r="1824" spans="1:5" x14ac:dyDescent="0.2">
      <c r="A1824" s="23" t="s">
        <v>1851</v>
      </c>
      <c r="B1824" s="26">
        <v>1064.8800000000001</v>
      </c>
      <c r="C1824" s="26">
        <v>350943348</v>
      </c>
      <c r="D1824" s="22"/>
      <c r="E1824" s="22"/>
    </row>
    <row r="1825" spans="1:5" x14ac:dyDescent="0.2">
      <c r="A1825" s="23" t="s">
        <v>1852</v>
      </c>
      <c r="B1825" s="26">
        <v>1043.02</v>
      </c>
      <c r="C1825" s="26">
        <v>345687768</v>
      </c>
      <c r="D1825" s="22"/>
      <c r="E1825" s="22"/>
    </row>
    <row r="1826" spans="1:5" x14ac:dyDescent="0.2">
      <c r="A1826" s="23" t="s">
        <v>1853</v>
      </c>
      <c r="B1826" s="26">
        <v>1083.77</v>
      </c>
      <c r="C1826" s="26">
        <v>354703754</v>
      </c>
      <c r="D1826" s="22"/>
      <c r="E1826" s="22"/>
    </row>
    <row r="1827" spans="1:5" x14ac:dyDescent="0.2">
      <c r="A1827" s="23" t="s">
        <v>1854</v>
      </c>
      <c r="B1827" s="26">
        <v>1112.57</v>
      </c>
      <c r="C1827" s="26">
        <v>361542486</v>
      </c>
      <c r="D1827" s="22"/>
      <c r="E1827" s="22"/>
    </row>
    <row r="1828" spans="1:5" x14ac:dyDescent="0.2">
      <c r="A1828" s="23" t="s">
        <v>1855</v>
      </c>
      <c r="B1828" s="26">
        <v>1118.5999999999999</v>
      </c>
      <c r="C1828" s="26">
        <v>362173776</v>
      </c>
      <c r="D1828" s="22"/>
      <c r="E1828" s="22"/>
    </row>
    <row r="1829" spans="1:5" x14ac:dyDescent="0.2">
      <c r="A1829" s="23" t="s">
        <v>1856</v>
      </c>
      <c r="B1829" s="26">
        <v>1131.3</v>
      </c>
      <c r="C1829" s="26">
        <v>363019548</v>
      </c>
      <c r="D1829" s="22"/>
      <c r="E1829" s="22"/>
    </row>
    <row r="1830" spans="1:5" x14ac:dyDescent="0.2">
      <c r="A1830" s="23" t="s">
        <v>1857</v>
      </c>
      <c r="B1830" s="26">
        <v>1116.3599999999999</v>
      </c>
      <c r="C1830" s="26">
        <v>357004969</v>
      </c>
      <c r="D1830" s="22"/>
      <c r="E1830" s="22"/>
    </row>
    <row r="1831" spans="1:5" x14ac:dyDescent="0.2">
      <c r="A1831" s="23" t="s">
        <v>1858</v>
      </c>
      <c r="B1831" s="26">
        <v>1114.6400000000001</v>
      </c>
      <c r="C1831" s="26">
        <v>355111236</v>
      </c>
      <c r="D1831" s="22"/>
      <c r="E1831" s="22"/>
    </row>
    <row r="1832" spans="1:5" x14ac:dyDescent="0.2">
      <c r="A1832" s="23" t="s">
        <v>1859</v>
      </c>
      <c r="B1832" s="26">
        <v>1127.69</v>
      </c>
      <c r="C1832" s="26">
        <v>357687518</v>
      </c>
      <c r="D1832" s="22"/>
      <c r="E1832" s="22"/>
    </row>
    <row r="1833" spans="1:5" x14ac:dyDescent="0.2">
      <c r="A1833" s="23" t="s">
        <v>1860</v>
      </c>
      <c r="B1833" s="26">
        <v>1109.1600000000001</v>
      </c>
      <c r="C1833" s="26">
        <v>349669637</v>
      </c>
      <c r="D1833" s="22"/>
      <c r="E1833" s="22"/>
    </row>
    <row r="1834" spans="1:5" x14ac:dyDescent="0.2">
      <c r="A1834" s="23" t="s">
        <v>1861</v>
      </c>
      <c r="B1834" s="26">
        <v>1114.5</v>
      </c>
      <c r="C1834" s="26">
        <v>350609821</v>
      </c>
      <c r="D1834" s="22"/>
      <c r="E1834" s="22"/>
    </row>
    <row r="1835" spans="1:5" x14ac:dyDescent="0.2">
      <c r="A1835" s="23" t="s">
        <v>1862</v>
      </c>
      <c r="B1835" s="26">
        <v>1093.42</v>
      </c>
      <c r="C1835" s="26">
        <v>340105785</v>
      </c>
      <c r="D1835" s="22"/>
      <c r="E1835" s="22"/>
    </row>
    <row r="1836" spans="1:5" x14ac:dyDescent="0.2">
      <c r="A1836" s="23" t="s">
        <v>1863</v>
      </c>
      <c r="B1836" s="26">
        <v>1086.8599999999999</v>
      </c>
      <c r="C1836" s="26">
        <v>336945636</v>
      </c>
      <c r="D1836" s="22"/>
      <c r="E1836" s="22"/>
    </row>
    <row r="1837" spans="1:5" x14ac:dyDescent="0.2">
      <c r="A1837" s="23" t="s">
        <v>1864</v>
      </c>
      <c r="B1837" s="26">
        <v>1078.82</v>
      </c>
      <c r="C1837" s="26">
        <v>333388259</v>
      </c>
      <c r="D1837" s="22"/>
      <c r="E1837" s="22"/>
    </row>
    <row r="1838" spans="1:5" x14ac:dyDescent="0.2">
      <c r="A1838" s="23" t="s">
        <v>1865</v>
      </c>
      <c r="B1838" s="26">
        <v>1039.73</v>
      </c>
      <c r="C1838" s="26">
        <v>321109268</v>
      </c>
      <c r="D1838" s="22"/>
      <c r="E1838" s="22"/>
    </row>
    <row r="1839" spans="1:5" x14ac:dyDescent="0.2">
      <c r="A1839" s="23" t="s">
        <v>1866</v>
      </c>
      <c r="B1839" s="26">
        <v>1025.8599999999999</v>
      </c>
      <c r="C1839" s="26">
        <v>316222589</v>
      </c>
      <c r="D1839" s="22"/>
      <c r="E1839" s="22"/>
    </row>
    <row r="1840" spans="1:5" x14ac:dyDescent="0.2">
      <c r="A1840" s="23" t="s">
        <v>1867</v>
      </c>
      <c r="B1840" s="26">
        <v>1013.23</v>
      </c>
      <c r="C1840" s="26">
        <v>311465522</v>
      </c>
      <c r="D1840" s="22"/>
      <c r="E1840" s="22"/>
    </row>
    <row r="1841" spans="1:5" x14ac:dyDescent="0.2">
      <c r="A1841" s="23" t="s">
        <v>1868</v>
      </c>
      <c r="B1841" s="26">
        <v>1013.78</v>
      </c>
      <c r="C1841" s="26">
        <v>311384634</v>
      </c>
      <c r="D1841" s="22"/>
      <c r="E1841" s="22"/>
    </row>
    <row r="1842" spans="1:5" x14ac:dyDescent="0.2">
      <c r="A1842" s="23" t="s">
        <v>1869</v>
      </c>
      <c r="B1842" s="26">
        <v>1016.65</v>
      </c>
      <c r="C1842" s="26">
        <v>313714831</v>
      </c>
      <c r="D1842" s="22"/>
      <c r="E1842" s="22"/>
    </row>
    <row r="1843" spans="1:5" x14ac:dyDescent="0.2">
      <c r="A1843" s="23" t="s">
        <v>1870</v>
      </c>
      <c r="B1843" s="26">
        <v>1034.0999999999999</v>
      </c>
      <c r="C1843" s="26">
        <v>324817944</v>
      </c>
      <c r="D1843" s="22"/>
      <c r="E1843" s="22"/>
    </row>
    <row r="1844" spans="1:5" x14ac:dyDescent="0.2">
      <c r="A1844" s="23" t="s">
        <v>1871</v>
      </c>
      <c r="B1844" s="26">
        <v>1042.42</v>
      </c>
      <c r="C1844" s="26">
        <v>326977649</v>
      </c>
      <c r="D1844" s="22"/>
      <c r="E1844" s="22"/>
    </row>
    <row r="1845" spans="1:5" x14ac:dyDescent="0.2">
      <c r="A1845" s="23" t="s">
        <v>1872</v>
      </c>
      <c r="B1845" s="26">
        <v>998.15</v>
      </c>
      <c r="C1845" s="26">
        <v>313793480</v>
      </c>
      <c r="D1845" s="22"/>
      <c r="E1845" s="22"/>
    </row>
    <row r="1846" spans="1:5" x14ac:dyDescent="0.2">
      <c r="A1846" s="23" t="s">
        <v>1873</v>
      </c>
      <c r="B1846" s="26">
        <v>1012.12</v>
      </c>
      <c r="C1846" s="26">
        <v>320128354</v>
      </c>
      <c r="D1846" s="22"/>
      <c r="E1846" s="22"/>
    </row>
    <row r="1847" spans="1:5" x14ac:dyDescent="0.2">
      <c r="A1847" s="23" t="s">
        <v>1874</v>
      </c>
      <c r="B1847" s="26">
        <v>1040.83</v>
      </c>
      <c r="C1847" s="26">
        <v>327704285</v>
      </c>
      <c r="D1847" s="22"/>
      <c r="E1847" s="22"/>
    </row>
    <row r="1848" spans="1:5" x14ac:dyDescent="0.2">
      <c r="A1848" s="23" t="s">
        <v>1875</v>
      </c>
      <c r="B1848" s="26">
        <v>1067.4100000000001</v>
      </c>
      <c r="C1848" s="26">
        <v>338720635</v>
      </c>
      <c r="D1848" s="22"/>
      <c r="E1848" s="22"/>
    </row>
    <row r="1849" spans="1:5" x14ac:dyDescent="0.2">
      <c r="A1849" s="23" t="s">
        <v>1876</v>
      </c>
      <c r="B1849" s="26">
        <v>1069.53</v>
      </c>
      <c r="C1849" s="26">
        <v>340078337</v>
      </c>
      <c r="D1849" s="22"/>
      <c r="E1849" s="22"/>
    </row>
    <row r="1850" spans="1:5" x14ac:dyDescent="0.2">
      <c r="A1850" s="23" t="s">
        <v>1877</v>
      </c>
      <c r="B1850" s="26">
        <v>1065.75</v>
      </c>
      <c r="C1850" s="26">
        <v>337381769</v>
      </c>
      <c r="D1850" s="22"/>
      <c r="E1850" s="22"/>
    </row>
    <row r="1851" spans="1:5" x14ac:dyDescent="0.2">
      <c r="A1851" s="23" t="s">
        <v>1878</v>
      </c>
      <c r="B1851" s="26">
        <v>1069.68</v>
      </c>
      <c r="C1851" s="26">
        <v>334516213</v>
      </c>
      <c r="D1851" s="22"/>
      <c r="E1851" s="22"/>
    </row>
    <row r="1852" spans="1:5" x14ac:dyDescent="0.2">
      <c r="A1852" s="23" t="s">
        <v>1879</v>
      </c>
      <c r="B1852" s="26">
        <v>1082.31</v>
      </c>
      <c r="C1852" s="26">
        <v>336859065</v>
      </c>
      <c r="D1852" s="22"/>
      <c r="E1852" s="22"/>
    </row>
    <row r="1853" spans="1:5" x14ac:dyDescent="0.2">
      <c r="A1853" s="23" t="s">
        <v>1880</v>
      </c>
      <c r="B1853" s="26">
        <v>1063.78</v>
      </c>
      <c r="C1853" s="26">
        <v>329704375</v>
      </c>
      <c r="D1853" s="22"/>
      <c r="E1853" s="22"/>
    </row>
    <row r="1854" spans="1:5" x14ac:dyDescent="0.2">
      <c r="A1854" s="23" t="s">
        <v>1881</v>
      </c>
      <c r="B1854" s="26">
        <v>1036.71</v>
      </c>
      <c r="C1854" s="26">
        <v>320530897</v>
      </c>
      <c r="D1854" s="22"/>
      <c r="E1854" s="22"/>
    </row>
    <row r="1855" spans="1:5" x14ac:dyDescent="0.2">
      <c r="A1855" s="23" t="s">
        <v>1882</v>
      </c>
      <c r="B1855" s="26">
        <v>1028.21</v>
      </c>
      <c r="C1855" s="26">
        <v>316758525</v>
      </c>
      <c r="D1855" s="22"/>
      <c r="E1855" s="22"/>
    </row>
    <row r="1856" spans="1:5" x14ac:dyDescent="0.2">
      <c r="A1856" s="23" t="s">
        <v>1883</v>
      </c>
      <c r="B1856" s="26">
        <v>1024.45</v>
      </c>
      <c r="C1856" s="26">
        <v>317048489</v>
      </c>
      <c r="D1856" s="22"/>
      <c r="E1856" s="22"/>
    </row>
    <row r="1857" spans="1:5" x14ac:dyDescent="0.2">
      <c r="A1857" s="23" t="s">
        <v>1884</v>
      </c>
      <c r="B1857" s="26">
        <v>983.29</v>
      </c>
      <c r="C1857" s="26">
        <v>303398618</v>
      </c>
      <c r="D1857" s="22"/>
      <c r="E1857" s="22"/>
    </row>
    <row r="1858" spans="1:5" x14ac:dyDescent="0.2">
      <c r="A1858" s="23" t="s">
        <v>1885</v>
      </c>
      <c r="B1858" s="26">
        <v>972.75</v>
      </c>
      <c r="C1858" s="26">
        <v>299930605</v>
      </c>
      <c r="D1858" s="22"/>
      <c r="E1858" s="22"/>
    </row>
    <row r="1859" spans="1:5" x14ac:dyDescent="0.2">
      <c r="A1859" s="23" t="s">
        <v>1886</v>
      </c>
      <c r="B1859" s="26">
        <v>965.83</v>
      </c>
      <c r="C1859" s="26">
        <v>298289366</v>
      </c>
      <c r="D1859" s="22"/>
      <c r="E1859" s="22"/>
    </row>
    <row r="1860" spans="1:5" x14ac:dyDescent="0.2">
      <c r="A1860" s="23" t="s">
        <v>1887</v>
      </c>
      <c r="B1860" s="26">
        <v>964.58</v>
      </c>
      <c r="C1860" s="26">
        <v>299436781</v>
      </c>
      <c r="D1860" s="22"/>
      <c r="E1860" s="22"/>
    </row>
    <row r="1861" spans="1:5" x14ac:dyDescent="0.2">
      <c r="A1861" s="23" t="s">
        <v>1888</v>
      </c>
      <c r="B1861" s="26">
        <v>957.22</v>
      </c>
      <c r="C1861" s="26">
        <v>297177745</v>
      </c>
      <c r="D1861" s="22"/>
      <c r="E1861" s="22"/>
    </row>
    <row r="1862" spans="1:5" x14ac:dyDescent="0.2">
      <c r="A1862" s="23" t="s">
        <v>1889</v>
      </c>
      <c r="B1862" s="26">
        <v>946.88</v>
      </c>
      <c r="C1862" s="26">
        <v>294434473</v>
      </c>
      <c r="D1862" s="22"/>
      <c r="E1862" s="22"/>
    </row>
    <row r="1863" spans="1:5" x14ac:dyDescent="0.2">
      <c r="A1863" s="23" t="s">
        <v>1890</v>
      </c>
      <c r="B1863" s="26">
        <v>930.01</v>
      </c>
      <c r="C1863" s="26">
        <v>291603614</v>
      </c>
      <c r="D1863" s="22"/>
      <c r="E1863" s="22"/>
    </row>
    <row r="1864" spans="1:5" x14ac:dyDescent="0.2">
      <c r="A1864" s="23" t="s">
        <v>1891</v>
      </c>
      <c r="B1864" s="26">
        <v>910.19</v>
      </c>
      <c r="C1864" s="26">
        <v>286145727</v>
      </c>
      <c r="D1864" s="22"/>
      <c r="E1864" s="22"/>
    </row>
    <row r="1865" spans="1:5" x14ac:dyDescent="0.2">
      <c r="A1865" s="23" t="s">
        <v>1892</v>
      </c>
      <c r="B1865" s="26">
        <v>927.63</v>
      </c>
      <c r="C1865" s="26">
        <v>293460976</v>
      </c>
      <c r="D1865" s="22"/>
      <c r="E1865" s="22"/>
    </row>
    <row r="1866" spans="1:5" x14ac:dyDescent="0.2">
      <c r="A1866" s="23" t="s">
        <v>1893</v>
      </c>
      <c r="B1866" s="26">
        <v>930.37</v>
      </c>
      <c r="C1866" s="26">
        <v>293490090</v>
      </c>
      <c r="D1866" s="22"/>
      <c r="E1866" s="22"/>
    </row>
    <row r="1867" spans="1:5" x14ac:dyDescent="0.2">
      <c r="A1867" s="23" t="s">
        <v>1894</v>
      </c>
      <c r="B1867" s="26">
        <v>926.64</v>
      </c>
      <c r="C1867" s="26">
        <v>291726134</v>
      </c>
      <c r="D1867" s="22"/>
      <c r="E1867" s="22"/>
    </row>
    <row r="1868" spans="1:5" x14ac:dyDescent="0.2">
      <c r="A1868" s="23" t="s">
        <v>1895</v>
      </c>
      <c r="B1868" s="26">
        <v>912.16</v>
      </c>
      <c r="C1868" s="26">
        <v>288535777</v>
      </c>
      <c r="D1868" s="22"/>
      <c r="E1868" s="22"/>
    </row>
    <row r="1869" spans="1:5" x14ac:dyDescent="0.2">
      <c r="A1869" s="23" t="s">
        <v>1896</v>
      </c>
      <c r="B1869" s="26">
        <v>909.7</v>
      </c>
      <c r="C1869" s="26">
        <v>288315295</v>
      </c>
      <c r="D1869" s="22"/>
      <c r="E1869" s="22"/>
    </row>
    <row r="1870" spans="1:5" x14ac:dyDescent="0.2">
      <c r="A1870" s="23" t="s">
        <v>1897</v>
      </c>
      <c r="B1870" s="26">
        <v>912.9</v>
      </c>
      <c r="C1870" s="26">
        <v>290792166</v>
      </c>
      <c r="D1870" s="22"/>
      <c r="E1870" s="22"/>
    </row>
    <row r="1871" spans="1:5" x14ac:dyDescent="0.2">
      <c r="A1871" s="23" t="s">
        <v>1898</v>
      </c>
      <c r="B1871" s="26">
        <v>921.59</v>
      </c>
      <c r="C1871" s="26">
        <v>292306246</v>
      </c>
      <c r="D1871" s="22"/>
      <c r="E1871" s="22"/>
    </row>
    <row r="1872" spans="1:5" x14ac:dyDescent="0.2">
      <c r="A1872" s="23" t="s">
        <v>1899</v>
      </c>
      <c r="B1872" s="26">
        <v>915.68</v>
      </c>
      <c r="C1872" s="26">
        <v>291888790</v>
      </c>
      <c r="D1872" s="22"/>
      <c r="E1872" s="22"/>
    </row>
    <row r="1873" spans="1:5" x14ac:dyDescent="0.2">
      <c r="A1873" s="23" t="s">
        <v>1900</v>
      </c>
      <c r="B1873" s="26">
        <v>912.53</v>
      </c>
      <c r="C1873" s="26">
        <v>292197917</v>
      </c>
      <c r="D1873" s="22"/>
      <c r="E1873" s="22"/>
    </row>
    <row r="1874" spans="1:5" x14ac:dyDescent="0.2">
      <c r="A1874" s="23" t="s">
        <v>1901</v>
      </c>
      <c r="B1874" s="26">
        <v>920.07</v>
      </c>
      <c r="C1874" s="26">
        <v>295517682</v>
      </c>
      <c r="D1874" s="22"/>
      <c r="E1874" s="22"/>
    </row>
    <row r="1875" spans="1:5" x14ac:dyDescent="0.2">
      <c r="A1875" s="23" t="s">
        <v>1902</v>
      </c>
      <c r="B1875" s="26">
        <v>935.6</v>
      </c>
      <c r="C1875" s="26">
        <v>301109106</v>
      </c>
      <c r="D1875" s="22"/>
      <c r="E1875" s="22"/>
    </row>
    <row r="1876" spans="1:5" x14ac:dyDescent="0.2">
      <c r="A1876" s="23" t="s">
        <v>1903</v>
      </c>
      <c r="B1876" s="26">
        <v>944.01</v>
      </c>
      <c r="C1876" s="26">
        <v>301308978</v>
      </c>
      <c r="D1876" s="22"/>
      <c r="E1876" s="22"/>
    </row>
    <row r="1877" spans="1:5" x14ac:dyDescent="0.2">
      <c r="A1877" s="23" t="s">
        <v>1904</v>
      </c>
      <c r="B1877" s="26">
        <v>951.39</v>
      </c>
      <c r="C1877" s="26">
        <v>303002989</v>
      </c>
      <c r="D1877" s="22"/>
      <c r="E1877" s="22"/>
    </row>
    <row r="1878" spans="1:5" x14ac:dyDescent="0.2">
      <c r="A1878" s="23" t="s">
        <v>1905</v>
      </c>
      <c r="B1878" s="26">
        <v>948.85</v>
      </c>
      <c r="C1878" s="26">
        <v>303209145</v>
      </c>
      <c r="D1878" s="22"/>
      <c r="E1878" s="22"/>
    </row>
    <row r="1879" spans="1:5" x14ac:dyDescent="0.2">
      <c r="A1879" s="23" t="s">
        <v>1906</v>
      </c>
      <c r="B1879" s="26">
        <v>968.71</v>
      </c>
      <c r="C1879" s="26">
        <v>309065694</v>
      </c>
      <c r="D1879" s="22"/>
      <c r="E1879" s="22"/>
    </row>
    <row r="1880" spans="1:5" x14ac:dyDescent="0.2">
      <c r="A1880" s="23" t="s">
        <v>1907</v>
      </c>
      <c r="B1880" s="26">
        <v>951.83</v>
      </c>
      <c r="C1880" s="26">
        <v>303520023</v>
      </c>
      <c r="D1880" s="22"/>
      <c r="E1880" s="22"/>
    </row>
    <row r="1881" spans="1:5" x14ac:dyDescent="0.2">
      <c r="A1881" s="23" t="s">
        <v>1908</v>
      </c>
      <c r="B1881" s="26">
        <v>937.68</v>
      </c>
      <c r="C1881" s="26">
        <v>302692529</v>
      </c>
      <c r="D1881" s="22"/>
      <c r="E1881" s="22"/>
    </row>
    <row r="1882" spans="1:5" x14ac:dyDescent="0.2">
      <c r="A1882" s="23" t="s">
        <v>1909</v>
      </c>
      <c r="B1882" s="26">
        <v>933.35</v>
      </c>
      <c r="C1882" s="26">
        <v>300809428</v>
      </c>
      <c r="D1882" s="22"/>
      <c r="E1882" s="22"/>
    </row>
    <row r="1883" spans="1:5" x14ac:dyDescent="0.2">
      <c r="A1883" s="23" t="s">
        <v>1910</v>
      </c>
      <c r="B1883" s="26">
        <v>913.85</v>
      </c>
      <c r="C1883" s="26">
        <v>294141537</v>
      </c>
      <c r="D1883" s="22"/>
      <c r="E1883" s="22"/>
    </row>
    <row r="1884" spans="1:5" x14ac:dyDescent="0.2">
      <c r="A1884" s="23" t="s">
        <v>1911</v>
      </c>
      <c r="B1884" s="26">
        <v>890.35</v>
      </c>
      <c r="C1884" s="26">
        <v>285116775</v>
      </c>
      <c r="D1884" s="22"/>
      <c r="E1884" s="22"/>
    </row>
    <row r="1885" spans="1:5" x14ac:dyDescent="0.2">
      <c r="A1885" s="23" t="s">
        <v>1912</v>
      </c>
      <c r="B1885" s="26">
        <v>904.73</v>
      </c>
      <c r="C1885" s="26">
        <v>289222341</v>
      </c>
      <c r="D1885" s="22"/>
      <c r="E1885" s="22"/>
    </row>
    <row r="1886" spans="1:5" x14ac:dyDescent="0.2">
      <c r="A1886" s="23" t="s">
        <v>1913</v>
      </c>
      <c r="B1886" s="26">
        <v>893.93</v>
      </c>
      <c r="C1886" s="26">
        <v>285294991</v>
      </c>
      <c r="D1886" s="22"/>
      <c r="E1886" s="22"/>
    </row>
    <row r="1887" spans="1:5" x14ac:dyDescent="0.2">
      <c r="A1887" s="23" t="s">
        <v>1914</v>
      </c>
      <c r="B1887" s="26">
        <v>851.83</v>
      </c>
      <c r="C1887" s="26">
        <v>270562758</v>
      </c>
      <c r="D1887" s="22"/>
      <c r="E1887" s="22"/>
    </row>
    <row r="1888" spans="1:5" x14ac:dyDescent="0.2">
      <c r="A1888" s="23" t="s">
        <v>1915</v>
      </c>
      <c r="B1888" s="26">
        <v>821.86</v>
      </c>
      <c r="C1888" s="26">
        <v>260675829</v>
      </c>
      <c r="D1888" s="22"/>
      <c r="E1888" s="22"/>
    </row>
    <row r="1889" spans="1:5" x14ac:dyDescent="0.2">
      <c r="A1889" s="23" t="s">
        <v>1916</v>
      </c>
      <c r="B1889" s="26">
        <v>807.22</v>
      </c>
      <c r="C1889" s="26">
        <v>255294845</v>
      </c>
      <c r="D1889" s="22"/>
      <c r="E1889" s="22"/>
    </row>
    <row r="1890" spans="1:5" x14ac:dyDescent="0.2">
      <c r="A1890" s="23" t="s">
        <v>1917</v>
      </c>
      <c r="B1890" s="26">
        <v>776.87</v>
      </c>
      <c r="C1890" s="26">
        <v>245411793</v>
      </c>
      <c r="D1890" s="22"/>
      <c r="E1890" s="22"/>
    </row>
    <row r="1891" spans="1:5" x14ac:dyDescent="0.2">
      <c r="A1891" s="23" t="s">
        <v>1918</v>
      </c>
      <c r="B1891" s="26">
        <v>747.81</v>
      </c>
      <c r="C1891" s="26">
        <v>235855186</v>
      </c>
      <c r="D1891" s="22"/>
      <c r="E1891" s="22"/>
    </row>
    <row r="1892" spans="1:5" x14ac:dyDescent="0.2">
      <c r="A1892" s="23" t="s">
        <v>1919</v>
      </c>
      <c r="B1892" s="26">
        <v>736.24</v>
      </c>
      <c r="C1892" s="26">
        <v>231299980</v>
      </c>
      <c r="D1892" s="22"/>
      <c r="E1892" s="22"/>
    </row>
    <row r="1893" spans="1:5" x14ac:dyDescent="0.2">
      <c r="A1893" s="23" t="s">
        <v>1920</v>
      </c>
      <c r="B1893" s="26">
        <v>730.93</v>
      </c>
      <c r="C1893" s="26">
        <v>229715014</v>
      </c>
      <c r="D1893" s="22"/>
      <c r="E1893" s="22"/>
    </row>
    <row r="1894" spans="1:5" x14ac:dyDescent="0.2">
      <c r="A1894" s="23" t="s">
        <v>1921</v>
      </c>
      <c r="B1894" s="26">
        <v>719.19</v>
      </c>
      <c r="C1894" s="26">
        <v>225976361</v>
      </c>
      <c r="D1894" s="22"/>
      <c r="E1894" s="22"/>
    </row>
    <row r="1895" spans="1:5" x14ac:dyDescent="0.2">
      <c r="A1895" s="23" t="s">
        <v>1922</v>
      </c>
      <c r="B1895" s="26">
        <v>696.59</v>
      </c>
      <c r="C1895" s="26">
        <v>218900201</v>
      </c>
      <c r="D1895" s="22"/>
      <c r="E1895" s="22"/>
    </row>
    <row r="1896" spans="1:5" x14ac:dyDescent="0.2">
      <c r="A1896" s="23" t="s">
        <v>1923</v>
      </c>
      <c r="B1896" s="26">
        <v>680.81</v>
      </c>
      <c r="C1896" s="26">
        <v>214254559.15000001</v>
      </c>
      <c r="D1896" s="22"/>
      <c r="E1896" s="22"/>
    </row>
    <row r="1897" spans="1:5" x14ac:dyDescent="0.2">
      <c r="A1897" s="23" t="s">
        <v>1924</v>
      </c>
      <c r="B1897" s="26">
        <v>685.28</v>
      </c>
      <c r="C1897" s="26">
        <v>215708839.66999999</v>
      </c>
      <c r="D1897" s="22"/>
      <c r="E1897" s="22"/>
    </row>
    <row r="1898" spans="1:5" x14ac:dyDescent="0.2">
      <c r="A1898" s="23" t="s">
        <v>1925</v>
      </c>
      <c r="B1898" s="26">
        <v>677.85</v>
      </c>
      <c r="C1898" s="26">
        <v>214731189.02000001</v>
      </c>
      <c r="D1898" s="22"/>
      <c r="E1898" s="22"/>
    </row>
    <row r="1899" spans="1:5" x14ac:dyDescent="0.2">
      <c r="A1899" s="23" t="s">
        <v>1926</v>
      </c>
      <c r="B1899" s="26">
        <v>698.53</v>
      </c>
      <c r="C1899" s="26">
        <v>221159449.47</v>
      </c>
      <c r="D1899" s="22"/>
      <c r="E1899" s="22"/>
    </row>
    <row r="1900" spans="1:5" x14ac:dyDescent="0.2">
      <c r="A1900" s="23" t="s">
        <v>1927</v>
      </c>
      <c r="B1900" s="26">
        <v>702.13</v>
      </c>
      <c r="C1900" s="26">
        <v>222354010.09</v>
      </c>
      <c r="D1900" s="22"/>
      <c r="E1900" s="22"/>
    </row>
    <row r="1901" spans="1:5" x14ac:dyDescent="0.2">
      <c r="A1901" s="23" t="s">
        <v>1928</v>
      </c>
      <c r="B1901" s="26">
        <v>684.28</v>
      </c>
      <c r="C1901" s="26">
        <v>217152564.46000001</v>
      </c>
      <c r="D1901" s="22"/>
      <c r="E1901" s="22"/>
    </row>
    <row r="1902" spans="1:5" x14ac:dyDescent="0.2">
      <c r="A1902" s="23" t="s">
        <v>1929</v>
      </c>
      <c r="B1902" s="26">
        <v>700.2</v>
      </c>
      <c r="C1902" s="26">
        <v>222124988.56</v>
      </c>
      <c r="D1902" s="22"/>
      <c r="E1902" s="22"/>
    </row>
    <row r="1903" spans="1:5" x14ac:dyDescent="0.2">
      <c r="A1903" s="23" t="s">
        <v>1930</v>
      </c>
      <c r="B1903" s="26">
        <v>701.04</v>
      </c>
      <c r="C1903" s="26">
        <v>222101723.93000001</v>
      </c>
      <c r="D1903" s="22"/>
      <c r="E1903" s="22"/>
    </row>
    <row r="1904" spans="1:5" x14ac:dyDescent="0.2">
      <c r="A1904" s="23" t="s">
        <v>1931</v>
      </c>
      <c r="B1904" s="26">
        <v>700.42</v>
      </c>
      <c r="C1904" s="26">
        <v>222111415.38999999</v>
      </c>
      <c r="D1904" s="22"/>
      <c r="E1904" s="22"/>
    </row>
    <row r="1905" spans="1:5" x14ac:dyDescent="0.2">
      <c r="A1905" s="23" t="s">
        <v>1932</v>
      </c>
      <c r="B1905" s="26">
        <v>698.95</v>
      </c>
      <c r="C1905" s="26">
        <v>221865521.43000001</v>
      </c>
      <c r="D1905" s="22"/>
      <c r="E1905" s="22"/>
    </row>
    <row r="1906" spans="1:5" x14ac:dyDescent="0.2">
      <c r="A1906" s="23" t="s">
        <v>1933</v>
      </c>
      <c r="B1906" s="26">
        <v>694.91</v>
      </c>
      <c r="C1906" s="26">
        <v>221178100.80000001</v>
      </c>
      <c r="D1906" s="22"/>
      <c r="E1906" s="22"/>
    </row>
    <row r="1907" spans="1:5" x14ac:dyDescent="0.2">
      <c r="A1907" s="23" t="s">
        <v>1934</v>
      </c>
      <c r="B1907" s="26">
        <v>683.13</v>
      </c>
      <c r="C1907" s="26">
        <v>217257102.22</v>
      </c>
      <c r="D1907" s="22"/>
      <c r="E1907" s="22"/>
    </row>
    <row r="1908" spans="1:5" x14ac:dyDescent="0.2">
      <c r="A1908" s="23" t="s">
        <v>1935</v>
      </c>
      <c r="B1908" s="26">
        <v>676.54</v>
      </c>
      <c r="C1908" s="26">
        <v>214559956.55000001</v>
      </c>
      <c r="D1908" s="22"/>
      <c r="E1908" s="22"/>
    </row>
    <row r="1909" spans="1:5" x14ac:dyDescent="0.2">
      <c r="A1909" s="23" t="s">
        <v>1936</v>
      </c>
      <c r="B1909" s="26">
        <v>655.27</v>
      </c>
      <c r="C1909" s="26">
        <v>207813973.91</v>
      </c>
      <c r="D1909" s="22"/>
      <c r="E1909" s="22"/>
    </row>
    <row r="1910" spans="1:5" x14ac:dyDescent="0.2">
      <c r="A1910" s="23" t="s">
        <v>1937</v>
      </c>
      <c r="B1910" s="26">
        <v>648.58000000000004</v>
      </c>
      <c r="C1910" s="26">
        <v>206864852</v>
      </c>
      <c r="D1910" s="22"/>
      <c r="E1910" s="22"/>
    </row>
    <row r="1911" spans="1:5" x14ac:dyDescent="0.2">
      <c r="A1911" s="23" t="s">
        <v>1938</v>
      </c>
      <c r="B1911" s="26">
        <v>633.65</v>
      </c>
      <c r="C1911" s="26">
        <v>202036199.81999999</v>
      </c>
      <c r="D1911" s="22"/>
      <c r="E1911" s="22"/>
    </row>
    <row r="1912" spans="1:5" x14ac:dyDescent="0.2">
      <c r="A1912" s="23" t="s">
        <v>1939</v>
      </c>
      <c r="B1912" s="26">
        <v>648.72</v>
      </c>
      <c r="C1912" s="26">
        <v>206817638.00999999</v>
      </c>
      <c r="D1912" s="22"/>
      <c r="E1912" s="22"/>
    </row>
    <row r="1913" spans="1:5" x14ac:dyDescent="0.2">
      <c r="A1913" s="23" t="s">
        <v>1940</v>
      </c>
      <c r="B1913" s="26">
        <v>649.59</v>
      </c>
      <c r="C1913" s="26">
        <v>206796026.80000001</v>
      </c>
      <c r="D1913" s="22"/>
      <c r="E1913" s="22"/>
    </row>
    <row r="1914" spans="1:5" x14ac:dyDescent="0.2">
      <c r="A1914" s="23" t="s">
        <v>1941</v>
      </c>
      <c r="B1914" s="26">
        <v>641.42999999999995</v>
      </c>
      <c r="C1914" s="26">
        <v>204427013</v>
      </c>
      <c r="D1914" s="22"/>
      <c r="E1914" s="22"/>
    </row>
    <row r="1915" spans="1:5" x14ac:dyDescent="0.2">
      <c r="A1915" s="23" t="s">
        <v>1942</v>
      </c>
      <c r="B1915" s="26">
        <v>632.44000000000005</v>
      </c>
      <c r="C1915" s="26">
        <v>201733380</v>
      </c>
      <c r="D1915" s="22"/>
      <c r="E1915" s="22"/>
    </row>
    <row r="1916" spans="1:5" x14ac:dyDescent="0.2">
      <c r="A1916" s="23" t="s">
        <v>1943</v>
      </c>
      <c r="B1916" s="26">
        <v>630.67999999999995</v>
      </c>
      <c r="C1916" s="26">
        <v>200622830</v>
      </c>
      <c r="D1916" s="22"/>
      <c r="E1916" s="22"/>
    </row>
    <row r="1917" spans="1:5" x14ac:dyDescent="0.2">
      <c r="A1917" s="23" t="s">
        <v>1944</v>
      </c>
      <c r="B1917" s="26">
        <v>633.15</v>
      </c>
      <c r="C1917" s="26">
        <v>201153617</v>
      </c>
      <c r="D1917" s="22"/>
      <c r="E1917" s="22"/>
    </row>
    <row r="1918" spans="1:5" x14ac:dyDescent="0.2">
      <c r="A1918" s="23" t="s">
        <v>1945</v>
      </c>
      <c r="B1918" s="26">
        <v>630.48</v>
      </c>
      <c r="C1918" s="26">
        <v>200043910</v>
      </c>
      <c r="D1918" s="22"/>
      <c r="E1918" s="22"/>
    </row>
    <row r="1919" spans="1:5" x14ac:dyDescent="0.2">
      <c r="A1919" s="23" t="s">
        <v>1946</v>
      </c>
      <c r="B1919" s="26">
        <v>609.51</v>
      </c>
      <c r="C1919" s="26">
        <v>193408206.63</v>
      </c>
      <c r="D1919" s="22"/>
      <c r="E1919" s="22"/>
    </row>
    <row r="1920" spans="1:5" x14ac:dyDescent="0.2">
      <c r="A1920" s="23" t="s">
        <v>1947</v>
      </c>
      <c r="B1920" s="26">
        <v>596.96</v>
      </c>
      <c r="C1920" s="26">
        <v>187834473.06999999</v>
      </c>
      <c r="D1920" s="22"/>
      <c r="E1920" s="22"/>
    </row>
    <row r="1921" spans="1:5" x14ac:dyDescent="0.2">
      <c r="A1921" s="23" t="s">
        <v>1948</v>
      </c>
      <c r="B1921" s="26">
        <v>591.35</v>
      </c>
      <c r="C1921" s="26">
        <v>186006341.22</v>
      </c>
      <c r="D1921" s="22"/>
      <c r="E1921" s="22"/>
    </row>
    <row r="1922" spans="1:5" x14ac:dyDescent="0.2">
      <c r="A1922" s="23" t="s">
        <v>1949</v>
      </c>
      <c r="B1922" s="26">
        <v>581.51</v>
      </c>
      <c r="C1922" s="26">
        <v>179667250.25</v>
      </c>
      <c r="D1922" s="22"/>
      <c r="E1922" s="22"/>
    </row>
    <row r="1923" spans="1:5" x14ac:dyDescent="0.2">
      <c r="A1923" s="23" t="s">
        <v>1950</v>
      </c>
      <c r="B1923" s="26">
        <v>558.82000000000005</v>
      </c>
      <c r="C1923" s="26">
        <v>172828062.77000001</v>
      </c>
      <c r="D1923" s="22"/>
      <c r="E1923" s="22"/>
    </row>
    <row r="1924" spans="1:5" x14ac:dyDescent="0.2">
      <c r="A1924" s="23" t="s">
        <v>1951</v>
      </c>
      <c r="B1924" s="26">
        <v>568.45000000000005</v>
      </c>
      <c r="C1924" s="26">
        <v>176325743.34999999</v>
      </c>
      <c r="D1924" s="22"/>
      <c r="E1924" s="22"/>
    </row>
    <row r="1925" spans="1:5" x14ac:dyDescent="0.2">
      <c r="A1925" s="23" t="s">
        <v>1952</v>
      </c>
      <c r="B1925" s="26">
        <v>592.27</v>
      </c>
      <c r="C1925" s="26">
        <v>184260395.24000001</v>
      </c>
      <c r="D1925" s="22"/>
      <c r="E1925" s="22"/>
    </row>
    <row r="1926" spans="1:5" x14ac:dyDescent="0.2">
      <c r="A1926" s="23" t="s">
        <v>1953</v>
      </c>
      <c r="B1926" s="26">
        <v>592.37</v>
      </c>
      <c r="C1926" s="26">
        <v>184441882</v>
      </c>
      <c r="D1926" s="22"/>
      <c r="E1926" s="22"/>
    </row>
    <row r="1927" spans="1:5" x14ac:dyDescent="0.2">
      <c r="A1927" s="23" t="s">
        <v>1954</v>
      </c>
      <c r="B1927" s="26">
        <v>600.34</v>
      </c>
      <c r="C1927" s="26">
        <v>187058793.22</v>
      </c>
      <c r="D1927" s="22"/>
      <c r="E1927" s="22"/>
    </row>
    <row r="1928" spans="1:5" x14ac:dyDescent="0.2">
      <c r="A1928" s="23" t="s">
        <v>1955</v>
      </c>
      <c r="B1928" s="26">
        <v>597.41999999999996</v>
      </c>
      <c r="C1928" s="26">
        <v>185839123.44</v>
      </c>
      <c r="D1928" s="22"/>
      <c r="E1928" s="22"/>
    </row>
    <row r="1929" spans="1:5" x14ac:dyDescent="0.2">
      <c r="A1929" s="23" t="s">
        <v>1956</v>
      </c>
      <c r="B1929" s="26">
        <v>601.55999999999995</v>
      </c>
      <c r="C1929" s="26">
        <v>187040213.58000001</v>
      </c>
      <c r="D1929" s="22"/>
      <c r="E1929" s="22"/>
    </row>
    <row r="1930" spans="1:5" x14ac:dyDescent="0.2">
      <c r="A1930" s="23" t="s">
        <v>1957</v>
      </c>
      <c r="B1930" s="26">
        <v>610.16999999999996</v>
      </c>
      <c r="C1930" s="26">
        <v>189700193.99000001</v>
      </c>
      <c r="D1930" s="22"/>
      <c r="E1930" s="22"/>
    </row>
    <row r="1931" spans="1:5" x14ac:dyDescent="0.2">
      <c r="A1931" s="23" t="s">
        <v>1958</v>
      </c>
      <c r="B1931" s="26">
        <v>620.70000000000005</v>
      </c>
      <c r="C1931" s="26">
        <v>192451223.13999999</v>
      </c>
      <c r="D1931" s="22"/>
      <c r="E1931" s="22"/>
    </row>
    <row r="1932" spans="1:5" x14ac:dyDescent="0.2">
      <c r="A1932" s="23" t="s">
        <v>1959</v>
      </c>
      <c r="B1932" s="26">
        <v>632.41</v>
      </c>
      <c r="C1932" s="26">
        <v>196180996.96000001</v>
      </c>
      <c r="D1932" s="22"/>
      <c r="E1932" s="22"/>
    </row>
    <row r="1933" spans="1:5" x14ac:dyDescent="0.2">
      <c r="A1933" s="23" t="s">
        <v>1960</v>
      </c>
      <c r="B1933" s="26">
        <v>621.16999999999996</v>
      </c>
      <c r="C1933" s="26">
        <v>192265342</v>
      </c>
      <c r="D1933" s="22"/>
      <c r="E1933" s="22"/>
    </row>
    <row r="1934" spans="1:5" x14ac:dyDescent="0.2">
      <c r="A1934" s="23" t="s">
        <v>1961</v>
      </c>
      <c r="B1934" s="26">
        <v>614.47</v>
      </c>
      <c r="C1934" s="26">
        <v>190456245</v>
      </c>
      <c r="D1934" s="22"/>
      <c r="E1934" s="22"/>
    </row>
    <row r="1935" spans="1:5" x14ac:dyDescent="0.2">
      <c r="A1935" s="23" t="s">
        <v>1962</v>
      </c>
      <c r="B1935" s="26">
        <v>595.45000000000005</v>
      </c>
      <c r="C1935" s="26">
        <v>185705612</v>
      </c>
      <c r="D1935" s="22"/>
      <c r="E1935" s="22"/>
    </row>
    <row r="1936" spans="1:5" x14ac:dyDescent="0.2">
      <c r="A1936" s="23" t="s">
        <v>1963</v>
      </c>
      <c r="B1936" s="26">
        <v>585.33000000000004</v>
      </c>
      <c r="C1936" s="26">
        <v>183714936.81</v>
      </c>
      <c r="D1936" s="22"/>
      <c r="E1936" s="22"/>
    </row>
    <row r="1937" spans="1:5" x14ac:dyDescent="0.2">
      <c r="A1937" s="23" t="s">
        <v>1964</v>
      </c>
      <c r="B1937" s="26">
        <v>567.13</v>
      </c>
      <c r="C1937" s="26">
        <v>178888591.38999999</v>
      </c>
      <c r="D1937" s="22"/>
      <c r="E1937" s="22"/>
    </row>
    <row r="1938" spans="1:5" x14ac:dyDescent="0.2">
      <c r="A1938" s="23" t="s">
        <v>1965</v>
      </c>
      <c r="B1938" s="26">
        <v>618.34</v>
      </c>
      <c r="C1938" s="26">
        <v>195214807.03999999</v>
      </c>
      <c r="D1938" s="22"/>
      <c r="E1938" s="22"/>
    </row>
    <row r="1939" spans="1:5" x14ac:dyDescent="0.2">
      <c r="A1939" s="23" t="s">
        <v>1966</v>
      </c>
      <c r="B1939" s="26">
        <v>647.62</v>
      </c>
      <c r="C1939" s="26">
        <v>206419229.41</v>
      </c>
      <c r="D1939" s="22"/>
      <c r="E1939" s="22"/>
    </row>
    <row r="1940" spans="1:5" x14ac:dyDescent="0.2">
      <c r="A1940" s="23" t="s">
        <v>1967</v>
      </c>
      <c r="B1940" s="26">
        <v>638.14</v>
      </c>
      <c r="C1940" s="26">
        <v>204894054.72999999</v>
      </c>
      <c r="D1940" s="22"/>
      <c r="E1940" s="22"/>
    </row>
    <row r="1941" spans="1:5" x14ac:dyDescent="0.2">
      <c r="A1941" s="23" t="s">
        <v>1968</v>
      </c>
      <c r="B1941" s="26">
        <v>670.89</v>
      </c>
      <c r="C1941" s="26">
        <v>215270176.58000001</v>
      </c>
      <c r="D1941" s="22"/>
      <c r="E1941" s="22"/>
    </row>
    <row r="1942" spans="1:5" x14ac:dyDescent="0.2">
      <c r="A1942" s="23" t="s">
        <v>1969</v>
      </c>
      <c r="B1942" s="26">
        <v>682.46</v>
      </c>
      <c r="C1942" s="26">
        <v>219389989.81</v>
      </c>
      <c r="D1942" s="22"/>
      <c r="E1942" s="22"/>
    </row>
    <row r="1943" spans="1:5" x14ac:dyDescent="0.2">
      <c r="A1943" s="23" t="s">
        <v>1970</v>
      </c>
      <c r="B1943" s="26">
        <v>676.99</v>
      </c>
      <c r="C1943" s="26">
        <v>217679853.16999999</v>
      </c>
      <c r="D1943" s="22"/>
      <c r="E1943" s="22"/>
    </row>
    <row r="1944" spans="1:5" x14ac:dyDescent="0.2">
      <c r="A1944" s="23" t="s">
        <v>1971</v>
      </c>
      <c r="B1944" s="26">
        <v>694.18</v>
      </c>
      <c r="C1944" s="26">
        <v>223195479.18000001</v>
      </c>
      <c r="D1944" s="22"/>
      <c r="E1944" s="22"/>
    </row>
    <row r="1945" spans="1:5" x14ac:dyDescent="0.2">
      <c r="A1945" s="23" t="s">
        <v>1972</v>
      </c>
      <c r="B1945" s="26">
        <v>695.8</v>
      </c>
      <c r="C1945" s="26">
        <v>223564015.34999999</v>
      </c>
      <c r="D1945" s="22"/>
      <c r="E1945" s="22"/>
    </row>
    <row r="1946" spans="1:5" x14ac:dyDescent="0.2">
      <c r="A1946" s="23" t="s">
        <v>1973</v>
      </c>
      <c r="B1946" s="26">
        <v>680.86</v>
      </c>
      <c r="C1946" s="26">
        <v>218672576.63999999</v>
      </c>
      <c r="D1946" s="22"/>
      <c r="E1946" s="22"/>
    </row>
    <row r="1947" spans="1:5" x14ac:dyDescent="0.2">
      <c r="A1947" s="23" t="s">
        <v>1974</v>
      </c>
      <c r="B1947" s="26">
        <v>663.11</v>
      </c>
      <c r="C1947" s="26">
        <v>213355324.12</v>
      </c>
      <c r="D1947" s="22"/>
      <c r="E1947" s="22"/>
    </row>
    <row r="1948" spans="1:5" x14ac:dyDescent="0.2">
      <c r="A1948" s="23" t="s">
        <v>1975</v>
      </c>
      <c r="B1948" s="26">
        <v>669.35</v>
      </c>
      <c r="C1948" s="26">
        <v>214973628.37</v>
      </c>
      <c r="D1948" s="22"/>
      <c r="E1948" s="22"/>
    </row>
    <row r="1949" spans="1:5" x14ac:dyDescent="0.2">
      <c r="A1949" s="23" t="s">
        <v>1976</v>
      </c>
      <c r="B1949" s="26">
        <v>661.58</v>
      </c>
      <c r="C1949" s="26">
        <v>212608116.19999999</v>
      </c>
      <c r="D1949" s="22"/>
      <c r="E1949" s="22"/>
    </row>
    <row r="1950" spans="1:5" x14ac:dyDescent="0.2">
      <c r="A1950" s="23" t="s">
        <v>1977</v>
      </c>
      <c r="B1950" s="26">
        <v>674.1</v>
      </c>
      <c r="C1950" s="26">
        <v>215540779.94</v>
      </c>
      <c r="D1950" s="22"/>
      <c r="E1950" s="22"/>
    </row>
    <row r="1951" spans="1:5" x14ac:dyDescent="0.2">
      <c r="A1951" s="23" t="s">
        <v>1978</v>
      </c>
      <c r="B1951" s="26">
        <v>684.06</v>
      </c>
      <c r="C1951" s="26">
        <v>219039885.21000001</v>
      </c>
      <c r="D1951" s="22"/>
      <c r="E1951" s="22"/>
    </row>
    <row r="1952" spans="1:5" x14ac:dyDescent="0.2">
      <c r="A1952" s="23" t="s">
        <v>1979</v>
      </c>
      <c r="B1952" s="26">
        <v>672.96</v>
      </c>
      <c r="C1952" s="26">
        <v>215092102.37</v>
      </c>
      <c r="D1952" s="22"/>
      <c r="E1952" s="22"/>
    </row>
    <row r="1953" spans="1:5" x14ac:dyDescent="0.2">
      <c r="A1953" s="23" t="s">
        <v>1980</v>
      </c>
      <c r="B1953" s="26">
        <v>659.16</v>
      </c>
      <c r="C1953" s="26">
        <v>210181088.72999999</v>
      </c>
      <c r="D1953" s="22"/>
      <c r="E1953" s="22"/>
    </row>
    <row r="1954" spans="1:5" x14ac:dyDescent="0.2">
      <c r="A1954" s="23" t="s">
        <v>1981</v>
      </c>
      <c r="B1954" s="26">
        <v>656.47</v>
      </c>
      <c r="C1954" s="26">
        <v>208836006.34999999</v>
      </c>
      <c r="D1954" s="22"/>
      <c r="E1954" s="22"/>
    </row>
    <row r="1955" spans="1:5" x14ac:dyDescent="0.2">
      <c r="A1955" s="23" t="s">
        <v>1982</v>
      </c>
      <c r="B1955" s="26">
        <v>663.13</v>
      </c>
      <c r="C1955" s="26">
        <v>210572203.49000001</v>
      </c>
      <c r="D1955" s="22"/>
      <c r="E1955" s="22"/>
    </row>
    <row r="1956" spans="1:5" x14ac:dyDescent="0.2">
      <c r="A1956" s="23" t="s">
        <v>1983</v>
      </c>
      <c r="B1956" s="26">
        <v>648.30999999999995</v>
      </c>
      <c r="C1956" s="26">
        <v>205140104.31</v>
      </c>
      <c r="D1956" s="22"/>
      <c r="E1956" s="22"/>
    </row>
    <row r="1957" spans="1:5" x14ac:dyDescent="0.2">
      <c r="A1957" s="23" t="s">
        <v>1984</v>
      </c>
      <c r="B1957" s="26">
        <v>656.75</v>
      </c>
      <c r="C1957" s="26">
        <v>207425949.22999999</v>
      </c>
      <c r="D1957" s="22"/>
      <c r="E1957" s="22"/>
    </row>
    <row r="1958" spans="1:5" x14ac:dyDescent="0.2">
      <c r="A1958" s="23" t="s">
        <v>1985</v>
      </c>
      <c r="B1958" s="26">
        <v>634.26</v>
      </c>
      <c r="C1958" s="26">
        <v>199090994.00999999</v>
      </c>
      <c r="D1958" s="22"/>
      <c r="E1958" s="22"/>
    </row>
    <row r="1959" spans="1:5" x14ac:dyDescent="0.2">
      <c r="A1959" s="23" t="s">
        <v>1986</v>
      </c>
      <c r="B1959" s="26">
        <v>642.97</v>
      </c>
      <c r="C1959" s="26">
        <v>200609537.25</v>
      </c>
      <c r="D1959" s="22"/>
      <c r="E1959" s="22"/>
    </row>
    <row r="1960" spans="1:5" x14ac:dyDescent="0.2">
      <c r="A1960" s="23" t="s">
        <v>1987</v>
      </c>
      <c r="B1960" s="26">
        <v>635.03</v>
      </c>
      <c r="C1960" s="26">
        <v>197581307.86000001</v>
      </c>
      <c r="D1960" s="22"/>
      <c r="E1960" s="22"/>
    </row>
    <row r="1961" spans="1:5" x14ac:dyDescent="0.2">
      <c r="A1961" s="23" t="s">
        <v>1988</v>
      </c>
      <c r="B1961" s="26">
        <v>606.79</v>
      </c>
      <c r="C1961" s="26">
        <v>189236496.81999999</v>
      </c>
      <c r="D1961" s="22"/>
      <c r="E1961" s="22"/>
    </row>
    <row r="1962" spans="1:5" x14ac:dyDescent="0.2">
      <c r="A1962" s="23" t="s">
        <v>1989</v>
      </c>
      <c r="B1962" s="26">
        <v>579.96</v>
      </c>
      <c r="C1962" s="26">
        <v>181065482.22999999</v>
      </c>
      <c r="D1962" s="22"/>
      <c r="E1962" s="22"/>
    </row>
    <row r="1963" spans="1:5" x14ac:dyDescent="0.2">
      <c r="A1963" s="23" t="s">
        <v>1990</v>
      </c>
      <c r="B1963" s="26">
        <v>565.79</v>
      </c>
      <c r="C1963" s="26">
        <v>176431372.38999999</v>
      </c>
      <c r="D1963" s="22"/>
      <c r="E1963" s="22"/>
    </row>
    <row r="1964" spans="1:5" x14ac:dyDescent="0.2">
      <c r="A1964" s="23" t="s">
        <v>1991</v>
      </c>
      <c r="B1964" s="26">
        <v>561.07000000000005</v>
      </c>
      <c r="C1964" s="26">
        <v>174793601.84999999</v>
      </c>
      <c r="D1964" s="22"/>
      <c r="E1964" s="22"/>
    </row>
    <row r="1965" spans="1:5" x14ac:dyDescent="0.2">
      <c r="A1965" s="23" t="s">
        <v>1992</v>
      </c>
      <c r="B1965" s="26">
        <v>573.14</v>
      </c>
      <c r="C1965" s="26">
        <v>178136381.66</v>
      </c>
      <c r="D1965" s="22"/>
      <c r="E1965" s="22"/>
    </row>
    <row r="1966" spans="1:5" x14ac:dyDescent="0.2">
      <c r="A1966" s="23" t="s">
        <v>1993</v>
      </c>
      <c r="B1966" s="26">
        <v>559.97</v>
      </c>
      <c r="C1966" s="26">
        <v>174118500.19</v>
      </c>
      <c r="D1966" s="22"/>
      <c r="E1966" s="22"/>
    </row>
    <row r="1967" spans="1:5" x14ac:dyDescent="0.2">
      <c r="A1967" s="23" t="s">
        <v>1994</v>
      </c>
      <c r="B1967" s="26">
        <v>557.88</v>
      </c>
      <c r="C1967" s="26">
        <v>172905900.11000001</v>
      </c>
      <c r="D1967" s="22"/>
      <c r="E1967" s="22"/>
    </row>
    <row r="1968" spans="1:5" x14ac:dyDescent="0.2">
      <c r="A1968" s="23" t="s">
        <v>1995</v>
      </c>
      <c r="B1968" s="26">
        <v>559.86</v>
      </c>
      <c r="C1968" s="26">
        <v>173531448.75</v>
      </c>
      <c r="D1968" s="22"/>
      <c r="E1968" s="22"/>
    </row>
    <row r="1969" spans="1:5" x14ac:dyDescent="0.2">
      <c r="A1969" s="23" t="s">
        <v>1996</v>
      </c>
      <c r="B1969" s="26">
        <v>552.01</v>
      </c>
      <c r="C1969" s="26">
        <v>171194373.44</v>
      </c>
      <c r="D1969" s="22"/>
      <c r="E1969" s="22"/>
    </row>
    <row r="1970" spans="1:5" x14ac:dyDescent="0.2">
      <c r="A1970" s="23" t="s">
        <v>1997</v>
      </c>
      <c r="B1970" s="26">
        <v>551.52</v>
      </c>
      <c r="C1970" s="26">
        <v>171252947.44999999</v>
      </c>
      <c r="D1970" s="22"/>
      <c r="E1970" s="22"/>
    </row>
    <row r="1971" spans="1:5" x14ac:dyDescent="0.2">
      <c r="A1971" s="23" t="s">
        <v>1998</v>
      </c>
      <c r="B1971" s="26">
        <v>539.52</v>
      </c>
      <c r="C1971" s="26">
        <v>167389631.08000001</v>
      </c>
      <c r="D1971" s="22"/>
      <c r="E1971" s="22"/>
    </row>
    <row r="1972" spans="1:5" x14ac:dyDescent="0.2">
      <c r="A1972" s="23" t="s">
        <v>1999</v>
      </c>
      <c r="B1972" s="26">
        <v>515.05999999999995</v>
      </c>
      <c r="C1972" s="26">
        <v>159761327.59</v>
      </c>
      <c r="D1972" s="22"/>
      <c r="E1972" s="22"/>
    </row>
    <row r="1973" spans="1:5" x14ac:dyDescent="0.2">
      <c r="A1973" s="23" t="s">
        <v>2000</v>
      </c>
      <c r="B1973" s="26">
        <v>507.32</v>
      </c>
      <c r="C1973" s="26">
        <v>157360208.91</v>
      </c>
      <c r="D1973" s="22"/>
      <c r="E1973" s="22"/>
    </row>
    <row r="1974" spans="1:5" x14ac:dyDescent="0.2">
      <c r="A1974" s="23" t="s">
        <v>2001</v>
      </c>
      <c r="B1974" s="26">
        <v>493.98</v>
      </c>
      <c r="C1974" s="26">
        <v>154603382.61000001</v>
      </c>
      <c r="D1974" s="22"/>
      <c r="E1974" s="22"/>
    </row>
    <row r="1975" spans="1:5" x14ac:dyDescent="0.2">
      <c r="A1975" s="23" t="s">
        <v>2002</v>
      </c>
      <c r="B1975" s="26">
        <v>501.21</v>
      </c>
      <c r="C1975" s="26">
        <v>156647134.75</v>
      </c>
      <c r="D1975" s="22"/>
      <c r="E1975" s="22"/>
    </row>
    <row r="1976" spans="1:5" x14ac:dyDescent="0.2">
      <c r="A1976" s="23" t="s">
        <v>2003</v>
      </c>
      <c r="B1976" s="26">
        <v>513.88</v>
      </c>
      <c r="C1976" s="26">
        <v>162566398.50999999</v>
      </c>
      <c r="D1976" s="22"/>
      <c r="E1976" s="22"/>
    </row>
    <row r="1977" spans="1:5" x14ac:dyDescent="0.2">
      <c r="A1977" s="23" t="s">
        <v>2004</v>
      </c>
      <c r="B1977" s="26">
        <v>509.79</v>
      </c>
      <c r="C1977" s="26">
        <v>161314098.66999999</v>
      </c>
      <c r="D1977" s="22"/>
      <c r="E1977" s="22"/>
    </row>
    <row r="1978" spans="1:5" x14ac:dyDescent="0.2">
      <c r="A1978" s="23" t="s">
        <v>2005</v>
      </c>
      <c r="B1978" s="26">
        <v>498.5</v>
      </c>
      <c r="C1978" s="26">
        <v>158171708.56</v>
      </c>
      <c r="D1978" s="22"/>
      <c r="E1978" s="22"/>
    </row>
    <row r="1979" spans="1:5" x14ac:dyDescent="0.2">
      <c r="A1979" s="23" t="s">
        <v>2006</v>
      </c>
      <c r="B1979" s="26">
        <v>490.61</v>
      </c>
      <c r="C1979" s="26">
        <v>155661678.41</v>
      </c>
      <c r="D1979" s="22"/>
      <c r="E1979" s="22"/>
    </row>
    <row r="1980" spans="1:5" x14ac:dyDescent="0.2">
      <c r="A1980" s="23" t="s">
        <v>2007</v>
      </c>
      <c r="B1980" s="26">
        <v>514.73</v>
      </c>
      <c r="C1980" s="26">
        <v>162699412.69999999</v>
      </c>
      <c r="D1980" s="22"/>
      <c r="E1980" s="22"/>
    </row>
    <row r="1981" spans="1:5" x14ac:dyDescent="0.2">
      <c r="A1981" s="23" t="s">
        <v>2008</v>
      </c>
      <c r="B1981" s="26">
        <v>524.84</v>
      </c>
      <c r="C1981" s="26">
        <v>165325389.83000001</v>
      </c>
      <c r="D1981" s="22"/>
      <c r="E1981" s="22"/>
    </row>
    <row r="1982" spans="1:5" x14ac:dyDescent="0.2">
      <c r="A1982" s="23" t="s">
        <v>2009</v>
      </c>
      <c r="B1982" s="26">
        <v>513.44000000000005</v>
      </c>
      <c r="C1982" s="26">
        <v>161357195.47</v>
      </c>
      <c r="D1982" s="22"/>
      <c r="E1982" s="22"/>
    </row>
    <row r="1983" spans="1:5" x14ac:dyDescent="0.2">
      <c r="A1983" s="23" t="s">
        <v>2010</v>
      </c>
      <c r="B1983" s="26">
        <v>515.34</v>
      </c>
      <c r="C1983" s="26">
        <v>161972218.33000001</v>
      </c>
      <c r="D1983" s="22"/>
      <c r="E1983" s="22"/>
    </row>
    <row r="1984" spans="1:5" x14ac:dyDescent="0.2">
      <c r="A1984" s="23" t="s">
        <v>2011</v>
      </c>
      <c r="B1984" s="26">
        <v>516.58000000000004</v>
      </c>
      <c r="C1984" s="26">
        <v>162394350.75</v>
      </c>
      <c r="D1984" s="22"/>
      <c r="E1984" s="22"/>
    </row>
    <row r="1985" spans="1:5" x14ac:dyDescent="0.2">
      <c r="A1985" s="23" t="s">
        <v>2012</v>
      </c>
      <c r="B1985" s="26">
        <v>503.25</v>
      </c>
      <c r="C1985" s="26">
        <v>158008436.22999999</v>
      </c>
      <c r="D1985" s="22"/>
      <c r="E1985" s="22"/>
    </row>
    <row r="1986" spans="1:5" x14ac:dyDescent="0.2">
      <c r="A1986" s="23" t="s">
        <v>2013</v>
      </c>
      <c r="B1986" s="26">
        <v>501.43</v>
      </c>
      <c r="C1986" s="26">
        <v>155067773.93000001</v>
      </c>
      <c r="D1986" s="22"/>
      <c r="E1986" s="22"/>
    </row>
    <row r="1987" spans="1:5" x14ac:dyDescent="0.2">
      <c r="A1987" s="23" t="s">
        <v>2014</v>
      </c>
      <c r="B1987" s="26">
        <v>491.26</v>
      </c>
      <c r="C1987" s="26">
        <v>151972491.31999999</v>
      </c>
      <c r="D1987" s="22"/>
      <c r="E1987" s="22"/>
    </row>
    <row r="1988" spans="1:5" x14ac:dyDescent="0.2">
      <c r="A1988" s="23" t="s">
        <v>2015</v>
      </c>
      <c r="B1988" s="26">
        <v>480.89</v>
      </c>
      <c r="C1988" s="26">
        <v>148682868.40000001</v>
      </c>
      <c r="D1988" s="22"/>
      <c r="E1988" s="22"/>
    </row>
    <row r="1989" spans="1:5" x14ac:dyDescent="0.2">
      <c r="A1989" s="23" t="s">
        <v>2016</v>
      </c>
      <c r="B1989" s="26">
        <v>474.83</v>
      </c>
      <c r="C1989" s="26">
        <v>146146844.33000001</v>
      </c>
      <c r="D1989" s="22"/>
      <c r="E1989" s="22"/>
    </row>
    <row r="1990" spans="1:5" x14ac:dyDescent="0.2">
      <c r="A1990" s="23" t="s">
        <v>2017</v>
      </c>
      <c r="B1990" s="26">
        <v>477.78</v>
      </c>
      <c r="C1990" s="26">
        <v>146913861.00999999</v>
      </c>
      <c r="D1990" s="22"/>
      <c r="E1990" s="22"/>
    </row>
    <row r="1991" spans="1:5" x14ac:dyDescent="0.2">
      <c r="A1991" s="23" t="s">
        <v>2018</v>
      </c>
      <c r="B1991" s="26">
        <v>461.07</v>
      </c>
      <c r="C1991" s="26">
        <v>141859050.5</v>
      </c>
      <c r="D1991" s="22"/>
      <c r="E1991" s="22"/>
    </row>
    <row r="1992" spans="1:5" x14ac:dyDescent="0.2">
      <c r="A1992" s="23" t="s">
        <v>2019</v>
      </c>
      <c r="B1992" s="26">
        <v>453.52</v>
      </c>
      <c r="C1992" s="26">
        <v>139477339.31</v>
      </c>
      <c r="D1992" s="22"/>
      <c r="E1992" s="22"/>
    </row>
    <row r="1993" spans="1:5" x14ac:dyDescent="0.2">
      <c r="A1993" s="23" t="s">
        <v>2020</v>
      </c>
      <c r="B1993" s="26">
        <v>445.29</v>
      </c>
      <c r="C1993" s="26">
        <v>137223350.72999999</v>
      </c>
      <c r="D1993" s="22"/>
      <c r="E1993" s="22"/>
    </row>
    <row r="1994" spans="1:5" x14ac:dyDescent="0.2">
      <c r="A1994" s="23" t="s">
        <v>2021</v>
      </c>
      <c r="B1994" s="26">
        <v>438.26</v>
      </c>
      <c r="C1994" s="26">
        <v>138162231</v>
      </c>
      <c r="D1994" s="22"/>
      <c r="E1994" s="22"/>
    </row>
    <row r="1995" spans="1:5" x14ac:dyDescent="0.2">
      <c r="A1995" s="23" t="s">
        <v>2022</v>
      </c>
      <c r="B1995" s="26">
        <v>437.74</v>
      </c>
      <c r="C1995" s="26">
        <v>138064317</v>
      </c>
      <c r="D1995" s="22"/>
      <c r="E1995" s="22"/>
    </row>
    <row r="1996" spans="1:5" x14ac:dyDescent="0.2">
      <c r="A1996" s="23" t="s">
        <v>2023</v>
      </c>
      <c r="B1996" s="26">
        <v>452.41</v>
      </c>
      <c r="C1996" s="26">
        <v>143285582</v>
      </c>
      <c r="D1996" s="22"/>
      <c r="E1996" s="22"/>
    </row>
    <row r="1997" spans="1:5" x14ac:dyDescent="0.2">
      <c r="A1997" s="23" t="s">
        <v>2024</v>
      </c>
      <c r="B1997" s="26">
        <v>461.85</v>
      </c>
      <c r="C1997" s="26">
        <v>146738120</v>
      </c>
      <c r="D1997" s="22"/>
      <c r="E1997" s="22"/>
    </row>
    <row r="1998" spans="1:5" x14ac:dyDescent="0.2">
      <c r="A1998" s="23" t="s">
        <v>2025</v>
      </c>
      <c r="B1998" s="26">
        <v>451.88</v>
      </c>
      <c r="C1998" s="26">
        <v>143715082</v>
      </c>
      <c r="D1998" s="22"/>
      <c r="E1998" s="22"/>
    </row>
    <row r="1999" spans="1:5" x14ac:dyDescent="0.2">
      <c r="A1999" s="23" t="s">
        <v>2026</v>
      </c>
      <c r="B1999" s="26">
        <v>423.51</v>
      </c>
      <c r="C1999" s="26">
        <v>134738190.66</v>
      </c>
      <c r="D1999" s="22"/>
      <c r="E1999" s="22"/>
    </row>
    <row r="2000" spans="1:5" x14ac:dyDescent="0.2">
      <c r="A2000" s="23" t="s">
        <v>2027</v>
      </c>
      <c r="B2000" s="26">
        <v>418.04</v>
      </c>
      <c r="C2000" s="26">
        <v>133017775.8</v>
      </c>
      <c r="D2000" s="22"/>
      <c r="E2000" s="22"/>
    </row>
    <row r="2001" spans="1:5" x14ac:dyDescent="0.2">
      <c r="A2001" s="23" t="s">
        <v>2028</v>
      </c>
      <c r="B2001" s="26">
        <v>411.46</v>
      </c>
      <c r="C2001" s="26">
        <v>130987890.52</v>
      </c>
      <c r="D2001" s="22"/>
      <c r="E2001" s="22"/>
    </row>
    <row r="2002" spans="1:5" x14ac:dyDescent="0.2">
      <c r="A2002" s="23" t="s">
        <v>2029</v>
      </c>
      <c r="B2002" s="26">
        <v>403.3</v>
      </c>
      <c r="C2002" s="26">
        <v>128703926.33</v>
      </c>
      <c r="D2002" s="22"/>
      <c r="E2002" s="22"/>
    </row>
    <row r="2003" spans="1:5" x14ac:dyDescent="0.2">
      <c r="A2003" s="23" t="s">
        <v>2030</v>
      </c>
      <c r="B2003" s="26">
        <v>397.85</v>
      </c>
      <c r="C2003" s="26">
        <v>127033024.94</v>
      </c>
      <c r="D2003" s="22"/>
      <c r="E2003" s="22"/>
    </row>
    <row r="2004" spans="1:5" x14ac:dyDescent="0.2">
      <c r="A2004" s="23" t="s">
        <v>2031</v>
      </c>
      <c r="B2004" s="26">
        <v>393.62</v>
      </c>
      <c r="C2004" s="26">
        <v>128173454.98</v>
      </c>
      <c r="D2004" s="22"/>
      <c r="E2004" s="22"/>
    </row>
    <row r="2005" spans="1:5" x14ac:dyDescent="0.2">
      <c r="A2005" s="23" t="s">
        <v>2032</v>
      </c>
      <c r="B2005" s="26">
        <v>385.53</v>
      </c>
      <c r="C2005" s="26">
        <v>125539226.65000001</v>
      </c>
      <c r="D2005" s="22"/>
      <c r="E2005" s="22"/>
    </row>
    <row r="2006" spans="1:5" x14ac:dyDescent="0.2">
      <c r="A2006" s="23" t="s">
        <v>2033</v>
      </c>
      <c r="B2006" s="26">
        <v>375.39</v>
      </c>
      <c r="C2006" s="26">
        <v>122248856.83</v>
      </c>
      <c r="D2006" s="22"/>
      <c r="E2006" s="22"/>
    </row>
    <row r="2007" spans="1:5" x14ac:dyDescent="0.2">
      <c r="A2007" s="23" t="s">
        <v>2034</v>
      </c>
      <c r="B2007" s="26">
        <v>371.25</v>
      </c>
      <c r="C2007" s="26">
        <v>121720169.53</v>
      </c>
      <c r="D2007" s="22"/>
      <c r="E2007" s="22"/>
    </row>
    <row r="2008" spans="1:5" x14ac:dyDescent="0.2">
      <c r="A2008" s="23" t="s">
        <v>2035</v>
      </c>
      <c r="B2008" s="26">
        <v>377.77</v>
      </c>
      <c r="C2008" s="26">
        <v>123918951.55</v>
      </c>
      <c r="D2008" s="22"/>
      <c r="E2008" s="22"/>
    </row>
    <row r="2009" spans="1:5" x14ac:dyDescent="0.2">
      <c r="A2009" s="23" t="s">
        <v>2036</v>
      </c>
      <c r="B2009" s="26">
        <v>373.83</v>
      </c>
      <c r="C2009" s="26">
        <v>122600848.64</v>
      </c>
      <c r="D2009" s="22"/>
      <c r="E2009" s="22"/>
    </row>
    <row r="2010" spans="1:5" x14ac:dyDescent="0.2">
      <c r="A2010" s="23" t="s">
        <v>2037</v>
      </c>
      <c r="B2010" s="26">
        <v>363.75</v>
      </c>
      <c r="C2010" s="26">
        <v>119455747.2</v>
      </c>
      <c r="D2010" s="22"/>
      <c r="E2010" s="22"/>
    </row>
    <row r="2011" spans="1:5" x14ac:dyDescent="0.2">
      <c r="A2011" s="23" t="s">
        <v>2038</v>
      </c>
      <c r="B2011" s="26">
        <v>363.16</v>
      </c>
      <c r="C2011" s="26">
        <v>119702399</v>
      </c>
      <c r="D2011" s="22"/>
      <c r="E2011" s="22"/>
    </row>
    <row r="2012" spans="1:5" x14ac:dyDescent="0.2">
      <c r="A2012" s="23" t="s">
        <v>2039</v>
      </c>
      <c r="B2012" s="26">
        <v>361.97</v>
      </c>
      <c r="C2012" s="26">
        <v>119292766.48</v>
      </c>
      <c r="D2012" s="22"/>
      <c r="E2012" s="22"/>
    </row>
    <row r="2013" spans="1:5" x14ac:dyDescent="0.2">
      <c r="A2013" s="23" t="s">
        <v>2040</v>
      </c>
      <c r="B2013" s="26">
        <v>358</v>
      </c>
      <c r="C2013" s="26">
        <v>117995116.37</v>
      </c>
      <c r="D2013" s="22"/>
      <c r="E2013" s="22"/>
    </row>
    <row r="2014" spans="1:5" x14ac:dyDescent="0.2">
      <c r="A2014" s="23" t="s">
        <v>2041</v>
      </c>
      <c r="B2014" s="26">
        <v>354.03</v>
      </c>
      <c r="C2014" s="26">
        <v>116688055.23999999</v>
      </c>
      <c r="D2014" s="22"/>
      <c r="E2014" s="22"/>
    </row>
    <row r="2015" spans="1:5" x14ac:dyDescent="0.2">
      <c r="A2015" s="23" t="s">
        <v>2042</v>
      </c>
      <c r="B2015" s="26">
        <v>354.41</v>
      </c>
      <c r="C2015" s="26">
        <v>116815799.84999999</v>
      </c>
      <c r="D2015" s="22"/>
      <c r="E2015" s="22"/>
    </row>
    <row r="2016" spans="1:5" x14ac:dyDescent="0.2">
      <c r="A2016" s="23" t="s">
        <v>2043</v>
      </c>
      <c r="B2016" s="26">
        <v>357.18</v>
      </c>
      <c r="C2016" s="26">
        <v>117730196.31999999</v>
      </c>
      <c r="D2016" s="22"/>
      <c r="E2016" s="22"/>
    </row>
    <row r="2017" spans="1:5" x14ac:dyDescent="0.2">
      <c r="A2017" s="23" t="s">
        <v>2044</v>
      </c>
      <c r="B2017" s="26">
        <v>355.71</v>
      </c>
      <c r="C2017" s="26">
        <v>117252045.56999999</v>
      </c>
      <c r="D2017" s="22"/>
      <c r="E2017" s="22"/>
    </row>
    <row r="2018" spans="1:5" x14ac:dyDescent="0.2">
      <c r="A2018" s="23" t="s">
        <v>2045</v>
      </c>
      <c r="B2018" s="26">
        <v>349.54</v>
      </c>
      <c r="C2018" s="26">
        <v>115486203.45999999</v>
      </c>
      <c r="D2018" s="22"/>
      <c r="E2018" s="22"/>
    </row>
    <row r="2019" spans="1:5" x14ac:dyDescent="0.2">
      <c r="A2019" s="23" t="s">
        <v>2046</v>
      </c>
      <c r="B2019" s="26">
        <v>350.05</v>
      </c>
      <c r="C2019" s="26">
        <v>116656270.70999999</v>
      </c>
      <c r="D2019" s="22"/>
      <c r="E2019" s="22"/>
    </row>
    <row r="2020" spans="1:5" x14ac:dyDescent="0.2">
      <c r="A2020" s="23" t="s">
        <v>2047</v>
      </c>
      <c r="B2020" s="26">
        <v>356.46</v>
      </c>
      <c r="C2020" s="26">
        <v>119289793.81999999</v>
      </c>
      <c r="D2020" s="22"/>
      <c r="E2020" s="22"/>
    </row>
    <row r="2021" spans="1:5" x14ac:dyDescent="0.2">
      <c r="A2021" s="23" t="s">
        <v>2048</v>
      </c>
      <c r="B2021" s="26">
        <v>348.08</v>
      </c>
      <c r="C2021" s="26">
        <v>116476390.42</v>
      </c>
      <c r="D2021" s="22"/>
      <c r="E2021" s="22"/>
    </row>
    <row r="2022" spans="1:5" x14ac:dyDescent="0.2">
      <c r="A2022" s="23" t="s">
        <v>2049</v>
      </c>
      <c r="B2022" s="26">
        <v>362.95</v>
      </c>
      <c r="C2022" s="26">
        <v>121684507.84999999</v>
      </c>
      <c r="D2022" s="22"/>
      <c r="E2022" s="22"/>
    </row>
    <row r="2023" spans="1:5" x14ac:dyDescent="0.2">
      <c r="A2023" s="23" t="s">
        <v>2050</v>
      </c>
      <c r="B2023" s="26">
        <v>371.76</v>
      </c>
      <c r="C2023" s="26">
        <v>124062962.95999999</v>
      </c>
      <c r="D2023" s="22"/>
      <c r="E2023" s="22"/>
    </row>
    <row r="2024" spans="1:5" x14ac:dyDescent="0.2">
      <c r="A2024" s="23" t="s">
        <v>2051</v>
      </c>
      <c r="B2024" s="26">
        <v>373.71</v>
      </c>
      <c r="C2024" s="26">
        <v>125770046.97</v>
      </c>
      <c r="D2024" s="22"/>
      <c r="E2024" s="22"/>
    </row>
    <row r="2025" spans="1:5" x14ac:dyDescent="0.2">
      <c r="A2025" s="23" t="s">
        <v>2052</v>
      </c>
      <c r="B2025" s="26">
        <v>374.82</v>
      </c>
      <c r="C2025" s="26">
        <v>126121732.39</v>
      </c>
      <c r="D2025" s="22"/>
      <c r="E2025" s="22"/>
    </row>
    <row r="2026" spans="1:5" x14ac:dyDescent="0.2">
      <c r="A2026" s="23" t="s">
        <v>2053</v>
      </c>
      <c r="B2026" s="26">
        <v>371.54</v>
      </c>
      <c r="C2026" s="26">
        <v>126314686.34</v>
      </c>
      <c r="D2026" s="22"/>
      <c r="E2026" s="22"/>
    </row>
    <row r="2027" spans="1:5" x14ac:dyDescent="0.2">
      <c r="A2027" s="23" t="s">
        <v>2054</v>
      </c>
      <c r="B2027" s="26">
        <v>370.9</v>
      </c>
      <c r="C2027" s="26">
        <v>125789383.48999999</v>
      </c>
      <c r="D2027" s="22"/>
      <c r="E2027" s="22"/>
    </row>
    <row r="2028" spans="1:5" x14ac:dyDescent="0.2">
      <c r="A2028" s="23" t="s">
        <v>2055</v>
      </c>
      <c r="B2028" s="26">
        <v>356.73</v>
      </c>
      <c r="C2028" s="26">
        <v>121123896.55</v>
      </c>
      <c r="D2028" s="22"/>
      <c r="E2028" s="22"/>
    </row>
    <row r="2029" spans="1:5" x14ac:dyDescent="0.2">
      <c r="A2029" s="23" t="s">
        <v>2056</v>
      </c>
      <c r="B2029" s="26">
        <v>343.09</v>
      </c>
      <c r="C2029" s="26">
        <v>116704487.86</v>
      </c>
      <c r="D2029" s="22"/>
      <c r="E2029" s="22"/>
    </row>
    <row r="2030" spans="1:5" x14ac:dyDescent="0.2">
      <c r="A2030" s="23" t="s">
        <v>2057</v>
      </c>
      <c r="B2030" s="26">
        <v>340.22</v>
      </c>
      <c r="C2030" s="26">
        <v>115784600.89</v>
      </c>
      <c r="D2030" s="22"/>
      <c r="E2030" s="22"/>
    </row>
    <row r="2031" spans="1:5" x14ac:dyDescent="0.2">
      <c r="A2031" s="23" t="s">
        <v>2058</v>
      </c>
      <c r="B2031" s="26">
        <v>329.56</v>
      </c>
      <c r="C2031" s="26">
        <v>112154632.83</v>
      </c>
      <c r="D2031" s="22"/>
      <c r="E2031" s="22"/>
    </row>
    <row r="2032" spans="1:5" x14ac:dyDescent="0.2">
      <c r="A2032" s="23" t="s">
        <v>2059</v>
      </c>
      <c r="B2032" s="26">
        <v>322.31</v>
      </c>
      <c r="C2032" s="26">
        <v>110749785.31</v>
      </c>
      <c r="D2032" s="22"/>
      <c r="E2032" s="22"/>
    </row>
    <row r="2033" spans="1:5" x14ac:dyDescent="0.2">
      <c r="A2033" s="23" t="s">
        <v>2060</v>
      </c>
      <c r="B2033" s="26">
        <v>317.49</v>
      </c>
      <c r="C2033" s="26">
        <v>109097149.06999999</v>
      </c>
      <c r="D2033" s="22"/>
      <c r="E2033" s="22"/>
    </row>
    <row r="2034" spans="1:5" x14ac:dyDescent="0.2">
      <c r="A2034" s="23" t="s">
        <v>2061</v>
      </c>
      <c r="B2034" s="26">
        <v>321.02999999999997</v>
      </c>
      <c r="C2034" s="26">
        <v>110393468.79000001</v>
      </c>
      <c r="D2034" s="22"/>
      <c r="E2034" s="22"/>
    </row>
    <row r="2035" spans="1:5" x14ac:dyDescent="0.2">
      <c r="A2035" s="23" t="s">
        <v>2062</v>
      </c>
      <c r="B2035" s="26">
        <v>320.73</v>
      </c>
      <c r="C2035" s="26">
        <v>111425035.02</v>
      </c>
      <c r="D2035" s="22"/>
      <c r="E2035" s="22"/>
    </row>
    <row r="2036" spans="1:5" x14ac:dyDescent="0.2">
      <c r="A2036" s="23" t="s">
        <v>2063</v>
      </c>
      <c r="B2036" s="26">
        <v>321.68</v>
      </c>
      <c r="C2036" s="26">
        <v>112007389.72</v>
      </c>
      <c r="D2036" s="22"/>
      <c r="E2036" s="22"/>
    </row>
    <row r="2037" spans="1:5" x14ac:dyDescent="0.2">
      <c r="A2037" s="23" t="s">
        <v>2064</v>
      </c>
      <c r="B2037" s="26">
        <v>317.44</v>
      </c>
      <c r="C2037" s="26">
        <v>110520920.12</v>
      </c>
      <c r="D2037" s="22"/>
      <c r="E2037" s="22"/>
    </row>
    <row r="2038" spans="1:5" x14ac:dyDescent="0.2">
      <c r="A2038" s="23" t="s">
        <v>2065</v>
      </c>
      <c r="B2038" s="26">
        <v>314.54000000000002</v>
      </c>
      <c r="C2038" s="26">
        <v>109491189.05</v>
      </c>
      <c r="D2038" s="22"/>
      <c r="E2038" s="22"/>
    </row>
    <row r="2039" spans="1:5" x14ac:dyDescent="0.2">
      <c r="A2039" s="23" t="s">
        <v>2066</v>
      </c>
      <c r="B2039" s="26">
        <v>310.7</v>
      </c>
      <c r="C2039" s="26">
        <v>108162329.84</v>
      </c>
      <c r="D2039" s="22"/>
      <c r="E2039" s="22"/>
    </row>
    <row r="2040" spans="1:5" x14ac:dyDescent="0.2">
      <c r="A2040" s="23" t="s">
        <v>2067</v>
      </c>
      <c r="B2040" s="26">
        <v>316.01</v>
      </c>
      <c r="C2040" s="26">
        <v>110009377.31</v>
      </c>
      <c r="D2040" s="22"/>
      <c r="E2040" s="22"/>
    </row>
    <row r="2041" spans="1:5" x14ac:dyDescent="0.2">
      <c r="A2041" s="23" t="s">
        <v>2068</v>
      </c>
      <c r="B2041" s="26">
        <v>317.86</v>
      </c>
      <c r="C2041" s="26">
        <v>110662423.54000001</v>
      </c>
      <c r="D2041" s="22"/>
      <c r="E2041" s="22"/>
    </row>
    <row r="2042" spans="1:5" x14ac:dyDescent="0.2">
      <c r="A2042" s="23" t="s">
        <v>2069</v>
      </c>
      <c r="B2042" s="26">
        <v>320.82</v>
      </c>
      <c r="C2042" s="26">
        <v>111730182.70999999</v>
      </c>
      <c r="D2042" s="22"/>
      <c r="E2042" s="22"/>
    </row>
    <row r="2043" spans="1:5" x14ac:dyDescent="0.2">
      <c r="A2043" s="23" t="s">
        <v>2070</v>
      </c>
      <c r="B2043" s="26">
        <v>326.27999999999997</v>
      </c>
      <c r="C2043" s="26">
        <v>113629193.54000001</v>
      </c>
      <c r="D2043" s="22"/>
      <c r="E2043" s="22"/>
    </row>
    <row r="2044" spans="1:5" x14ac:dyDescent="0.2">
      <c r="A2044" s="23" t="s">
        <v>2071</v>
      </c>
      <c r="B2044" s="26">
        <v>330.67</v>
      </c>
      <c r="C2044" s="26">
        <v>115289570.06999999</v>
      </c>
      <c r="D2044" s="22"/>
      <c r="E2044" s="22"/>
    </row>
    <row r="2045" spans="1:5" x14ac:dyDescent="0.2">
      <c r="A2045" s="23" t="s">
        <v>2072</v>
      </c>
      <c r="B2045" s="26">
        <v>329.47</v>
      </c>
      <c r="C2045" s="26">
        <v>114825889.29000001</v>
      </c>
      <c r="D2045" s="22"/>
      <c r="E2045" s="22"/>
    </row>
    <row r="2046" spans="1:5" x14ac:dyDescent="0.2">
      <c r="A2046" s="23" t="s">
        <v>2073</v>
      </c>
      <c r="B2046" s="26">
        <v>333.02</v>
      </c>
      <c r="C2046" s="26">
        <v>115976812.76000001</v>
      </c>
      <c r="D2046" s="22"/>
      <c r="E2046" s="22"/>
    </row>
    <row r="2047" spans="1:5" x14ac:dyDescent="0.2">
      <c r="A2047" s="23" t="s">
        <v>2074</v>
      </c>
      <c r="B2047" s="26">
        <v>330.88</v>
      </c>
      <c r="C2047" s="26">
        <v>115280354.45</v>
      </c>
      <c r="D2047" s="22"/>
      <c r="E2047" s="22"/>
    </row>
    <row r="2048" spans="1:5" x14ac:dyDescent="0.2">
      <c r="A2048" s="23" t="s">
        <v>2075</v>
      </c>
      <c r="B2048" s="26">
        <v>330.12</v>
      </c>
      <c r="C2048" s="26">
        <v>114639015.48999999</v>
      </c>
      <c r="D2048" s="22"/>
      <c r="E2048" s="22"/>
    </row>
    <row r="2049" spans="1:5" x14ac:dyDescent="0.2">
      <c r="A2049" s="23" t="s">
        <v>2076</v>
      </c>
      <c r="B2049" s="26">
        <v>323.36</v>
      </c>
      <c r="C2049" s="26">
        <v>112282054.34</v>
      </c>
      <c r="D2049" s="22"/>
      <c r="E2049" s="22"/>
    </row>
    <row r="2050" spans="1:5" x14ac:dyDescent="0.2">
      <c r="A2050" s="23" t="s">
        <v>2077</v>
      </c>
      <c r="B2050" s="26">
        <v>316.58</v>
      </c>
      <c r="C2050" s="26">
        <v>110401109.3</v>
      </c>
      <c r="D2050" s="22"/>
      <c r="E2050" s="22"/>
    </row>
    <row r="2051" spans="1:5" x14ac:dyDescent="0.2">
      <c r="A2051" s="23" t="s">
        <v>2078</v>
      </c>
      <c r="B2051" s="26">
        <v>315.39</v>
      </c>
      <c r="C2051" s="26">
        <v>110010097</v>
      </c>
      <c r="D2051" s="22"/>
      <c r="E2051" s="22"/>
    </row>
    <row r="2052" spans="1:5" x14ac:dyDescent="0.2">
      <c r="A2052" s="23" t="s">
        <v>2079</v>
      </c>
      <c r="B2052" s="26">
        <v>318.51</v>
      </c>
      <c r="C2052" s="26">
        <v>110687308.56999999</v>
      </c>
      <c r="D2052" s="22"/>
      <c r="E2052" s="22"/>
    </row>
    <row r="2053" spans="1:5" x14ac:dyDescent="0.2">
      <c r="A2053" s="23" t="s">
        <v>2080</v>
      </c>
      <c r="B2053" s="26">
        <v>315.99</v>
      </c>
      <c r="C2053" s="26">
        <v>109919049.45999999</v>
      </c>
      <c r="D2053" s="22"/>
      <c r="E2053" s="22"/>
    </row>
    <row r="2054" spans="1:5" x14ac:dyDescent="0.2">
      <c r="A2054" s="23" t="s">
        <v>2081</v>
      </c>
      <c r="B2054" s="26">
        <v>306.94</v>
      </c>
      <c r="C2054" s="26">
        <v>106930482</v>
      </c>
      <c r="D2054" s="22"/>
      <c r="E2054" s="22"/>
    </row>
    <row r="2055" spans="1:5" x14ac:dyDescent="0.2">
      <c r="A2055" s="23" t="s">
        <v>2082</v>
      </c>
      <c r="B2055" s="26">
        <v>309.91000000000003</v>
      </c>
      <c r="C2055" s="26">
        <v>107978770</v>
      </c>
      <c r="D2055" s="22"/>
      <c r="E2055" s="22"/>
    </row>
    <row r="2056" spans="1:5" x14ac:dyDescent="0.2">
      <c r="A2056" s="23" t="s">
        <v>2083</v>
      </c>
      <c r="B2056" s="26">
        <v>314.51</v>
      </c>
      <c r="C2056" s="26">
        <v>109581177</v>
      </c>
      <c r="D2056" s="22"/>
      <c r="E2056" s="22"/>
    </row>
    <row r="2057" spans="1:5" x14ac:dyDescent="0.2">
      <c r="A2057" s="23" t="s">
        <v>2084</v>
      </c>
      <c r="B2057" s="26">
        <v>315.67</v>
      </c>
      <c r="C2057" s="26">
        <v>110004700.3</v>
      </c>
      <c r="D2057" s="22"/>
      <c r="E2057" s="22"/>
    </row>
    <row r="2058" spans="1:5" x14ac:dyDescent="0.2">
      <c r="A2058" s="23" t="s">
        <v>2085</v>
      </c>
      <c r="B2058" s="26">
        <v>312.18</v>
      </c>
      <c r="C2058" s="26">
        <v>111666438.45999999</v>
      </c>
      <c r="D2058" s="22"/>
      <c r="E2058" s="22"/>
    </row>
    <row r="2059" spans="1:5" x14ac:dyDescent="0.2">
      <c r="A2059" s="23" t="s">
        <v>2086</v>
      </c>
      <c r="B2059" s="26">
        <v>317.31</v>
      </c>
      <c r="C2059" s="26">
        <v>113684071.61</v>
      </c>
      <c r="D2059" s="22"/>
      <c r="E2059" s="22"/>
    </row>
    <row r="2060" spans="1:5" x14ac:dyDescent="0.2">
      <c r="A2060" s="23" t="s">
        <v>2087</v>
      </c>
      <c r="B2060" s="26">
        <v>323.89</v>
      </c>
      <c r="C2060" s="26">
        <v>116011717.8</v>
      </c>
      <c r="D2060" s="22"/>
      <c r="E2060" s="22"/>
    </row>
    <row r="2061" spans="1:5" x14ac:dyDescent="0.2">
      <c r="A2061" s="23" t="s">
        <v>2088</v>
      </c>
      <c r="B2061" s="26">
        <v>321.49</v>
      </c>
      <c r="C2061" s="26">
        <v>114079942.3</v>
      </c>
      <c r="D2061" s="22"/>
      <c r="E2061" s="22"/>
    </row>
    <row r="2062" spans="1:5" x14ac:dyDescent="0.2">
      <c r="A2062" s="23" t="s">
        <v>2089</v>
      </c>
      <c r="B2062" s="26">
        <v>329.05</v>
      </c>
      <c r="C2062" s="26">
        <v>116730639.8</v>
      </c>
      <c r="D2062" s="22"/>
      <c r="E2062" s="22"/>
    </row>
    <row r="2063" spans="1:5" x14ac:dyDescent="0.2">
      <c r="A2063" s="23" t="s">
        <v>2090</v>
      </c>
      <c r="B2063" s="26">
        <v>322.67</v>
      </c>
      <c r="C2063" s="26">
        <v>114486049</v>
      </c>
      <c r="D2063" s="22"/>
      <c r="E2063" s="22"/>
    </row>
    <row r="2064" spans="1:5" x14ac:dyDescent="0.2">
      <c r="A2064" s="23" t="s">
        <v>2091</v>
      </c>
      <c r="B2064" s="26">
        <v>328.65</v>
      </c>
      <c r="C2064" s="26">
        <v>116606767.87</v>
      </c>
      <c r="D2064" s="22"/>
      <c r="E2064" s="22"/>
    </row>
    <row r="2065" spans="1:5" x14ac:dyDescent="0.2">
      <c r="A2065" s="23" t="s">
        <v>2092</v>
      </c>
      <c r="B2065" s="26">
        <v>325.86</v>
      </c>
      <c r="C2065" s="26">
        <v>115617822.48</v>
      </c>
      <c r="D2065" s="22"/>
      <c r="E2065" s="22"/>
    </row>
    <row r="2066" spans="1:5" x14ac:dyDescent="0.2">
      <c r="A2066" s="23" t="s">
        <v>2093</v>
      </c>
      <c r="B2066" s="26">
        <v>325.66000000000003</v>
      </c>
      <c r="C2066" s="26">
        <v>115535816.84</v>
      </c>
      <c r="D2066" s="22"/>
      <c r="E2066" s="22"/>
    </row>
    <row r="2067" spans="1:5" x14ac:dyDescent="0.2">
      <c r="A2067" s="23" t="s">
        <v>2094</v>
      </c>
      <c r="B2067" s="26">
        <v>325.43</v>
      </c>
      <c r="C2067" s="26">
        <v>115452646.48</v>
      </c>
      <c r="D2067" s="22"/>
      <c r="E2067" s="22"/>
    </row>
    <row r="2068" spans="1:5" x14ac:dyDescent="0.2">
      <c r="A2068" s="23" t="s">
        <v>2095</v>
      </c>
      <c r="B2068" s="26">
        <v>304.13</v>
      </c>
      <c r="C2068" s="26">
        <v>108404889.14</v>
      </c>
      <c r="D2068" s="22"/>
      <c r="E2068" s="22"/>
    </row>
    <row r="2069" spans="1:5" x14ac:dyDescent="0.2">
      <c r="A2069" s="23" t="s">
        <v>2096</v>
      </c>
      <c r="B2069" s="26">
        <v>306.12</v>
      </c>
      <c r="C2069" s="26">
        <v>109139764.06</v>
      </c>
      <c r="D2069" s="22"/>
      <c r="E2069" s="22"/>
    </row>
    <row r="2070" spans="1:5" x14ac:dyDescent="0.2">
      <c r="A2070" s="23" t="s">
        <v>2097</v>
      </c>
      <c r="B2070" s="26">
        <v>303.87</v>
      </c>
      <c r="C2070" s="26">
        <v>108354197.28</v>
      </c>
      <c r="D2070" s="22"/>
      <c r="E2070" s="22"/>
    </row>
    <row r="2071" spans="1:5" x14ac:dyDescent="0.2">
      <c r="A2071" s="23" t="s">
        <v>2098</v>
      </c>
      <c r="B2071" s="26">
        <v>302.61</v>
      </c>
      <c r="C2071" s="26">
        <v>107922753.08</v>
      </c>
      <c r="D2071" s="22"/>
      <c r="E2071" s="22"/>
    </row>
    <row r="2072" spans="1:5" x14ac:dyDescent="0.2">
      <c r="A2072" s="23" t="s">
        <v>2099</v>
      </c>
      <c r="B2072" s="26">
        <v>304.07</v>
      </c>
      <c r="C2072" s="26">
        <v>108445420</v>
      </c>
      <c r="D2072" s="22"/>
      <c r="E2072" s="22"/>
    </row>
    <row r="2073" spans="1:5" x14ac:dyDescent="0.2">
      <c r="A2073" s="23" t="s">
        <v>2100</v>
      </c>
      <c r="B2073" s="26">
        <v>313.79000000000002</v>
      </c>
      <c r="C2073" s="26">
        <v>111934770</v>
      </c>
      <c r="D2073" s="22"/>
      <c r="E2073" s="22"/>
    </row>
    <row r="2074" spans="1:5" x14ac:dyDescent="0.2">
      <c r="A2074" s="23" t="s">
        <v>2101</v>
      </c>
      <c r="B2074" s="26">
        <v>310.29000000000002</v>
      </c>
      <c r="C2074" s="26">
        <v>110607230</v>
      </c>
      <c r="D2074" s="22"/>
      <c r="E2074" s="22"/>
    </row>
    <row r="2075" spans="1:5" x14ac:dyDescent="0.2">
      <c r="A2075" s="23" t="s">
        <v>2102</v>
      </c>
      <c r="B2075" s="26">
        <v>295.51</v>
      </c>
      <c r="C2075" s="26">
        <v>105294520</v>
      </c>
      <c r="D2075" s="22"/>
      <c r="E2075" s="22"/>
    </row>
    <row r="2076" spans="1:5" x14ac:dyDescent="0.2">
      <c r="A2076" s="23" t="s">
        <v>2103</v>
      </c>
      <c r="B2076" s="26">
        <v>302.24</v>
      </c>
      <c r="C2076" s="26">
        <v>107802450</v>
      </c>
      <c r="D2076" s="22"/>
      <c r="E2076" s="22"/>
    </row>
    <row r="2077" spans="1:5" x14ac:dyDescent="0.2">
      <c r="A2077" s="23" t="s">
        <v>2104</v>
      </c>
      <c r="B2077" s="26">
        <v>342.95</v>
      </c>
      <c r="C2077" s="26">
        <v>122286240</v>
      </c>
      <c r="D2077" s="22"/>
      <c r="E2077" s="22"/>
    </row>
    <row r="2078" spans="1:5" x14ac:dyDescent="0.2">
      <c r="A2078" s="23" t="s">
        <v>2105</v>
      </c>
      <c r="B2078" s="26">
        <v>339.47</v>
      </c>
      <c r="C2078" s="26">
        <v>119381770</v>
      </c>
      <c r="D2078" s="22"/>
      <c r="E2078" s="22"/>
    </row>
    <row r="2079" spans="1:5" x14ac:dyDescent="0.2">
      <c r="A2079" s="23" t="s">
        <v>2106</v>
      </c>
      <c r="B2079" s="26">
        <v>345.68</v>
      </c>
      <c r="C2079" s="26">
        <v>121576560</v>
      </c>
      <c r="D2079" s="22"/>
      <c r="E2079" s="22"/>
    </row>
    <row r="2080" spans="1:5" x14ac:dyDescent="0.2">
      <c r="A2080" s="23" t="s">
        <v>2107</v>
      </c>
      <c r="B2080" s="26">
        <v>356.29</v>
      </c>
      <c r="C2080" s="26">
        <v>125269840</v>
      </c>
      <c r="D2080" s="22"/>
      <c r="E2080" s="22"/>
    </row>
    <row r="2081" spans="1:5" x14ac:dyDescent="0.2">
      <c r="A2081" s="23" t="s">
        <v>2108</v>
      </c>
      <c r="B2081" s="26">
        <v>363.22</v>
      </c>
      <c r="C2081" s="26">
        <v>127649190</v>
      </c>
      <c r="D2081" s="22"/>
      <c r="E2081" s="22"/>
    </row>
    <row r="2082" spans="1:5" x14ac:dyDescent="0.2">
      <c r="A2082" s="23" t="s">
        <v>2109</v>
      </c>
      <c r="B2082" s="26">
        <v>368.72</v>
      </c>
      <c r="C2082" s="26">
        <v>129553330</v>
      </c>
      <c r="D2082" s="22"/>
      <c r="E2082" s="22"/>
    </row>
    <row r="2083" spans="1:5" x14ac:dyDescent="0.2">
      <c r="A2083" s="23" t="s">
        <v>2110</v>
      </c>
      <c r="B2083" s="26">
        <v>378.61</v>
      </c>
      <c r="C2083" s="26">
        <v>133139540</v>
      </c>
      <c r="D2083" s="22"/>
      <c r="E2083" s="22"/>
    </row>
    <row r="2084" spans="1:5" x14ac:dyDescent="0.2">
      <c r="A2084" s="23" t="s">
        <v>2111</v>
      </c>
      <c r="B2084" s="26">
        <v>362.71</v>
      </c>
      <c r="C2084" s="26">
        <v>127548970</v>
      </c>
      <c r="D2084" s="22"/>
      <c r="E2084" s="22"/>
    </row>
    <row r="2085" spans="1:5" x14ac:dyDescent="0.2">
      <c r="A2085" s="23" t="s">
        <v>2112</v>
      </c>
      <c r="B2085" s="26">
        <v>380.86</v>
      </c>
      <c r="C2085" s="26">
        <v>134249340</v>
      </c>
      <c r="D2085" s="22"/>
      <c r="E2085" s="22"/>
    </row>
    <row r="2086" spans="1:5" x14ac:dyDescent="0.2">
      <c r="A2086" s="23" t="s">
        <v>2113</v>
      </c>
      <c r="B2086" s="26">
        <v>385.17</v>
      </c>
      <c r="C2086" s="26">
        <v>135804840</v>
      </c>
      <c r="D2086" s="22"/>
      <c r="E2086" s="22"/>
    </row>
    <row r="2087" spans="1:5" x14ac:dyDescent="0.2">
      <c r="A2087" s="23" t="s">
        <v>2114</v>
      </c>
      <c r="B2087" s="26">
        <v>410.85</v>
      </c>
      <c r="C2087" s="26">
        <v>144857430</v>
      </c>
      <c r="D2087" s="22"/>
      <c r="E2087" s="22"/>
    </row>
    <row r="2088" spans="1:5" x14ac:dyDescent="0.2">
      <c r="A2088" s="23" t="s">
        <v>2115</v>
      </c>
      <c r="B2088" s="26">
        <v>366.94</v>
      </c>
      <c r="C2088" s="26">
        <v>129383850</v>
      </c>
      <c r="D2088" s="22"/>
      <c r="E2088" s="22"/>
    </row>
    <row r="2089" spans="1:5" x14ac:dyDescent="0.2">
      <c r="A2089" s="23" t="s">
        <v>2116</v>
      </c>
      <c r="B2089" s="26">
        <v>391.58</v>
      </c>
      <c r="C2089" s="26">
        <v>138117230</v>
      </c>
      <c r="D2089" s="22"/>
      <c r="E2089" s="22"/>
    </row>
    <row r="2090" spans="1:5" x14ac:dyDescent="0.2">
      <c r="A2090" s="23" t="s">
        <v>2117</v>
      </c>
      <c r="B2090" s="26">
        <v>418.67</v>
      </c>
      <c r="C2090" s="26">
        <v>147465620</v>
      </c>
      <c r="D2090" s="22"/>
      <c r="E2090" s="22"/>
    </row>
    <row r="2091" spans="1:5" x14ac:dyDescent="0.2">
      <c r="A2091" s="23" t="s">
        <v>2118</v>
      </c>
      <c r="B2091" s="26">
        <v>392.67</v>
      </c>
      <c r="C2091" s="26">
        <v>138299180</v>
      </c>
      <c r="D2091" s="22"/>
      <c r="E2091" s="22"/>
    </row>
    <row r="2092" spans="1:5" x14ac:dyDescent="0.2">
      <c r="A2092" s="23" t="s">
        <v>2119</v>
      </c>
      <c r="B2092" s="26">
        <v>380.72</v>
      </c>
      <c r="C2092" s="26">
        <v>134196940</v>
      </c>
      <c r="D2092" s="22"/>
      <c r="E2092" s="22"/>
    </row>
    <row r="2093" spans="1:5" x14ac:dyDescent="0.2">
      <c r="A2093" s="23" t="s">
        <v>2120</v>
      </c>
      <c r="B2093" s="26">
        <v>363.43</v>
      </c>
      <c r="C2093" s="26">
        <v>127772130</v>
      </c>
      <c r="D2093" s="22"/>
      <c r="E2093" s="22"/>
    </row>
    <row r="2094" spans="1:5" x14ac:dyDescent="0.2">
      <c r="A2094" s="23" t="s">
        <v>2121</v>
      </c>
      <c r="B2094" s="26">
        <v>347.45</v>
      </c>
      <c r="C2094" s="26">
        <v>122157090</v>
      </c>
      <c r="D2094" s="22"/>
      <c r="E2094" s="22"/>
    </row>
    <row r="2095" spans="1:5" x14ac:dyDescent="0.2">
      <c r="A2095" s="23" t="s">
        <v>2122</v>
      </c>
      <c r="B2095" s="26">
        <v>349.72</v>
      </c>
      <c r="C2095" s="26">
        <v>121320760</v>
      </c>
      <c r="D2095" s="22"/>
      <c r="E2095" s="22"/>
    </row>
    <row r="2096" spans="1:5" x14ac:dyDescent="0.2">
      <c r="A2096" s="23" t="s">
        <v>2123</v>
      </c>
      <c r="B2096" s="26">
        <v>374.91</v>
      </c>
      <c r="C2096" s="26">
        <v>130138780</v>
      </c>
      <c r="D2096" s="22"/>
      <c r="E2096" s="22"/>
    </row>
    <row r="2097" spans="1:5" x14ac:dyDescent="0.2">
      <c r="A2097" s="23" t="s">
        <v>2124</v>
      </c>
      <c r="B2097" s="26">
        <v>375.04</v>
      </c>
      <c r="C2097" s="26">
        <v>130535030</v>
      </c>
      <c r="D2097" s="22"/>
      <c r="E2097" s="22"/>
    </row>
    <row r="2098" spans="1:5" x14ac:dyDescent="0.2">
      <c r="A2098" s="23" t="s">
        <v>2125</v>
      </c>
      <c r="B2098" s="26">
        <v>392.62</v>
      </c>
      <c r="C2098" s="26">
        <v>136818120</v>
      </c>
      <c r="D2098" s="22"/>
      <c r="E2098" s="22"/>
    </row>
    <row r="2099" spans="1:5" x14ac:dyDescent="0.2">
      <c r="A2099" s="23" t="s">
        <v>2126</v>
      </c>
      <c r="B2099" s="26">
        <v>408.2</v>
      </c>
      <c r="C2099" s="26">
        <v>142416460</v>
      </c>
      <c r="D2099" s="22"/>
      <c r="E2099" s="22"/>
    </row>
    <row r="2100" spans="1:5" x14ac:dyDescent="0.2">
      <c r="A2100" s="23" t="s">
        <v>2127</v>
      </c>
      <c r="B2100" s="26">
        <v>458.67</v>
      </c>
      <c r="C2100" s="26">
        <v>161141500</v>
      </c>
      <c r="D2100" s="22"/>
      <c r="E2100" s="22"/>
    </row>
    <row r="2101" spans="1:5" x14ac:dyDescent="0.2">
      <c r="A2101" s="23" t="s">
        <v>2128</v>
      </c>
      <c r="B2101" s="26">
        <v>453.68</v>
      </c>
      <c r="C2101" s="26">
        <v>159341550</v>
      </c>
      <c r="D2101" s="22"/>
      <c r="E2101" s="22"/>
    </row>
    <row r="2102" spans="1:5" x14ac:dyDescent="0.2">
      <c r="A2102" s="23" t="s">
        <v>2129</v>
      </c>
      <c r="B2102" s="26">
        <v>451.23</v>
      </c>
      <c r="C2102" s="26">
        <v>158872590</v>
      </c>
      <c r="D2102" s="22"/>
      <c r="E2102" s="22"/>
    </row>
    <row r="2103" spans="1:5" x14ac:dyDescent="0.2">
      <c r="A2103" s="23" t="s">
        <v>2130</v>
      </c>
      <c r="B2103" s="26">
        <v>480.9</v>
      </c>
      <c r="C2103" s="26">
        <v>169946050</v>
      </c>
      <c r="D2103" s="22"/>
      <c r="E2103" s="22"/>
    </row>
    <row r="2104" spans="1:5" x14ac:dyDescent="0.2">
      <c r="A2104" s="23" t="s">
        <v>2131</v>
      </c>
      <c r="B2104" s="26">
        <v>520.88</v>
      </c>
      <c r="C2104" s="26">
        <v>183989390</v>
      </c>
      <c r="D2104" s="22"/>
      <c r="E2104" s="22"/>
    </row>
    <row r="2105" spans="1:5" x14ac:dyDescent="0.2">
      <c r="A2105" s="23" t="s">
        <v>2132</v>
      </c>
      <c r="B2105" s="26">
        <v>514.28</v>
      </c>
      <c r="C2105" s="26">
        <v>181193030</v>
      </c>
      <c r="D2105" s="22"/>
      <c r="E2105" s="22"/>
    </row>
    <row r="2106" spans="1:5" x14ac:dyDescent="0.2">
      <c r="A2106" s="23" t="s">
        <v>2133</v>
      </c>
      <c r="B2106" s="26">
        <v>496.89</v>
      </c>
      <c r="C2106" s="26">
        <v>175069660</v>
      </c>
      <c r="D2106" s="22"/>
      <c r="E2106" s="22"/>
    </row>
    <row r="2107" spans="1:5" x14ac:dyDescent="0.2">
      <c r="A2107" s="23" t="s">
        <v>2134</v>
      </c>
      <c r="B2107" s="26">
        <v>504.16</v>
      </c>
      <c r="C2107" s="26">
        <v>178903890</v>
      </c>
      <c r="D2107" s="22"/>
      <c r="E2107" s="22"/>
    </row>
    <row r="2108" spans="1:5" x14ac:dyDescent="0.2">
      <c r="A2108" s="23" t="s">
        <v>2135</v>
      </c>
      <c r="B2108" s="26">
        <v>503.27</v>
      </c>
      <c r="C2108" s="26">
        <v>180420890</v>
      </c>
      <c r="D2108" s="22"/>
      <c r="E2108" s="22"/>
    </row>
    <row r="2109" spans="1:5" x14ac:dyDescent="0.2">
      <c r="A2109" s="23" t="s">
        <v>2136</v>
      </c>
      <c r="B2109" s="26">
        <v>530.20000000000005</v>
      </c>
      <c r="C2109" s="26">
        <v>189696810</v>
      </c>
      <c r="D2109" s="22"/>
      <c r="E2109" s="22"/>
    </row>
    <row r="2110" spans="1:5" x14ac:dyDescent="0.2">
      <c r="A2110" s="23" t="s">
        <v>2137</v>
      </c>
      <c r="B2110" s="26">
        <v>545.41999999999996</v>
      </c>
      <c r="C2110" s="26">
        <v>195240390</v>
      </c>
      <c r="D2110" s="22"/>
      <c r="E2110" s="22"/>
    </row>
    <row r="2111" spans="1:5" x14ac:dyDescent="0.2">
      <c r="A2111" s="23" t="s">
        <v>2138</v>
      </c>
      <c r="B2111" s="26">
        <v>578.01</v>
      </c>
      <c r="C2111" s="26">
        <v>206949150</v>
      </c>
      <c r="D2111" s="22"/>
      <c r="E2111" s="22"/>
    </row>
    <row r="2112" spans="1:5" x14ac:dyDescent="0.2">
      <c r="A2112" s="23" t="s">
        <v>2139</v>
      </c>
      <c r="B2112" s="26">
        <v>656.3</v>
      </c>
      <c r="C2112" s="26">
        <v>233478300</v>
      </c>
      <c r="D2112" s="22"/>
      <c r="E2112" s="22"/>
    </row>
    <row r="2113" spans="1:5" x14ac:dyDescent="0.2">
      <c r="A2113" s="23" t="s">
        <v>2140</v>
      </c>
      <c r="B2113" s="26">
        <v>686.06</v>
      </c>
      <c r="C2113" s="26">
        <v>243814690</v>
      </c>
      <c r="D2113" s="22"/>
      <c r="E2113" s="22"/>
    </row>
    <row r="2114" spans="1:5" x14ac:dyDescent="0.2">
      <c r="A2114" s="23" t="s">
        <v>2141</v>
      </c>
      <c r="B2114" s="26">
        <v>694.93</v>
      </c>
      <c r="C2114" s="26">
        <v>247145740</v>
      </c>
      <c r="D2114" s="22"/>
      <c r="E2114" s="22"/>
    </row>
    <row r="2115" spans="1:5" x14ac:dyDescent="0.2">
      <c r="A2115" s="23" t="s">
        <v>2142</v>
      </c>
      <c r="B2115" s="26">
        <v>678.98</v>
      </c>
      <c r="C2115" s="26">
        <v>241255230</v>
      </c>
      <c r="D2115" s="22"/>
      <c r="E2115" s="22"/>
    </row>
    <row r="2116" spans="1:5" x14ac:dyDescent="0.2">
      <c r="A2116" s="23" t="s">
        <v>2143</v>
      </c>
      <c r="B2116" s="26">
        <v>697.85</v>
      </c>
      <c r="C2116" s="26">
        <v>247979921.41</v>
      </c>
      <c r="D2116" s="22"/>
      <c r="E2116" s="22"/>
    </row>
    <row r="2117" spans="1:5" x14ac:dyDescent="0.2">
      <c r="A2117" s="23" t="s">
        <v>2144</v>
      </c>
      <c r="B2117" s="26">
        <v>707.11</v>
      </c>
      <c r="C2117" s="26">
        <v>250909083.56</v>
      </c>
      <c r="D2117" s="22"/>
      <c r="E2117" s="22"/>
    </row>
    <row r="2118" spans="1:5" x14ac:dyDescent="0.2">
      <c r="A2118" s="23" t="s">
        <v>2145</v>
      </c>
      <c r="B2118" s="26">
        <v>725.75</v>
      </c>
      <c r="C2118" s="26">
        <v>257468845.22999999</v>
      </c>
      <c r="D2118" s="22"/>
      <c r="E2118" s="22"/>
    </row>
    <row r="2119" spans="1:5" x14ac:dyDescent="0.2">
      <c r="A2119" s="23" t="s">
        <v>2146</v>
      </c>
      <c r="B2119" s="26">
        <v>688.72</v>
      </c>
      <c r="C2119" s="26">
        <v>245930537.99000001</v>
      </c>
      <c r="D2119" s="22"/>
      <c r="E2119" s="22"/>
    </row>
    <row r="2120" spans="1:5" x14ac:dyDescent="0.2">
      <c r="A2120" s="23" t="s">
        <v>2147</v>
      </c>
      <c r="B2120" s="26">
        <v>680.53</v>
      </c>
      <c r="C2120" s="26">
        <v>241957529.13</v>
      </c>
      <c r="D2120" s="22"/>
      <c r="E2120" s="22"/>
    </row>
    <row r="2121" spans="1:5" x14ac:dyDescent="0.2">
      <c r="A2121" s="23" t="s">
        <v>2148</v>
      </c>
      <c r="B2121" s="26">
        <v>694.5</v>
      </c>
      <c r="C2121" s="26">
        <v>246939106.88</v>
      </c>
      <c r="D2121" s="22"/>
      <c r="E2121" s="22"/>
    </row>
    <row r="2122" spans="1:5" x14ac:dyDescent="0.2">
      <c r="A2122" s="23" t="s">
        <v>2149</v>
      </c>
      <c r="B2122" s="26">
        <v>669.02</v>
      </c>
      <c r="C2122" s="26">
        <v>238410993.06</v>
      </c>
      <c r="D2122" s="22"/>
      <c r="E2122" s="22"/>
    </row>
    <row r="2123" spans="1:5" x14ac:dyDescent="0.2">
      <c r="A2123" s="23" t="s">
        <v>2150</v>
      </c>
      <c r="B2123" s="26">
        <v>591.84</v>
      </c>
      <c r="C2123" s="26">
        <v>213062342.05000001</v>
      </c>
      <c r="D2123" s="22"/>
      <c r="E2123" s="22"/>
    </row>
    <row r="2124" spans="1:5" x14ac:dyDescent="0.2">
      <c r="A2124" s="23" t="s">
        <v>2151</v>
      </c>
      <c r="B2124" s="26">
        <v>591.91</v>
      </c>
      <c r="C2124" s="26">
        <v>214136521.94999999</v>
      </c>
      <c r="D2124" s="22"/>
      <c r="E2124" s="22"/>
    </row>
    <row r="2125" spans="1:5" x14ac:dyDescent="0.2">
      <c r="A2125" s="23" t="s">
        <v>2152</v>
      </c>
      <c r="B2125" s="26">
        <v>650.87</v>
      </c>
      <c r="C2125" s="26">
        <v>233992164.47</v>
      </c>
      <c r="D2125" s="22"/>
      <c r="E2125" s="22"/>
    </row>
    <row r="2126" spans="1:5" x14ac:dyDescent="0.2">
      <c r="A2126" s="23" t="s">
        <v>2153</v>
      </c>
      <c r="B2126" s="26">
        <v>709.55</v>
      </c>
      <c r="C2126" s="26">
        <v>254908338.93000001</v>
      </c>
      <c r="D2126" s="22"/>
      <c r="E2126" s="22"/>
    </row>
    <row r="2127" spans="1:5" x14ac:dyDescent="0.2">
      <c r="A2127" s="23" t="s">
        <v>2154</v>
      </c>
      <c r="B2127" s="26">
        <v>720.04</v>
      </c>
      <c r="C2127" s="26">
        <v>261054097.44999999</v>
      </c>
      <c r="D2127" s="22"/>
      <c r="E2127" s="22"/>
    </row>
    <row r="2128" spans="1:5" x14ac:dyDescent="0.2">
      <c r="A2128" s="23" t="s">
        <v>2155</v>
      </c>
      <c r="B2128" s="26">
        <v>723.91</v>
      </c>
      <c r="C2128" s="26">
        <v>262842626.15000001</v>
      </c>
      <c r="D2128" s="22"/>
      <c r="E2128" s="22"/>
    </row>
    <row r="2129" spans="1:5" x14ac:dyDescent="0.2">
      <c r="A2129" s="23" t="s">
        <v>2156</v>
      </c>
      <c r="B2129" s="26">
        <v>714.98</v>
      </c>
      <c r="C2129" s="26">
        <v>259590266.49000001</v>
      </c>
      <c r="D2129" s="22"/>
      <c r="E2129" s="22"/>
    </row>
    <row r="2130" spans="1:5" x14ac:dyDescent="0.2">
      <c r="A2130" s="23" t="s">
        <v>2157</v>
      </c>
      <c r="B2130" s="26">
        <v>788.66</v>
      </c>
      <c r="C2130" s="26">
        <v>286100144.32999998</v>
      </c>
      <c r="D2130" s="22"/>
      <c r="E2130" s="22"/>
    </row>
    <row r="2131" spans="1:5" x14ac:dyDescent="0.2">
      <c r="A2131" s="23" t="s">
        <v>2158</v>
      </c>
      <c r="B2131" s="26">
        <v>816.22</v>
      </c>
      <c r="C2131" s="26">
        <v>295826462.14999998</v>
      </c>
      <c r="D2131" s="22"/>
      <c r="E2131" s="22"/>
    </row>
    <row r="2132" spans="1:5" x14ac:dyDescent="0.2">
      <c r="A2132" s="23" t="s">
        <v>2159</v>
      </c>
      <c r="B2132" s="26">
        <v>796.49</v>
      </c>
      <c r="C2132" s="26">
        <v>289850138.80000001</v>
      </c>
      <c r="D2132" s="22"/>
      <c r="E2132" s="22"/>
    </row>
    <row r="2133" spans="1:5" x14ac:dyDescent="0.2">
      <c r="A2133" s="23" t="s">
        <v>2160</v>
      </c>
      <c r="B2133" s="26">
        <v>853.55</v>
      </c>
      <c r="C2133" s="26">
        <v>310638785.62</v>
      </c>
      <c r="D2133" s="22"/>
      <c r="E2133" s="22"/>
    </row>
    <row r="2134" spans="1:5" x14ac:dyDescent="0.2">
      <c r="A2134" s="23" t="s">
        <v>2161</v>
      </c>
      <c r="B2134" s="26">
        <v>865.13</v>
      </c>
      <c r="C2134" s="26">
        <v>315550838.73000002</v>
      </c>
      <c r="D2134" s="22"/>
      <c r="E2134" s="22"/>
    </row>
    <row r="2135" spans="1:5" x14ac:dyDescent="0.2">
      <c r="A2135" s="23" t="s">
        <v>2162</v>
      </c>
      <c r="B2135" s="26">
        <v>870.99</v>
      </c>
      <c r="C2135" s="26">
        <v>317750757.79000002</v>
      </c>
      <c r="D2135" s="22"/>
      <c r="E2135" s="22"/>
    </row>
    <row r="2136" spans="1:5" x14ac:dyDescent="0.2">
      <c r="A2136" s="23" t="s">
        <v>2163</v>
      </c>
      <c r="B2136" s="26">
        <v>873.32</v>
      </c>
      <c r="C2136" s="26">
        <v>318580329.23000002</v>
      </c>
      <c r="D2136" s="22"/>
      <c r="E2136" s="22"/>
    </row>
    <row r="2137" spans="1:5" x14ac:dyDescent="0.2">
      <c r="A2137" s="23" t="s">
        <v>2164</v>
      </c>
      <c r="B2137" s="26">
        <v>885.03</v>
      </c>
      <c r="C2137" s="26">
        <v>323745164.56</v>
      </c>
      <c r="D2137" s="22"/>
      <c r="E2137" s="22"/>
    </row>
    <row r="2138" spans="1:5" x14ac:dyDescent="0.2">
      <c r="A2138" s="23" t="s">
        <v>2165</v>
      </c>
      <c r="B2138" s="26">
        <v>889.67</v>
      </c>
      <c r="C2138" s="26">
        <v>326912255.22000003</v>
      </c>
      <c r="D2138" s="22"/>
      <c r="E2138" s="22"/>
    </row>
    <row r="2139" spans="1:5" x14ac:dyDescent="0.2">
      <c r="A2139" s="23" t="s">
        <v>2166</v>
      </c>
      <c r="B2139" s="26">
        <v>866.72</v>
      </c>
      <c r="C2139" s="26">
        <v>318063196.69</v>
      </c>
      <c r="D2139" s="22"/>
      <c r="E2139" s="22"/>
    </row>
    <row r="2140" spans="1:5" x14ac:dyDescent="0.2">
      <c r="A2140" s="23" t="s">
        <v>2167</v>
      </c>
      <c r="B2140" s="26">
        <v>865.11</v>
      </c>
      <c r="C2140" s="26">
        <v>315048920.02999997</v>
      </c>
      <c r="D2140" s="22"/>
      <c r="E2140" s="22"/>
    </row>
    <row r="2141" spans="1:5" x14ac:dyDescent="0.2">
      <c r="A2141" s="23" t="s">
        <v>2168</v>
      </c>
      <c r="B2141" s="26">
        <v>915.47</v>
      </c>
      <c r="C2141" s="26">
        <v>333222495.41000003</v>
      </c>
      <c r="D2141" s="22"/>
      <c r="E2141" s="22"/>
    </row>
    <row r="2142" spans="1:5" x14ac:dyDescent="0.2">
      <c r="A2142" s="23" t="s">
        <v>2169</v>
      </c>
      <c r="B2142" s="26">
        <v>926.38</v>
      </c>
      <c r="C2142" s="26">
        <v>341693894.56999999</v>
      </c>
      <c r="D2142" s="22"/>
      <c r="E2142" s="22"/>
    </row>
    <row r="2143" spans="1:5" x14ac:dyDescent="0.2">
      <c r="A2143" s="23" t="s">
        <v>2170</v>
      </c>
      <c r="B2143" s="26">
        <v>932.27</v>
      </c>
      <c r="C2143" s="26">
        <v>344459568.93000001</v>
      </c>
      <c r="D2143" s="22"/>
      <c r="E2143" s="22"/>
    </row>
    <row r="2144" spans="1:5" x14ac:dyDescent="0.2">
      <c r="A2144" s="23" t="s">
        <v>2171</v>
      </c>
      <c r="B2144" s="26">
        <v>943.89</v>
      </c>
      <c r="C2144" s="26">
        <v>349292006.43000001</v>
      </c>
      <c r="D2144" s="22"/>
      <c r="E2144" s="22"/>
    </row>
    <row r="2145" spans="1:5" x14ac:dyDescent="0.2">
      <c r="A2145" s="23" t="s">
        <v>2172</v>
      </c>
      <c r="B2145" s="26">
        <v>953.41</v>
      </c>
      <c r="C2145" s="26">
        <v>352690834.38</v>
      </c>
      <c r="D2145" s="22"/>
      <c r="E2145" s="22"/>
    </row>
    <row r="2146" spans="1:5" x14ac:dyDescent="0.2">
      <c r="A2146" s="23" t="s">
        <v>2173</v>
      </c>
      <c r="B2146" s="26">
        <v>976.03</v>
      </c>
      <c r="C2146" s="26">
        <v>360761015.48000002</v>
      </c>
      <c r="D2146" s="22"/>
      <c r="E2146" s="22"/>
    </row>
    <row r="2147" spans="1:5" x14ac:dyDescent="0.2">
      <c r="A2147" s="23" t="s">
        <v>2174</v>
      </c>
      <c r="B2147" s="26">
        <v>963.72</v>
      </c>
      <c r="C2147" s="26">
        <v>356282189.19</v>
      </c>
      <c r="D2147" s="22"/>
      <c r="E2147" s="22"/>
    </row>
    <row r="2148" spans="1:5" x14ac:dyDescent="0.2">
      <c r="A2148" s="23" t="s">
        <v>2175</v>
      </c>
      <c r="B2148" s="26">
        <v>954.89</v>
      </c>
      <c r="C2148" s="26">
        <v>353517468.26999998</v>
      </c>
      <c r="D2148" s="22"/>
      <c r="E2148" s="22"/>
    </row>
    <row r="2149" spans="1:5" x14ac:dyDescent="0.2">
      <c r="A2149" s="23" t="s">
        <v>2176</v>
      </c>
      <c r="B2149" s="26">
        <v>941.48</v>
      </c>
      <c r="C2149" s="26">
        <v>348648817.62</v>
      </c>
      <c r="D2149" s="22"/>
      <c r="E2149" s="22"/>
    </row>
    <row r="2150" spans="1:5" x14ac:dyDescent="0.2">
      <c r="A2150" s="23" t="s">
        <v>2177</v>
      </c>
      <c r="B2150" s="26">
        <v>944.92</v>
      </c>
      <c r="C2150" s="26">
        <v>351971778.97000003</v>
      </c>
      <c r="D2150" s="22"/>
      <c r="E2150" s="22"/>
    </row>
    <row r="2151" spans="1:5" x14ac:dyDescent="0.2">
      <c r="A2151" s="23" t="s">
        <v>2178</v>
      </c>
      <c r="B2151" s="26">
        <v>916.06</v>
      </c>
      <c r="C2151" s="26">
        <v>341398406.89999998</v>
      </c>
      <c r="D2151" s="22"/>
      <c r="E2151" s="22"/>
    </row>
    <row r="2152" spans="1:5" x14ac:dyDescent="0.2">
      <c r="A2152" s="23" t="s">
        <v>2179</v>
      </c>
      <c r="B2152" s="26">
        <v>945.84</v>
      </c>
      <c r="C2152" s="26">
        <v>352271300.63999999</v>
      </c>
      <c r="D2152" s="22"/>
      <c r="E2152" s="22"/>
    </row>
    <row r="2153" spans="1:5" x14ac:dyDescent="0.2">
      <c r="A2153" s="23" t="s">
        <v>2180</v>
      </c>
      <c r="B2153" s="26">
        <v>970.97</v>
      </c>
      <c r="C2153" s="26">
        <v>362283865.23000002</v>
      </c>
      <c r="D2153" s="22"/>
      <c r="E2153" s="22"/>
    </row>
    <row r="2154" spans="1:5" x14ac:dyDescent="0.2">
      <c r="A2154" s="23" t="s">
        <v>2181</v>
      </c>
      <c r="B2154" s="26">
        <v>954.77</v>
      </c>
      <c r="C2154" s="26">
        <v>356236649</v>
      </c>
      <c r="D2154" s="22"/>
      <c r="E2154" s="22"/>
    </row>
    <row r="2155" spans="1:5" x14ac:dyDescent="0.2">
      <c r="A2155" s="23" t="s">
        <v>2182</v>
      </c>
      <c r="B2155" s="26">
        <v>948.66</v>
      </c>
      <c r="C2155" s="26">
        <v>351614389</v>
      </c>
      <c r="D2155" s="22"/>
      <c r="E2155" s="22"/>
    </row>
    <row r="2156" spans="1:5" x14ac:dyDescent="0.2">
      <c r="A2156" s="23" t="s">
        <v>2183</v>
      </c>
      <c r="B2156" s="26">
        <v>964.32</v>
      </c>
      <c r="C2156" s="26">
        <v>357334547</v>
      </c>
      <c r="D2156" s="22"/>
      <c r="E2156" s="22"/>
    </row>
    <row r="2157" spans="1:5" x14ac:dyDescent="0.2">
      <c r="A2157" s="23" t="s">
        <v>2184</v>
      </c>
      <c r="B2157" s="26">
        <v>969.08</v>
      </c>
      <c r="C2157" s="26">
        <v>358416437</v>
      </c>
      <c r="D2157" s="22"/>
      <c r="E2157" s="22"/>
    </row>
    <row r="2158" spans="1:5" x14ac:dyDescent="0.2">
      <c r="A2158" s="23" t="s">
        <v>2185</v>
      </c>
      <c r="B2158" s="26">
        <v>982.01</v>
      </c>
      <c r="C2158" s="26">
        <v>362864488</v>
      </c>
      <c r="D2158" s="22"/>
      <c r="E2158" s="22"/>
    </row>
    <row r="2159" spans="1:5" x14ac:dyDescent="0.2">
      <c r="A2159" s="23" t="s">
        <v>2186</v>
      </c>
      <c r="B2159" s="26">
        <v>969.19</v>
      </c>
      <c r="C2159" s="26">
        <v>358715481</v>
      </c>
      <c r="D2159" s="22"/>
      <c r="E2159" s="22"/>
    </row>
    <row r="2160" spans="1:5" x14ac:dyDescent="0.2">
      <c r="A2160" s="23" t="s">
        <v>2187</v>
      </c>
      <c r="B2160" s="26">
        <v>951.31</v>
      </c>
      <c r="C2160" s="26">
        <v>351382092</v>
      </c>
      <c r="D2160" s="22"/>
      <c r="E2160" s="22"/>
    </row>
    <row r="2161" spans="1:5" x14ac:dyDescent="0.2">
      <c r="A2161" s="23" t="s">
        <v>2188</v>
      </c>
      <c r="B2161" s="26">
        <v>981</v>
      </c>
      <c r="C2161" s="26">
        <v>362120384</v>
      </c>
      <c r="D2161" s="22"/>
      <c r="E2161" s="22"/>
    </row>
    <row r="2162" spans="1:5" x14ac:dyDescent="0.2">
      <c r="A2162" s="23" t="s">
        <v>2189</v>
      </c>
      <c r="B2162" s="26">
        <v>985.12</v>
      </c>
      <c r="C2162" s="26">
        <v>365299608</v>
      </c>
      <c r="D2162" s="22"/>
      <c r="E2162" s="22"/>
    </row>
    <row r="2163" spans="1:5" x14ac:dyDescent="0.2">
      <c r="A2163" s="23" t="s">
        <v>2190</v>
      </c>
      <c r="B2163" s="26">
        <v>1021.24</v>
      </c>
      <c r="C2163" s="26">
        <v>379480156</v>
      </c>
      <c r="D2163" s="22"/>
      <c r="E2163" s="22"/>
    </row>
    <row r="2164" spans="1:5" x14ac:dyDescent="0.2">
      <c r="A2164" s="23" t="s">
        <v>2191</v>
      </c>
      <c r="B2164" s="26">
        <v>1026.68</v>
      </c>
      <c r="C2164" s="26">
        <v>381391027</v>
      </c>
      <c r="D2164" s="22"/>
      <c r="E2164" s="22"/>
    </row>
    <row r="2165" spans="1:5" x14ac:dyDescent="0.2">
      <c r="A2165" s="23" t="s">
        <v>2192</v>
      </c>
      <c r="B2165" s="26">
        <v>1028.8599999999999</v>
      </c>
      <c r="C2165" s="26">
        <v>382236823</v>
      </c>
      <c r="D2165" s="22"/>
      <c r="E2165" s="22"/>
    </row>
    <row r="2166" spans="1:5" x14ac:dyDescent="0.2">
      <c r="A2166" s="23" t="s">
        <v>2193</v>
      </c>
      <c r="B2166" s="26">
        <v>1037.57</v>
      </c>
      <c r="C2166" s="26">
        <v>385797334</v>
      </c>
      <c r="D2166" s="22"/>
      <c r="E2166" s="22"/>
    </row>
    <row r="2167" spans="1:5" x14ac:dyDescent="0.2">
      <c r="A2167" s="23" t="s">
        <v>2194</v>
      </c>
      <c r="B2167" s="26">
        <v>1045.58</v>
      </c>
      <c r="C2167" s="26">
        <v>393640253</v>
      </c>
      <c r="D2167" s="22"/>
      <c r="E2167" s="22"/>
    </row>
    <row r="2168" spans="1:5" x14ac:dyDescent="0.2">
      <c r="A2168" s="23" t="s">
        <v>2195</v>
      </c>
      <c r="B2168" s="26">
        <v>1049.19</v>
      </c>
      <c r="C2168" s="26">
        <v>392523753</v>
      </c>
      <c r="D2168" s="22"/>
      <c r="E2168" s="22"/>
    </row>
    <row r="2169" spans="1:5" x14ac:dyDescent="0.2">
      <c r="A2169" s="23" t="s">
        <v>2196</v>
      </c>
      <c r="B2169" s="26">
        <v>1034</v>
      </c>
      <c r="C2169" s="26">
        <v>388958832</v>
      </c>
      <c r="D2169" s="22"/>
      <c r="E2169" s="22"/>
    </row>
    <row r="2170" spans="1:5" x14ac:dyDescent="0.2">
      <c r="A2170" s="23" t="s">
        <v>2197</v>
      </c>
      <c r="B2170" s="26">
        <v>1039.6199999999999</v>
      </c>
      <c r="C2170" s="26">
        <v>391284128</v>
      </c>
      <c r="D2170" s="22"/>
      <c r="E2170" s="22"/>
    </row>
    <row r="2171" spans="1:5" x14ac:dyDescent="0.2">
      <c r="A2171" s="23" t="s">
        <v>2198</v>
      </c>
      <c r="B2171" s="26">
        <v>1058.32</v>
      </c>
      <c r="C2171" s="26">
        <v>397950633</v>
      </c>
      <c r="D2171" s="22"/>
      <c r="E2171" s="22"/>
    </row>
    <row r="2172" spans="1:5" x14ac:dyDescent="0.2">
      <c r="A2172" s="23" t="s">
        <v>2199</v>
      </c>
      <c r="B2172" s="26">
        <v>1068.03</v>
      </c>
      <c r="C2172" s="26">
        <v>401047298</v>
      </c>
      <c r="D2172" s="22"/>
      <c r="E2172" s="22"/>
    </row>
    <row r="2173" spans="1:5" x14ac:dyDescent="0.2">
      <c r="A2173" s="23" t="s">
        <v>2200</v>
      </c>
      <c r="B2173" s="26">
        <v>1082.8800000000001</v>
      </c>
      <c r="C2173" s="26">
        <v>406167892</v>
      </c>
      <c r="D2173" s="22"/>
      <c r="E2173" s="22"/>
    </row>
    <row r="2174" spans="1:5" x14ac:dyDescent="0.2">
      <c r="A2174" s="23" t="s">
        <v>2201</v>
      </c>
      <c r="B2174" s="26">
        <v>1087.28</v>
      </c>
      <c r="C2174" s="26">
        <v>411069843</v>
      </c>
      <c r="D2174" s="22"/>
      <c r="E2174" s="22"/>
    </row>
    <row r="2175" spans="1:5" x14ac:dyDescent="0.2">
      <c r="A2175" s="23" t="s">
        <v>2202</v>
      </c>
      <c r="B2175" s="26">
        <v>1078.3900000000001</v>
      </c>
      <c r="C2175" s="26">
        <v>407066997</v>
      </c>
      <c r="D2175" s="22"/>
      <c r="E2175" s="22"/>
    </row>
    <row r="2176" spans="1:5" x14ac:dyDescent="0.2">
      <c r="A2176" s="23" t="s">
        <v>2203</v>
      </c>
      <c r="B2176" s="26">
        <v>1083.21</v>
      </c>
      <c r="C2176" s="26">
        <v>409652618</v>
      </c>
      <c r="D2176" s="22"/>
      <c r="E2176" s="22"/>
    </row>
    <row r="2177" spans="1:5" x14ac:dyDescent="0.2">
      <c r="A2177" s="23" t="s">
        <v>2204</v>
      </c>
      <c r="B2177" s="26">
        <v>1084.74</v>
      </c>
      <c r="C2177" s="26">
        <v>409764296</v>
      </c>
      <c r="D2177" s="22"/>
      <c r="E2177" s="22"/>
    </row>
    <row r="2178" spans="1:5" x14ac:dyDescent="0.2">
      <c r="A2178" s="23" t="s">
        <v>2205</v>
      </c>
      <c r="B2178" s="26">
        <v>1087.3900000000001</v>
      </c>
      <c r="C2178" s="26">
        <v>415698261</v>
      </c>
      <c r="D2178" s="22"/>
      <c r="E2178" s="22"/>
    </row>
    <row r="2179" spans="1:5" x14ac:dyDescent="0.2">
      <c r="A2179" s="23" t="s">
        <v>2206</v>
      </c>
      <c r="B2179" s="26">
        <v>1124.0999999999999</v>
      </c>
      <c r="C2179" s="26">
        <v>431908795</v>
      </c>
      <c r="D2179" s="22"/>
      <c r="E2179" s="22"/>
    </row>
    <row r="2180" spans="1:5" x14ac:dyDescent="0.2">
      <c r="A2180" s="23" t="s">
        <v>2207</v>
      </c>
      <c r="B2180" s="26">
        <v>1123.45</v>
      </c>
      <c r="C2180" s="26">
        <v>432215728</v>
      </c>
      <c r="D2180" s="22"/>
      <c r="E2180" s="22"/>
    </row>
    <row r="2181" spans="1:5" x14ac:dyDescent="0.2">
      <c r="A2181" s="23" t="s">
        <v>2208</v>
      </c>
      <c r="B2181" s="26">
        <v>1138.9000000000001</v>
      </c>
      <c r="C2181" s="26">
        <v>437453266</v>
      </c>
      <c r="D2181" s="22"/>
      <c r="E2181" s="22"/>
    </row>
    <row r="2182" spans="1:5" x14ac:dyDescent="0.2">
      <c r="A2182" s="23" t="s">
        <v>2209</v>
      </c>
      <c r="B2182" s="26">
        <v>1145.9000000000001</v>
      </c>
      <c r="C2182" s="26">
        <v>439487048</v>
      </c>
      <c r="D2182" s="22"/>
      <c r="E2182" s="22"/>
    </row>
    <row r="2183" spans="1:5" x14ac:dyDescent="0.2">
      <c r="A2183" s="23" t="s">
        <v>2210</v>
      </c>
      <c r="B2183" s="26">
        <v>1155.53</v>
      </c>
      <c r="C2183" s="26">
        <v>440204115</v>
      </c>
      <c r="D2183" s="22"/>
      <c r="E2183" s="22"/>
    </row>
    <row r="2184" spans="1:5" x14ac:dyDescent="0.2">
      <c r="A2184" s="23" t="s">
        <v>2211</v>
      </c>
      <c r="B2184" s="26">
        <v>1158.94</v>
      </c>
      <c r="C2184" s="26">
        <v>443641861</v>
      </c>
      <c r="D2184" s="22"/>
      <c r="E2184" s="22"/>
    </row>
    <row r="2185" spans="1:5" x14ac:dyDescent="0.2">
      <c r="A2185" s="23" t="s">
        <v>2212</v>
      </c>
      <c r="B2185" s="26">
        <v>1170.25</v>
      </c>
      <c r="C2185" s="26">
        <v>448204757</v>
      </c>
      <c r="D2185" s="22"/>
      <c r="E2185" s="22"/>
    </row>
    <row r="2186" spans="1:5" x14ac:dyDescent="0.2">
      <c r="A2186" s="23" t="s">
        <v>2213</v>
      </c>
      <c r="B2186" s="26">
        <v>1186.3800000000001</v>
      </c>
      <c r="C2186" s="26">
        <v>450244132</v>
      </c>
      <c r="D2186" s="22"/>
      <c r="E2186" s="22"/>
    </row>
    <row r="2187" spans="1:5" x14ac:dyDescent="0.2">
      <c r="A2187" s="23" t="s">
        <v>2214</v>
      </c>
      <c r="B2187" s="26">
        <v>1199.45</v>
      </c>
      <c r="C2187" s="26">
        <v>454621471</v>
      </c>
      <c r="D2187" s="22"/>
      <c r="E2187" s="22"/>
    </row>
    <row r="2188" spans="1:5" x14ac:dyDescent="0.2">
      <c r="A2188" s="23" t="s">
        <v>2215</v>
      </c>
      <c r="B2188" s="26">
        <v>1208.02</v>
      </c>
      <c r="C2188" s="26">
        <v>455660425</v>
      </c>
      <c r="D2188" s="22"/>
      <c r="E2188" s="22"/>
    </row>
    <row r="2189" spans="1:5" x14ac:dyDescent="0.2">
      <c r="A2189" s="23" t="s">
        <v>2216</v>
      </c>
      <c r="B2189" s="26">
        <v>1213.75</v>
      </c>
      <c r="C2189" s="26">
        <v>457038411</v>
      </c>
      <c r="D2189" s="22"/>
      <c r="E2189" s="22"/>
    </row>
    <row r="2190" spans="1:5" x14ac:dyDescent="0.2">
      <c r="A2190" s="23" t="s">
        <v>2217</v>
      </c>
      <c r="B2190" s="26">
        <v>1213.19</v>
      </c>
      <c r="C2190" s="26">
        <v>457319345</v>
      </c>
      <c r="D2190" s="22"/>
      <c r="E2190" s="22"/>
    </row>
    <row r="2191" spans="1:5" x14ac:dyDescent="0.2">
      <c r="A2191" s="23" t="s">
        <v>2218</v>
      </c>
      <c r="B2191" s="26">
        <v>1208.93</v>
      </c>
      <c r="C2191" s="26">
        <v>451397919</v>
      </c>
      <c r="D2191" s="22"/>
      <c r="E2191" s="22"/>
    </row>
    <row r="2192" spans="1:5" x14ac:dyDescent="0.2">
      <c r="A2192" s="23" t="s">
        <v>2219</v>
      </c>
      <c r="B2192" s="26">
        <v>1205.17</v>
      </c>
      <c r="C2192" s="26">
        <v>446817506</v>
      </c>
      <c r="D2192" s="22"/>
      <c r="E2192" s="22"/>
    </row>
    <row r="2193" spans="1:5" x14ac:dyDescent="0.2">
      <c r="A2193" s="23" t="s">
        <v>2220</v>
      </c>
      <c r="B2193" s="26">
        <v>1208.49</v>
      </c>
      <c r="C2193" s="26">
        <v>447413078</v>
      </c>
      <c r="D2193" s="22"/>
      <c r="E2193" s="22"/>
    </row>
    <row r="2194" spans="1:5" x14ac:dyDescent="0.2">
      <c r="A2194" s="23" t="s">
        <v>2221</v>
      </c>
      <c r="B2194" s="26">
        <v>1220.52</v>
      </c>
      <c r="C2194" s="26">
        <v>450734944</v>
      </c>
      <c r="D2194" s="22"/>
      <c r="E2194" s="22"/>
    </row>
    <row r="2195" spans="1:5" x14ac:dyDescent="0.2">
      <c r="A2195" s="23" t="s">
        <v>2222</v>
      </c>
      <c r="B2195" s="26">
        <v>1198.27</v>
      </c>
      <c r="C2195" s="26">
        <v>442474642</v>
      </c>
      <c r="D2195" s="22"/>
      <c r="E2195" s="22"/>
    </row>
    <row r="2196" spans="1:5" x14ac:dyDescent="0.2">
      <c r="A2196" s="23" t="s">
        <v>2223</v>
      </c>
      <c r="B2196" s="26">
        <v>1210.04</v>
      </c>
      <c r="C2196" s="26">
        <v>446433910</v>
      </c>
      <c r="D2196" s="22"/>
      <c r="E2196" s="22"/>
    </row>
    <row r="2197" spans="1:5" x14ac:dyDescent="0.2">
      <c r="A2197" s="23" t="s">
        <v>2224</v>
      </c>
      <c r="B2197" s="26">
        <v>1204.07</v>
      </c>
      <c r="C2197" s="26">
        <v>438713429</v>
      </c>
      <c r="D2197" s="22"/>
      <c r="E2197" s="22"/>
    </row>
    <row r="2198" spans="1:5" x14ac:dyDescent="0.2">
      <c r="A2198" s="23" t="s">
        <v>2225</v>
      </c>
      <c r="B2198" s="26">
        <v>1218.2</v>
      </c>
      <c r="C2198" s="26">
        <v>443405202</v>
      </c>
      <c r="D2198" s="22"/>
      <c r="E2198" s="22"/>
    </row>
    <row r="2199" spans="1:5" x14ac:dyDescent="0.2">
      <c r="A2199" s="23" t="s">
        <v>2226</v>
      </c>
      <c r="B2199" s="26">
        <v>1229.32</v>
      </c>
      <c r="C2199" s="26">
        <v>447788245</v>
      </c>
      <c r="D2199" s="22"/>
      <c r="E2199" s="22"/>
    </row>
    <row r="2200" spans="1:5" x14ac:dyDescent="0.2">
      <c r="A2200" s="23" t="s">
        <v>2227</v>
      </c>
      <c r="B2200" s="26">
        <v>1229.9000000000001</v>
      </c>
      <c r="C2200" s="26">
        <v>447294424</v>
      </c>
      <c r="D2200" s="22"/>
      <c r="E2200" s="22"/>
    </row>
    <row r="2201" spans="1:5" x14ac:dyDescent="0.2">
      <c r="A2201" s="23" t="s">
        <v>2228</v>
      </c>
      <c r="B2201" s="26">
        <v>1237.24</v>
      </c>
      <c r="C2201" s="26">
        <v>450392137</v>
      </c>
      <c r="D2201" s="22"/>
      <c r="E2201" s="22"/>
    </row>
    <row r="2202" spans="1:5" x14ac:dyDescent="0.2">
      <c r="A2202" s="23" t="s">
        <v>2229</v>
      </c>
      <c r="B2202" s="26">
        <v>1224.44</v>
      </c>
      <c r="C2202" s="26">
        <v>445938998</v>
      </c>
      <c r="D2202" s="22"/>
      <c r="E2202" s="22"/>
    </row>
    <row r="2203" spans="1:5" x14ac:dyDescent="0.2">
      <c r="A2203" s="23" t="s">
        <v>2230</v>
      </c>
      <c r="B2203" s="26">
        <v>1213.83</v>
      </c>
      <c r="C2203" s="26">
        <v>442130000</v>
      </c>
      <c r="D2203" s="22"/>
      <c r="E2203" s="22"/>
    </row>
    <row r="2204" spans="1:5" x14ac:dyDescent="0.2">
      <c r="A2204" s="23" t="s">
        <v>2231</v>
      </c>
      <c r="B2204" s="26">
        <v>1214.79</v>
      </c>
      <c r="C2204" s="26">
        <v>441360801</v>
      </c>
      <c r="D2204" s="22"/>
      <c r="E2204" s="22"/>
    </row>
    <row r="2205" spans="1:5" x14ac:dyDescent="0.2">
      <c r="A2205" s="23" t="s">
        <v>2232</v>
      </c>
      <c r="B2205" s="26">
        <v>1225.21</v>
      </c>
      <c r="C2205" s="26">
        <v>445026123</v>
      </c>
      <c r="D2205" s="22"/>
      <c r="E2205" s="22"/>
    </row>
    <row r="2206" spans="1:5" x14ac:dyDescent="0.2">
      <c r="A2206" s="23" t="s">
        <v>2233</v>
      </c>
      <c r="B2206" s="26">
        <v>1229.6099999999999</v>
      </c>
      <c r="C2206" s="26">
        <v>435618912</v>
      </c>
      <c r="D2206" s="22"/>
      <c r="E2206" s="22"/>
    </row>
    <row r="2207" spans="1:5" x14ac:dyDescent="0.2">
      <c r="A2207" s="23" t="s">
        <v>2234</v>
      </c>
      <c r="B2207" s="26">
        <v>1232.68</v>
      </c>
      <c r="C2207" s="26">
        <v>435471489</v>
      </c>
      <c r="D2207" s="22"/>
      <c r="E2207" s="22"/>
    </row>
    <row r="2208" spans="1:5" x14ac:dyDescent="0.2">
      <c r="A2208" s="23" t="s">
        <v>2235</v>
      </c>
      <c r="B2208" s="26">
        <v>1228.6400000000001</v>
      </c>
      <c r="C2208" s="26">
        <v>433433220</v>
      </c>
      <c r="D2208" s="22"/>
      <c r="E2208" s="22"/>
    </row>
    <row r="2209" spans="1:5" x14ac:dyDescent="0.2">
      <c r="A2209" s="23" t="s">
        <v>2236</v>
      </c>
      <c r="B2209" s="26">
        <v>1230.18</v>
      </c>
      <c r="C2209" s="26">
        <v>431482101</v>
      </c>
      <c r="D2209" s="22"/>
      <c r="E2209" s="22"/>
    </row>
    <row r="2210" spans="1:5" x14ac:dyDescent="0.2">
      <c r="A2210" s="23" t="s">
        <v>2237</v>
      </c>
      <c r="B2210" s="26">
        <v>1226.4000000000001</v>
      </c>
      <c r="C2210" s="26">
        <v>427843616</v>
      </c>
      <c r="D2210" s="22"/>
      <c r="E2210" s="22"/>
    </row>
    <row r="2211" spans="1:5" x14ac:dyDescent="0.2">
      <c r="A2211" s="23" t="s">
        <v>2238</v>
      </c>
      <c r="B2211" s="26">
        <v>1214.3900000000001</v>
      </c>
      <c r="C2211" s="26">
        <v>423773019</v>
      </c>
      <c r="D2211" s="22"/>
      <c r="E2211" s="22"/>
    </row>
    <row r="2212" spans="1:5" x14ac:dyDescent="0.2">
      <c r="A2212" s="23" t="s">
        <v>2239</v>
      </c>
      <c r="B2212" s="26">
        <v>1222.05</v>
      </c>
      <c r="C2212" s="26">
        <v>426697113</v>
      </c>
      <c r="D2212" s="22"/>
      <c r="E2212" s="22"/>
    </row>
    <row r="2213" spans="1:5" x14ac:dyDescent="0.2">
      <c r="A2213" s="23" t="s">
        <v>2240</v>
      </c>
      <c r="B2213" s="26">
        <v>1220.43</v>
      </c>
      <c r="C2213" s="26">
        <v>425661662</v>
      </c>
      <c r="D2213" s="22"/>
      <c r="E2213" s="22"/>
    </row>
    <row r="2214" spans="1:5" x14ac:dyDescent="0.2">
      <c r="A2214" s="23" t="s">
        <v>2241</v>
      </c>
      <c r="B2214" s="26">
        <v>1209.3</v>
      </c>
      <c r="C2214" s="26">
        <v>422717469</v>
      </c>
      <c r="D2214" s="22"/>
      <c r="E2214" s="22"/>
    </row>
    <row r="2215" spans="1:5" x14ac:dyDescent="0.2">
      <c r="A2215" s="23" t="s">
        <v>2242</v>
      </c>
      <c r="B2215" s="26">
        <v>1205.8800000000001</v>
      </c>
      <c r="C2215" s="26">
        <v>421332596</v>
      </c>
      <c r="D2215" s="22"/>
      <c r="E2215" s="22"/>
    </row>
    <row r="2216" spans="1:5" x14ac:dyDescent="0.2">
      <c r="A2216" s="23" t="s">
        <v>2243</v>
      </c>
      <c r="B2216" s="26">
        <v>1194.22</v>
      </c>
      <c r="C2216" s="26">
        <v>417214865</v>
      </c>
      <c r="D2216" s="22"/>
      <c r="E2216" s="22"/>
    </row>
    <row r="2217" spans="1:5" x14ac:dyDescent="0.2">
      <c r="A2217" s="23" t="s">
        <v>2244</v>
      </c>
      <c r="B2217" s="26">
        <v>1187.82</v>
      </c>
      <c r="C2217" s="26">
        <v>415415702</v>
      </c>
      <c r="D2217" s="22"/>
      <c r="E2217" s="22"/>
    </row>
    <row r="2218" spans="1:5" x14ac:dyDescent="0.2">
      <c r="A2218" s="23" t="s">
        <v>2245</v>
      </c>
      <c r="B2218" s="26">
        <v>1208.45</v>
      </c>
      <c r="C2218" s="26">
        <v>422760483</v>
      </c>
      <c r="D2218" s="22"/>
      <c r="E2218" s="22"/>
    </row>
    <row r="2219" spans="1:5" x14ac:dyDescent="0.2">
      <c r="A2219" s="23" t="s">
        <v>2246</v>
      </c>
      <c r="B2219" s="26">
        <v>1218.49</v>
      </c>
      <c r="C2219" s="26">
        <v>425358522</v>
      </c>
      <c r="D2219" s="22"/>
      <c r="E2219" s="22"/>
    </row>
    <row r="2220" spans="1:5" x14ac:dyDescent="0.2">
      <c r="A2220" s="23" t="s">
        <v>2247</v>
      </c>
      <c r="B2220" s="26">
        <v>1212.3399999999999</v>
      </c>
      <c r="C2220" s="26">
        <v>423062284</v>
      </c>
      <c r="D2220" s="22"/>
      <c r="E2220" s="22"/>
    </row>
    <row r="2221" spans="1:5" x14ac:dyDescent="0.2">
      <c r="A2221" s="23" t="s">
        <v>2248</v>
      </c>
      <c r="B2221" s="26">
        <v>1200.1199999999999</v>
      </c>
      <c r="C2221" s="26">
        <v>418643603</v>
      </c>
      <c r="D2221" s="22"/>
      <c r="E2221" s="22"/>
    </row>
    <row r="2222" spans="1:5" x14ac:dyDescent="0.2">
      <c r="A2222" s="23" t="s">
        <v>2249</v>
      </c>
      <c r="B2222" s="26">
        <v>1205.22</v>
      </c>
      <c r="C2222" s="26">
        <v>419990373</v>
      </c>
      <c r="D2222" s="22"/>
      <c r="E2222" s="22"/>
    </row>
    <row r="2223" spans="1:5" x14ac:dyDescent="0.2">
      <c r="A2223" s="23" t="s">
        <v>2250</v>
      </c>
      <c r="B2223" s="26">
        <v>1200.19</v>
      </c>
      <c r="C2223" s="26">
        <v>418305426</v>
      </c>
      <c r="D2223" s="22"/>
      <c r="E2223" s="22"/>
    </row>
    <row r="2224" spans="1:5" x14ac:dyDescent="0.2">
      <c r="A2224" s="23" t="s">
        <v>2251</v>
      </c>
      <c r="B2224" s="26">
        <v>1207.18</v>
      </c>
      <c r="C2224" s="26">
        <v>420337913</v>
      </c>
      <c r="D2224" s="22"/>
      <c r="E2224" s="22"/>
    </row>
    <row r="2225" spans="1:5" x14ac:dyDescent="0.2">
      <c r="A2225" s="23" t="s">
        <v>2252</v>
      </c>
      <c r="B2225" s="26">
        <v>1213.8</v>
      </c>
      <c r="C2225" s="26">
        <v>423550391</v>
      </c>
      <c r="D2225" s="22"/>
      <c r="E2225" s="22"/>
    </row>
    <row r="2226" spans="1:5" x14ac:dyDescent="0.2">
      <c r="A2226" s="23" t="s">
        <v>2253</v>
      </c>
      <c r="B2226" s="26">
        <v>1224.98</v>
      </c>
      <c r="C2226" s="26">
        <v>433849468</v>
      </c>
      <c r="D2226" s="22"/>
      <c r="E2226" s="22"/>
    </row>
    <row r="2227" spans="1:5" x14ac:dyDescent="0.2">
      <c r="A2227" s="23" t="s">
        <v>2254</v>
      </c>
      <c r="B2227" s="26">
        <v>1241.8699999999999</v>
      </c>
      <c r="C2227" s="26">
        <v>439823081</v>
      </c>
      <c r="D2227" s="22"/>
      <c r="E2227" s="22"/>
    </row>
    <row r="2228" spans="1:5" x14ac:dyDescent="0.2">
      <c r="A2228" s="23" t="s">
        <v>2255</v>
      </c>
      <c r="B2228" s="26">
        <v>1258.3900000000001</v>
      </c>
      <c r="C2228" s="26">
        <v>446048687</v>
      </c>
      <c r="D2228" s="22"/>
      <c r="E2228" s="22"/>
    </row>
    <row r="2229" spans="1:5" x14ac:dyDescent="0.2">
      <c r="A2229" s="23" t="s">
        <v>2256</v>
      </c>
      <c r="B2229" s="26">
        <v>1257.31</v>
      </c>
      <c r="C2229" s="26">
        <v>448358917</v>
      </c>
      <c r="D2229" s="22"/>
      <c r="E2229" s="22"/>
    </row>
    <row r="2230" spans="1:5" x14ac:dyDescent="0.2">
      <c r="A2230" s="23" t="s">
        <v>2257</v>
      </c>
      <c r="B2230" s="26">
        <v>1257.67</v>
      </c>
      <c r="C2230" s="26">
        <v>447148723</v>
      </c>
      <c r="D2230" s="22"/>
      <c r="E2230" s="22"/>
    </row>
    <row r="2231" spans="1:5" x14ac:dyDescent="0.2">
      <c r="A2231" s="23" t="s">
        <v>2258</v>
      </c>
      <c r="B2231" s="26">
        <v>1270.31</v>
      </c>
      <c r="C2231" s="26">
        <v>452254883</v>
      </c>
      <c r="D2231" s="22"/>
      <c r="E2231" s="22"/>
    </row>
    <row r="2232" spans="1:5" x14ac:dyDescent="0.2">
      <c r="A2232" s="23" t="s">
        <v>2259</v>
      </c>
      <c r="B2232" s="26">
        <v>1272.9000000000001</v>
      </c>
      <c r="C2232" s="26">
        <v>455099184</v>
      </c>
      <c r="D2232" s="22"/>
      <c r="E2232" s="22"/>
    </row>
    <row r="2233" spans="1:5" x14ac:dyDescent="0.2">
      <c r="A2233" s="23" t="s">
        <v>2260</v>
      </c>
      <c r="B2233" s="26">
        <v>1271.6099999999999</v>
      </c>
      <c r="C2233" s="26">
        <v>450022707</v>
      </c>
      <c r="D2233" s="22"/>
      <c r="E2233" s="22"/>
    </row>
    <row r="2234" spans="1:5" x14ac:dyDescent="0.2">
      <c r="A2234" s="23" t="s">
        <v>2261</v>
      </c>
      <c r="B2234" s="26">
        <v>1288.31</v>
      </c>
      <c r="C2234" s="26">
        <v>457272789</v>
      </c>
      <c r="D2234" s="22"/>
      <c r="E2234" s="22"/>
    </row>
    <row r="2235" spans="1:5" x14ac:dyDescent="0.2">
      <c r="A2235" s="23" t="s">
        <v>2262</v>
      </c>
      <c r="B2235" s="26">
        <v>1291.3800000000001</v>
      </c>
      <c r="C2235" s="26">
        <v>459104444</v>
      </c>
      <c r="D2235" s="22"/>
      <c r="E2235" s="22"/>
    </row>
    <row r="2236" spans="1:5" x14ac:dyDescent="0.2">
      <c r="A2236" s="23" t="s">
        <v>2263</v>
      </c>
      <c r="B2236" s="26">
        <v>1292.17</v>
      </c>
      <c r="C2236" s="26">
        <v>459394450</v>
      </c>
      <c r="D2236" s="22"/>
      <c r="E2236" s="22"/>
    </row>
    <row r="2237" spans="1:5" x14ac:dyDescent="0.2">
      <c r="A2237" s="23" t="s">
        <v>2264</v>
      </c>
      <c r="B2237" s="26">
        <v>1293.43</v>
      </c>
      <c r="C2237" s="26">
        <v>459766882</v>
      </c>
      <c r="D2237" s="22"/>
      <c r="E2237" s="22"/>
    </row>
    <row r="2238" spans="1:5" x14ac:dyDescent="0.2">
      <c r="A2238" s="23" t="s">
        <v>2265</v>
      </c>
      <c r="B2238" s="26">
        <v>1298.6600000000001</v>
      </c>
      <c r="C2238" s="26">
        <v>461583776</v>
      </c>
      <c r="D2238" s="22"/>
      <c r="E2238" s="22"/>
    </row>
    <row r="2239" spans="1:5" x14ac:dyDescent="0.2">
      <c r="A2239" s="23" t="s">
        <v>2266</v>
      </c>
      <c r="B2239" s="26">
        <v>1287.8</v>
      </c>
      <c r="C2239" s="26">
        <v>458065856</v>
      </c>
      <c r="D2239" s="22"/>
      <c r="E2239" s="22"/>
    </row>
    <row r="2240" spans="1:5" x14ac:dyDescent="0.2">
      <c r="A2240" s="23" t="s">
        <v>2267</v>
      </c>
      <c r="B2240" s="26">
        <v>1297.0999999999999</v>
      </c>
      <c r="C2240" s="26">
        <v>461117893</v>
      </c>
      <c r="D2240" s="22"/>
      <c r="E2240" s="22"/>
    </row>
    <row r="2241" spans="1:5" x14ac:dyDescent="0.2">
      <c r="A2241" s="23" t="s">
        <v>2268</v>
      </c>
      <c r="B2241" s="26">
        <v>1291.83</v>
      </c>
      <c r="C2241" s="26">
        <v>456275528</v>
      </c>
      <c r="D2241" s="22"/>
      <c r="E2241" s="22"/>
    </row>
    <row r="2242" spans="1:5" x14ac:dyDescent="0.2">
      <c r="A2242" s="23" t="s">
        <v>2269</v>
      </c>
      <c r="B2242" s="26">
        <v>1288.22</v>
      </c>
      <c r="C2242" s="26">
        <v>454217472</v>
      </c>
      <c r="D2242" s="22"/>
      <c r="E2242" s="22"/>
    </row>
    <row r="2243" spans="1:5" x14ac:dyDescent="0.2">
      <c r="A2243" s="23" t="s">
        <v>2270</v>
      </c>
      <c r="B2243" s="26">
        <v>1282.5999999999999</v>
      </c>
      <c r="C2243" s="26">
        <v>450499946</v>
      </c>
      <c r="D2243" s="22"/>
      <c r="E2243" s="22"/>
    </row>
    <row r="2244" spans="1:5" x14ac:dyDescent="0.2">
      <c r="A2244" s="23" t="s">
        <v>2271</v>
      </c>
      <c r="B2244" s="26">
        <v>1276.32</v>
      </c>
      <c r="C2244" s="26">
        <v>448752281</v>
      </c>
      <c r="D2244" s="22"/>
      <c r="E2244" s="22"/>
    </row>
    <row r="2245" spans="1:5" x14ac:dyDescent="0.2">
      <c r="A2245" s="23" t="s">
        <v>2272</v>
      </c>
      <c r="B2245" s="26">
        <v>1279.58</v>
      </c>
      <c r="C2245" s="26">
        <v>441721005</v>
      </c>
      <c r="D2245" s="22"/>
      <c r="E2245" s="22"/>
    </row>
    <row r="2246" spans="1:5" x14ac:dyDescent="0.2">
      <c r="A2246" s="23" t="s">
        <v>2273</v>
      </c>
      <c r="B2246" s="26">
        <v>1283.94</v>
      </c>
      <c r="C2246" s="26">
        <v>439047990</v>
      </c>
      <c r="D2246" s="22"/>
      <c r="E2246" s="22"/>
    </row>
    <row r="2247" spans="1:5" x14ac:dyDescent="0.2">
      <c r="A2247" s="23" t="s">
        <v>2274</v>
      </c>
      <c r="B2247" s="26">
        <v>1289.1300000000001</v>
      </c>
      <c r="C2247" s="26">
        <v>439768299</v>
      </c>
      <c r="D2247" s="22"/>
      <c r="E2247" s="22"/>
    </row>
    <row r="2248" spans="1:5" x14ac:dyDescent="0.2">
      <c r="A2248" s="23" t="s">
        <v>2275</v>
      </c>
      <c r="B2248" s="26">
        <v>1288.67</v>
      </c>
      <c r="C2248" s="26">
        <v>438484364</v>
      </c>
      <c r="D2248" s="22"/>
      <c r="E2248" s="22"/>
    </row>
    <row r="2249" spans="1:5" x14ac:dyDescent="0.2">
      <c r="A2249" s="23" t="s">
        <v>2276</v>
      </c>
      <c r="B2249" s="26">
        <v>1301.8499999999999</v>
      </c>
      <c r="C2249" s="26">
        <v>442229800</v>
      </c>
      <c r="D2249" s="22"/>
      <c r="E2249" s="22"/>
    </row>
    <row r="2250" spans="1:5" x14ac:dyDescent="0.2">
      <c r="A2250" s="23" t="s">
        <v>2277</v>
      </c>
      <c r="B2250" s="26">
        <v>1287.83</v>
      </c>
      <c r="C2250" s="26">
        <v>436832975</v>
      </c>
      <c r="D2250" s="22"/>
      <c r="E2250" s="22"/>
    </row>
    <row r="2251" spans="1:5" x14ac:dyDescent="0.2">
      <c r="A2251" s="23" t="s">
        <v>2278</v>
      </c>
      <c r="B2251" s="26">
        <v>1289.28</v>
      </c>
      <c r="C2251" s="26">
        <v>436394925</v>
      </c>
      <c r="D2251" s="22"/>
      <c r="E2251" s="22"/>
    </row>
    <row r="2252" spans="1:5" x14ac:dyDescent="0.2">
      <c r="A2252" s="23" t="s">
        <v>2279</v>
      </c>
      <c r="B2252" s="26">
        <v>1284.49</v>
      </c>
      <c r="C2252" s="26">
        <v>439813288</v>
      </c>
      <c r="D2252" s="22"/>
      <c r="E2252" s="22"/>
    </row>
    <row r="2253" spans="1:5" x14ac:dyDescent="0.2">
      <c r="A2253" s="23" t="s">
        <v>2280</v>
      </c>
      <c r="B2253" s="26">
        <v>1290.94</v>
      </c>
      <c r="C2253" s="26">
        <v>438988695</v>
      </c>
      <c r="D2253" s="22"/>
      <c r="E2253" s="22"/>
    </row>
    <row r="2254" spans="1:5" x14ac:dyDescent="0.2">
      <c r="A2254" s="23" t="s">
        <v>2281</v>
      </c>
      <c r="B2254" s="26">
        <v>1331.48</v>
      </c>
      <c r="C2254" s="26">
        <v>452935573</v>
      </c>
      <c r="D2254" s="22"/>
      <c r="E2254" s="22"/>
    </row>
    <row r="2255" spans="1:5" x14ac:dyDescent="0.2">
      <c r="A2255" s="23" t="s">
        <v>2282</v>
      </c>
      <c r="B2255" s="26">
        <v>1319.27</v>
      </c>
      <c r="C2255" s="26">
        <v>448702992</v>
      </c>
      <c r="D2255" s="22"/>
      <c r="E2255" s="22"/>
    </row>
    <row r="2256" spans="1:5" x14ac:dyDescent="0.2">
      <c r="A2256" s="23" t="s">
        <v>2283</v>
      </c>
      <c r="B2256" s="26">
        <v>1313.76</v>
      </c>
      <c r="C2256" s="26">
        <v>447207759</v>
      </c>
      <c r="D2256" s="22"/>
      <c r="E2256" s="22"/>
    </row>
    <row r="2257" spans="1:5" x14ac:dyDescent="0.2">
      <c r="A2257" s="23" t="s">
        <v>2284</v>
      </c>
      <c r="B2257" s="26">
        <v>1302.76</v>
      </c>
      <c r="C2257" s="26">
        <v>443139501</v>
      </c>
      <c r="D2257" s="22"/>
      <c r="E2257" s="22"/>
    </row>
    <row r="2258" spans="1:5" x14ac:dyDescent="0.2">
      <c r="A2258" s="23" t="s">
        <v>2285</v>
      </c>
      <c r="B2258" s="26">
        <v>1307.47</v>
      </c>
      <c r="C2258" s="26">
        <v>445600719</v>
      </c>
      <c r="D2258" s="22"/>
      <c r="E2258" s="22"/>
    </row>
    <row r="2259" spans="1:5" x14ac:dyDescent="0.2">
      <c r="A2259" s="23" t="s">
        <v>2286</v>
      </c>
      <c r="B2259" s="26">
        <v>1319.17</v>
      </c>
      <c r="C2259" s="26">
        <v>445419593</v>
      </c>
      <c r="D2259" s="22"/>
      <c r="E2259" s="22"/>
    </row>
    <row r="2260" spans="1:5" x14ac:dyDescent="0.2">
      <c r="A2260" s="23" t="s">
        <v>2287</v>
      </c>
      <c r="B2260" s="26">
        <v>1317.01</v>
      </c>
      <c r="C2260" s="26">
        <v>450230280</v>
      </c>
      <c r="D2260" s="22"/>
      <c r="E2260" s="22"/>
    </row>
    <row r="2261" spans="1:5" x14ac:dyDescent="0.2">
      <c r="A2261" s="23" t="s">
        <v>2288</v>
      </c>
      <c r="B2261" s="26">
        <v>1315.89</v>
      </c>
      <c r="C2261" s="26">
        <v>451387925</v>
      </c>
      <c r="D2261" s="22"/>
      <c r="E2261" s="22"/>
    </row>
    <row r="2262" spans="1:5" x14ac:dyDescent="0.2">
      <c r="A2262" s="23" t="s">
        <v>2289</v>
      </c>
      <c r="B2262" s="26">
        <v>1302.0999999999999</v>
      </c>
      <c r="C2262" s="26">
        <v>446313092</v>
      </c>
      <c r="D2262" s="22"/>
      <c r="E2262" s="22"/>
    </row>
    <row r="2263" spans="1:5" x14ac:dyDescent="0.2">
      <c r="A2263" s="23" t="s">
        <v>2290</v>
      </c>
      <c r="B2263" s="26">
        <v>1316.07</v>
      </c>
      <c r="C2263" s="26">
        <v>460483672</v>
      </c>
      <c r="D2263" s="22"/>
      <c r="E2263" s="22"/>
    </row>
    <row r="2264" spans="1:5" x14ac:dyDescent="0.2">
      <c r="A2264" s="23" t="s">
        <v>2291</v>
      </c>
      <c r="B2264" s="26">
        <v>1322.85</v>
      </c>
      <c r="C2264" s="26">
        <v>462726090</v>
      </c>
      <c r="D2264" s="22"/>
      <c r="E2264" s="22"/>
    </row>
    <row r="2265" spans="1:5" x14ac:dyDescent="0.2">
      <c r="A2265" s="23" t="s">
        <v>2292</v>
      </c>
      <c r="B2265" s="26">
        <v>1336.79</v>
      </c>
      <c r="C2265" s="26">
        <v>467010120</v>
      </c>
      <c r="D2265" s="22"/>
      <c r="E2265" s="22"/>
    </row>
    <row r="2266" spans="1:5" x14ac:dyDescent="0.2">
      <c r="A2266" s="23" t="s">
        <v>2293</v>
      </c>
      <c r="B2266" s="26">
        <v>1338.52</v>
      </c>
      <c r="C2266" s="26">
        <v>466781294</v>
      </c>
      <c r="D2266" s="22"/>
      <c r="E2266" s="22"/>
    </row>
    <row r="2267" spans="1:5" x14ac:dyDescent="0.2">
      <c r="A2267" s="23" t="s">
        <v>2294</v>
      </c>
      <c r="B2267" s="26">
        <v>1341.76</v>
      </c>
      <c r="C2267" s="26">
        <v>470408364</v>
      </c>
      <c r="D2267" s="22"/>
      <c r="E2267" s="22"/>
    </row>
    <row r="2268" spans="1:5" x14ac:dyDescent="0.2">
      <c r="A2268" s="23" t="s">
        <v>2295</v>
      </c>
      <c r="B2268" s="26">
        <v>1353.04</v>
      </c>
      <c r="C2268" s="26">
        <v>473592693</v>
      </c>
      <c r="D2268" s="22"/>
      <c r="E2268" s="22"/>
    </row>
    <row r="2269" spans="1:5" x14ac:dyDescent="0.2">
      <c r="A2269" s="23" t="s">
        <v>2296</v>
      </c>
      <c r="B2269" s="26">
        <v>1345.07</v>
      </c>
      <c r="C2269" s="26">
        <v>475086617</v>
      </c>
      <c r="D2269" s="22"/>
      <c r="E2269" s="22"/>
    </row>
    <row r="2270" spans="1:5" x14ac:dyDescent="0.2">
      <c r="A2270" s="23" t="s">
        <v>2297</v>
      </c>
      <c r="B2270" s="26">
        <v>1352.47</v>
      </c>
      <c r="C2270" s="26">
        <v>476650227</v>
      </c>
      <c r="D2270" s="22"/>
      <c r="E2270" s="22"/>
    </row>
    <row r="2271" spans="1:5" x14ac:dyDescent="0.2">
      <c r="A2271" s="23" t="s">
        <v>2298</v>
      </c>
      <c r="B2271" s="26">
        <v>1347.18</v>
      </c>
      <c r="C2271" s="26">
        <v>474324284</v>
      </c>
      <c r="D2271" s="22"/>
      <c r="E2271" s="22"/>
    </row>
    <row r="2272" spans="1:5" x14ac:dyDescent="0.2">
      <c r="A2272" s="23" t="s">
        <v>2299</v>
      </c>
      <c r="B2272" s="26">
        <v>1347.73</v>
      </c>
      <c r="C2272" s="26">
        <v>476676964</v>
      </c>
      <c r="D2272" s="22"/>
      <c r="E2272" s="22"/>
    </row>
    <row r="2273" spans="1:5" x14ac:dyDescent="0.2">
      <c r="A2273" s="23" t="s">
        <v>2300</v>
      </c>
      <c r="B2273" s="26">
        <v>1367.95</v>
      </c>
      <c r="C2273" s="26">
        <v>483851198</v>
      </c>
      <c r="D2273" s="22"/>
      <c r="E2273" s="22"/>
    </row>
    <row r="2274" spans="1:5" x14ac:dyDescent="0.2">
      <c r="A2274" s="23" t="s">
        <v>2301</v>
      </c>
      <c r="B2274" s="26">
        <v>1349.27</v>
      </c>
      <c r="C2274" s="26">
        <v>478034362</v>
      </c>
      <c r="D2274" s="22"/>
      <c r="E2274" s="22"/>
    </row>
    <row r="2275" spans="1:5" x14ac:dyDescent="0.2">
      <c r="A2275" s="23" t="s">
        <v>2302</v>
      </c>
      <c r="B2275" s="26">
        <v>1338.74</v>
      </c>
      <c r="C2275" s="26">
        <v>470383962</v>
      </c>
      <c r="D2275" s="22"/>
      <c r="E2275" s="22"/>
    </row>
    <row r="2276" spans="1:5" x14ac:dyDescent="0.2">
      <c r="A2276" s="23" t="s">
        <v>2303</v>
      </c>
      <c r="B2276" s="26">
        <v>1312.1</v>
      </c>
      <c r="C2276" s="26">
        <v>459024459</v>
      </c>
      <c r="D2276" s="22"/>
      <c r="E2276" s="22"/>
    </row>
    <row r="2277" spans="1:5" x14ac:dyDescent="0.2">
      <c r="A2277" s="23" t="s">
        <v>2304</v>
      </c>
      <c r="B2277" s="26">
        <v>1310.22</v>
      </c>
      <c r="C2277" s="26">
        <v>461896552</v>
      </c>
      <c r="D2277" s="22"/>
      <c r="E2277" s="22"/>
    </row>
    <row r="2278" spans="1:5" x14ac:dyDescent="0.2">
      <c r="A2278" s="23" t="s">
        <v>2305</v>
      </c>
      <c r="B2278" s="26">
        <v>1332.22</v>
      </c>
      <c r="C2278" s="26">
        <v>470748366</v>
      </c>
      <c r="D2278" s="22"/>
      <c r="E2278" s="22"/>
    </row>
    <row r="2279" spans="1:5" x14ac:dyDescent="0.2">
      <c r="A2279" s="23" t="s">
        <v>2306</v>
      </c>
      <c r="B2279" s="26">
        <v>1355</v>
      </c>
      <c r="C2279" s="26">
        <v>479458616</v>
      </c>
      <c r="D2279" s="22"/>
      <c r="E2279" s="22"/>
    </row>
    <row r="2280" spans="1:5" x14ac:dyDescent="0.2">
      <c r="A2280" s="23" t="s">
        <v>2307</v>
      </c>
      <c r="B2280" s="26">
        <v>1389.05</v>
      </c>
      <c r="C2280" s="26">
        <v>485392507</v>
      </c>
      <c r="D2280" s="22"/>
      <c r="E2280" s="22"/>
    </row>
    <row r="2281" spans="1:5" x14ac:dyDescent="0.2">
      <c r="A2281" s="23" t="s">
        <v>2308</v>
      </c>
      <c r="B2281" s="26">
        <v>1390.73</v>
      </c>
      <c r="C2281" s="26">
        <v>483737003</v>
      </c>
      <c r="D2281" s="22"/>
      <c r="E2281" s="22"/>
    </row>
    <row r="2282" spans="1:5" x14ac:dyDescent="0.2">
      <c r="A2282" s="23" t="s">
        <v>2309</v>
      </c>
      <c r="B2282" s="26">
        <v>1381.43</v>
      </c>
      <c r="C2282" s="26">
        <v>481348002</v>
      </c>
      <c r="D2282" s="22"/>
      <c r="E2282" s="22"/>
    </row>
    <row r="2283" spans="1:5" x14ac:dyDescent="0.2">
      <c r="A2283" s="23" t="s">
        <v>2310</v>
      </c>
      <c r="B2283" s="26">
        <v>1377.41</v>
      </c>
      <c r="C2283" s="26">
        <v>461488257</v>
      </c>
      <c r="D2283" s="22"/>
      <c r="E2283" s="22"/>
    </row>
    <row r="2284" spans="1:5" x14ac:dyDescent="0.2">
      <c r="A2284" s="23" t="s">
        <v>2311</v>
      </c>
      <c r="B2284" s="26">
        <v>1403.43</v>
      </c>
      <c r="C2284" s="26">
        <v>461205462</v>
      </c>
      <c r="D2284" s="22"/>
      <c r="E2284" s="22"/>
    </row>
    <row r="2285" spans="1:5" x14ac:dyDescent="0.2">
      <c r="A2285" s="23" t="s">
        <v>2312</v>
      </c>
      <c r="B2285" s="26">
        <v>1416.58</v>
      </c>
      <c r="C2285" s="26">
        <v>461242532</v>
      </c>
      <c r="D2285" s="22"/>
      <c r="E2285" s="22"/>
    </row>
    <row r="2286" spans="1:5" x14ac:dyDescent="0.2">
      <c r="A2286" s="23" t="s">
        <v>2313</v>
      </c>
      <c r="B2286" s="26">
        <v>1414.3</v>
      </c>
      <c r="C2286" s="26">
        <v>445925387</v>
      </c>
      <c r="D2286" s="22"/>
      <c r="E2286" s="22"/>
    </row>
    <row r="2287" spans="1:5" x14ac:dyDescent="0.2">
      <c r="A2287" s="23" t="s">
        <v>2314</v>
      </c>
      <c r="B2287" s="26">
        <v>1428.49</v>
      </c>
      <c r="C2287" s="26">
        <v>439802109</v>
      </c>
      <c r="D2287" s="22"/>
      <c r="E2287" s="22"/>
    </row>
    <row r="2288" spans="1:5" x14ac:dyDescent="0.2">
      <c r="A2288" s="23" t="s">
        <v>2315</v>
      </c>
      <c r="B2288" s="26">
        <v>1406.57</v>
      </c>
      <c r="C2288" s="26">
        <v>424690032</v>
      </c>
      <c r="D2288" s="22"/>
      <c r="E2288" s="22"/>
    </row>
    <row r="2289" spans="1:5" x14ac:dyDescent="0.2">
      <c r="A2289" s="23" t="s">
        <v>2316</v>
      </c>
      <c r="B2289" s="26">
        <v>1399.43</v>
      </c>
      <c r="C2289" s="26">
        <v>416342631</v>
      </c>
      <c r="D2289" s="22"/>
      <c r="E2289" s="22"/>
    </row>
    <row r="2290" spans="1:5" x14ac:dyDescent="0.2">
      <c r="A2290" s="23" t="s">
        <v>2317</v>
      </c>
      <c r="B2290" s="26">
        <v>1403.4</v>
      </c>
      <c r="C2290" s="26">
        <v>417512633</v>
      </c>
      <c r="D2290" s="22"/>
      <c r="E2290" s="22"/>
    </row>
    <row r="2291" spans="1:5" x14ac:dyDescent="0.2">
      <c r="A2291" s="23" t="s">
        <v>2318</v>
      </c>
      <c r="B2291" s="26">
        <v>1451.45</v>
      </c>
      <c r="C2291" s="26">
        <v>427631351</v>
      </c>
      <c r="D2291" s="22"/>
      <c r="E2291" s="22"/>
    </row>
    <row r="2292" spans="1:5" x14ac:dyDescent="0.2">
      <c r="A2292" s="23" t="s">
        <v>2319</v>
      </c>
      <c r="B2292" s="26">
        <v>1489.64</v>
      </c>
      <c r="C2292" s="26">
        <v>436334280</v>
      </c>
      <c r="D2292" s="22"/>
      <c r="E2292" s="22"/>
    </row>
    <row r="2293" spans="1:5" x14ac:dyDescent="0.2">
      <c r="A2293" s="23" t="s">
        <v>2320</v>
      </c>
      <c r="B2293" s="26">
        <v>1515.83</v>
      </c>
      <c r="C2293" s="26">
        <v>439921742</v>
      </c>
      <c r="D2293" s="22"/>
      <c r="E2293" s="22"/>
    </row>
    <row r="2294" spans="1:5" x14ac:dyDescent="0.2">
      <c r="A2294" s="23" t="s">
        <v>2321</v>
      </c>
      <c r="B2294" s="26">
        <v>1557.91</v>
      </c>
      <c r="C2294" s="26">
        <v>452761643</v>
      </c>
      <c r="D2294" s="22"/>
      <c r="E2294" s="22"/>
    </row>
    <row r="2295" spans="1:5" x14ac:dyDescent="0.2">
      <c r="A2295" s="23" t="s">
        <v>2322</v>
      </c>
      <c r="B2295" s="26">
        <v>1590.91</v>
      </c>
      <c r="C2295" s="26">
        <v>454244775</v>
      </c>
      <c r="D2295" s="22"/>
      <c r="E2295" s="22"/>
    </row>
    <row r="2296" spans="1:5" x14ac:dyDescent="0.2">
      <c r="A2296" s="23" t="s">
        <v>2323</v>
      </c>
      <c r="B2296" s="26">
        <v>1579.37</v>
      </c>
      <c r="C2296" s="26">
        <v>439504417</v>
      </c>
      <c r="D2296" s="22"/>
      <c r="E2296" s="22"/>
    </row>
    <row r="2297" spans="1:5" x14ac:dyDescent="0.2">
      <c r="A2297" s="23" t="s">
        <v>2324</v>
      </c>
      <c r="B2297" s="26">
        <v>1579.73</v>
      </c>
      <c r="C2297" s="26">
        <v>426527695</v>
      </c>
      <c r="D2297" s="22"/>
      <c r="E2297" s="22"/>
    </row>
    <row r="2298" spans="1:5" x14ac:dyDescent="0.2">
      <c r="A2298" s="23" t="s">
        <v>2325</v>
      </c>
      <c r="B2298" s="26">
        <v>1566.8</v>
      </c>
      <c r="C2298" s="26">
        <v>420191983</v>
      </c>
      <c r="D2298" s="22"/>
      <c r="E2298" s="22"/>
    </row>
    <row r="2299" spans="1:5" x14ac:dyDescent="0.2">
      <c r="A2299" s="23" t="s">
        <v>2326</v>
      </c>
      <c r="B2299" s="26">
        <v>1558.91</v>
      </c>
      <c r="C2299" s="26">
        <v>414124966</v>
      </c>
      <c r="D2299" s="22"/>
      <c r="E2299" s="22"/>
    </row>
    <row r="2300" spans="1:5" x14ac:dyDescent="0.2">
      <c r="A2300" s="23" t="s">
        <v>2327</v>
      </c>
      <c r="B2300" s="26">
        <v>1552.81</v>
      </c>
      <c r="C2300" s="26">
        <v>407249531</v>
      </c>
      <c r="D2300" s="22"/>
      <c r="E2300" s="22"/>
    </row>
    <row r="2301" spans="1:5" x14ac:dyDescent="0.2">
      <c r="A2301" s="23" t="s">
        <v>2328</v>
      </c>
      <c r="B2301" s="26">
        <v>1552.98</v>
      </c>
      <c r="C2301" s="26">
        <v>404691213</v>
      </c>
      <c r="D2301" s="22"/>
      <c r="E2301" s="22"/>
    </row>
    <row r="2302" spans="1:5" x14ac:dyDescent="0.2">
      <c r="A2302" s="23" t="s">
        <v>2329</v>
      </c>
      <c r="B2302" s="26">
        <v>1562.64</v>
      </c>
      <c r="C2302" s="26">
        <v>403883080</v>
      </c>
      <c r="D2302" s="22"/>
      <c r="E2302" s="22"/>
    </row>
    <row r="2303" spans="1:5" x14ac:dyDescent="0.2">
      <c r="A2303" s="23" t="s">
        <v>2330</v>
      </c>
      <c r="B2303" s="26">
        <v>1563.73</v>
      </c>
      <c r="C2303" s="26">
        <v>399265582</v>
      </c>
      <c r="D2303" s="22"/>
      <c r="E2303" s="22"/>
    </row>
    <row r="2304" spans="1:5" x14ac:dyDescent="0.2">
      <c r="A2304" s="23" t="s">
        <v>2331</v>
      </c>
      <c r="B2304" s="26">
        <v>1554.2</v>
      </c>
      <c r="C2304" s="26">
        <v>394709760</v>
      </c>
      <c r="D2304" s="22"/>
      <c r="E2304" s="22"/>
    </row>
    <row r="2305" spans="1:5" x14ac:dyDescent="0.2">
      <c r="A2305" s="23" t="s">
        <v>2332</v>
      </c>
      <c r="B2305" s="26">
        <v>1546.26</v>
      </c>
      <c r="C2305" s="26">
        <v>387320978</v>
      </c>
      <c r="D2305" s="22"/>
      <c r="E2305" s="22"/>
    </row>
    <row r="2306" spans="1:5" x14ac:dyDescent="0.2">
      <c r="A2306" s="23" t="s">
        <v>2333</v>
      </c>
      <c r="B2306" s="26">
        <v>1541.26</v>
      </c>
      <c r="C2306" s="26">
        <v>379705954</v>
      </c>
      <c r="D2306" s="22"/>
      <c r="E2306" s="22"/>
    </row>
    <row r="2307" spans="1:5" x14ac:dyDescent="0.2">
      <c r="A2307" s="23" t="s">
        <v>2334</v>
      </c>
      <c r="B2307" s="26">
        <v>1533.13</v>
      </c>
      <c r="C2307" s="26">
        <v>376389189</v>
      </c>
      <c r="D2307" s="22"/>
      <c r="E2307" s="22"/>
    </row>
    <row r="2308" spans="1:5" x14ac:dyDescent="0.2">
      <c r="A2308" s="23" t="s">
        <v>2335</v>
      </c>
      <c r="B2308" s="26">
        <v>1530.64</v>
      </c>
      <c r="C2308" s="26">
        <v>372440927</v>
      </c>
      <c r="D2308" s="22"/>
      <c r="E2308" s="22"/>
    </row>
    <row r="2309" spans="1:5" x14ac:dyDescent="0.2">
      <c r="A2309" s="23" t="s">
        <v>2336</v>
      </c>
      <c r="B2309" s="26">
        <v>1530.12</v>
      </c>
      <c r="C2309" s="26">
        <v>371554197</v>
      </c>
      <c r="D2309" s="22"/>
      <c r="E2309" s="22"/>
    </row>
    <row r="2310" spans="1:5" x14ac:dyDescent="0.2">
      <c r="A2310" s="23" t="s">
        <v>2337</v>
      </c>
      <c r="B2310" s="26">
        <v>1523.94</v>
      </c>
      <c r="C2310" s="26">
        <v>363350063</v>
      </c>
      <c r="D2310" s="22"/>
      <c r="E2310" s="22"/>
    </row>
    <row r="2311" spans="1:5" x14ac:dyDescent="0.2">
      <c r="A2311" s="23" t="s">
        <v>2338</v>
      </c>
      <c r="B2311" s="26">
        <v>1529.3</v>
      </c>
      <c r="C2311" s="26">
        <v>361738187</v>
      </c>
      <c r="D2311" s="22"/>
      <c r="E2311" s="22"/>
    </row>
    <row r="2312" spans="1:5" x14ac:dyDescent="0.2">
      <c r="A2312" s="23" t="s">
        <v>2339</v>
      </c>
      <c r="B2312" s="26">
        <v>1532.06</v>
      </c>
      <c r="C2312" s="26">
        <v>356092449</v>
      </c>
      <c r="D2312" s="22"/>
      <c r="E2312" s="22"/>
    </row>
    <row r="2313" spans="1:5" x14ac:dyDescent="0.2">
      <c r="A2313" s="23" t="s">
        <v>2340</v>
      </c>
      <c r="B2313" s="26">
        <v>1530.48</v>
      </c>
      <c r="C2313" s="26">
        <v>352358549</v>
      </c>
      <c r="D2313" s="22"/>
      <c r="E2313" s="22"/>
    </row>
    <row r="2314" spans="1:5" x14ac:dyDescent="0.2">
      <c r="A2314" s="23" t="s">
        <v>2341</v>
      </c>
      <c r="B2314" s="26">
        <v>1530.67</v>
      </c>
      <c r="C2314" s="26">
        <v>349899215</v>
      </c>
      <c r="D2314" s="22"/>
      <c r="E2314" s="22"/>
    </row>
    <row r="2315" spans="1:5" x14ac:dyDescent="0.2">
      <c r="A2315" s="23" t="s">
        <v>2342</v>
      </c>
      <c r="B2315" s="26">
        <v>1493.35</v>
      </c>
      <c r="C2315" s="26">
        <v>338807937</v>
      </c>
      <c r="D2315" s="22"/>
      <c r="E2315" s="22"/>
    </row>
    <row r="2316" spans="1:5" x14ac:dyDescent="0.2">
      <c r="A2316" s="23" t="s">
        <v>2343</v>
      </c>
      <c r="B2316" s="26">
        <v>1475.47</v>
      </c>
      <c r="C2316" s="26">
        <v>333411701</v>
      </c>
      <c r="D2316" s="22"/>
      <c r="E2316" s="22"/>
    </row>
    <row r="2317" spans="1:5" x14ac:dyDescent="0.2">
      <c r="A2317" s="23" t="s">
        <v>2344</v>
      </c>
      <c r="B2317" s="26">
        <v>1475.54</v>
      </c>
      <c r="C2317" s="26">
        <v>326460651</v>
      </c>
      <c r="D2317" s="22"/>
      <c r="E2317" s="22"/>
    </row>
    <row r="2318" spans="1:5" x14ac:dyDescent="0.2">
      <c r="A2318" s="23" t="s">
        <v>2345</v>
      </c>
      <c r="B2318" s="26">
        <v>1464.35</v>
      </c>
      <c r="C2318" s="26">
        <v>319887274</v>
      </c>
      <c r="D2318" s="22"/>
      <c r="E2318" s="22"/>
    </row>
    <row r="2319" spans="1:5" x14ac:dyDescent="0.2">
      <c r="A2319" s="23" t="s">
        <v>2346</v>
      </c>
      <c r="B2319" s="26">
        <v>1452.67</v>
      </c>
      <c r="C2319" s="26">
        <v>316140922</v>
      </c>
      <c r="D2319" s="22"/>
      <c r="E2319" s="22"/>
    </row>
    <row r="2320" spans="1:5" x14ac:dyDescent="0.2">
      <c r="A2320" s="23" t="s">
        <v>2347</v>
      </c>
      <c r="B2320" s="26">
        <v>1459.03</v>
      </c>
      <c r="C2320" s="26">
        <v>312241113</v>
      </c>
      <c r="D2320" s="22"/>
      <c r="E2320" s="22"/>
    </row>
    <row r="2321" spans="1:5" x14ac:dyDescent="0.2">
      <c r="A2321" s="23" t="s">
        <v>2348</v>
      </c>
      <c r="B2321" s="26">
        <v>1460.75</v>
      </c>
      <c r="C2321" s="26">
        <v>308058422</v>
      </c>
      <c r="D2321" s="22"/>
      <c r="E2321" s="22"/>
    </row>
    <row r="2322" spans="1:5" x14ac:dyDescent="0.2">
      <c r="A2322" s="23" t="s">
        <v>2349</v>
      </c>
      <c r="B2322" s="26">
        <v>1463.13</v>
      </c>
      <c r="C2322" s="26">
        <v>306792129</v>
      </c>
      <c r="D2322" s="22"/>
      <c r="E2322" s="22"/>
    </row>
    <row r="2323" spans="1:5" x14ac:dyDescent="0.2">
      <c r="A2323" s="23" t="s">
        <v>2350</v>
      </c>
      <c r="B2323" s="26">
        <v>1448.64</v>
      </c>
      <c r="C2323" s="26">
        <v>300302553</v>
      </c>
      <c r="D2323" s="22"/>
      <c r="E2323" s="22"/>
    </row>
    <row r="2324" spans="1:5" x14ac:dyDescent="0.2">
      <c r="A2324" s="23" t="s">
        <v>2351</v>
      </c>
      <c r="B2324" s="26">
        <v>1439.84</v>
      </c>
      <c r="C2324" s="26">
        <v>291053806</v>
      </c>
      <c r="D2324" s="22"/>
      <c r="E2324" s="22"/>
    </row>
    <row r="2325" spans="1:5" x14ac:dyDescent="0.2">
      <c r="A2325" s="23" t="s">
        <v>2352</v>
      </c>
      <c r="B2325" s="26">
        <v>1447.04</v>
      </c>
      <c r="C2325" s="26">
        <v>289432224</v>
      </c>
      <c r="D2325" s="22"/>
      <c r="E2325" s="22"/>
    </row>
    <row r="2326" spans="1:5" x14ac:dyDescent="0.2">
      <c r="A2326" s="23" t="s">
        <v>2353</v>
      </c>
      <c r="B2326" s="26">
        <v>1437.6</v>
      </c>
      <c r="C2326" s="26">
        <v>285147363</v>
      </c>
      <c r="D2326" s="22"/>
      <c r="E2326" s="22"/>
    </row>
    <row r="2327" spans="1:5" x14ac:dyDescent="0.2">
      <c r="A2327" s="23" t="s">
        <v>2354</v>
      </c>
      <c r="B2327" s="26">
        <v>1439.09</v>
      </c>
      <c r="C2327" s="26">
        <v>281804045</v>
      </c>
      <c r="D2327" s="22"/>
      <c r="E2327" s="22"/>
    </row>
    <row r="2328" spans="1:5" x14ac:dyDescent="0.2">
      <c r="A2328" s="23" t="s">
        <v>2355</v>
      </c>
      <c r="B2328" s="26">
        <v>1448.32</v>
      </c>
      <c r="C2328" s="26">
        <v>279365145</v>
      </c>
      <c r="D2328" s="22"/>
      <c r="E2328" s="22"/>
    </row>
    <row r="2329" spans="1:5" x14ac:dyDescent="0.2">
      <c r="A2329" s="23" t="s">
        <v>2356</v>
      </c>
      <c r="B2329" s="26">
        <v>1460.08</v>
      </c>
      <c r="C2329" s="26">
        <v>280912347</v>
      </c>
      <c r="D2329" s="22"/>
      <c r="E2329" s="22"/>
    </row>
    <row r="2330" spans="1:5" x14ac:dyDescent="0.2">
      <c r="A2330" s="23" t="s">
        <v>2357</v>
      </c>
      <c r="B2330" s="26">
        <v>1463.6</v>
      </c>
      <c r="C2330" s="26">
        <v>278222681</v>
      </c>
      <c r="D2330" s="22"/>
      <c r="E2330" s="22"/>
    </row>
    <row r="2331" spans="1:5" x14ac:dyDescent="0.2">
      <c r="A2331" s="23" t="s">
        <v>2358</v>
      </c>
      <c r="B2331" s="26">
        <v>1468.23</v>
      </c>
      <c r="C2331" s="26">
        <v>276628248</v>
      </c>
      <c r="D2331" s="22"/>
      <c r="E2331" s="22"/>
    </row>
    <row r="2332" spans="1:5" x14ac:dyDescent="0.2">
      <c r="A2332" s="23" t="s">
        <v>2359</v>
      </c>
      <c r="B2332" s="26">
        <v>1470.43</v>
      </c>
      <c r="C2332" s="26">
        <v>275485192</v>
      </c>
      <c r="D2332" s="22"/>
      <c r="E2332" s="22"/>
    </row>
    <row r="2333" spans="1:5" x14ac:dyDescent="0.2">
      <c r="A2333" s="23" t="s">
        <v>2360</v>
      </c>
      <c r="B2333" s="26">
        <v>1480.04</v>
      </c>
      <c r="C2333" s="26">
        <v>273842287</v>
      </c>
      <c r="D2333" s="22"/>
      <c r="E2333" s="22"/>
    </row>
    <row r="2334" spans="1:5" x14ac:dyDescent="0.2">
      <c r="A2334" s="23" t="s">
        <v>2361</v>
      </c>
      <c r="B2334" s="26">
        <v>1481.58</v>
      </c>
      <c r="C2334" s="26">
        <v>272472304</v>
      </c>
      <c r="D2334" s="22"/>
      <c r="E2334" s="22"/>
    </row>
    <row r="2335" spans="1:5" x14ac:dyDescent="0.2">
      <c r="A2335" s="23" t="s">
        <v>2362</v>
      </c>
      <c r="B2335" s="26">
        <v>1492.43</v>
      </c>
      <c r="C2335" s="26">
        <v>272483000</v>
      </c>
      <c r="D2335" s="22"/>
      <c r="E2335" s="22"/>
    </row>
    <row r="2336" spans="1:5" x14ac:dyDescent="0.2">
      <c r="A2336" s="23" t="s">
        <v>2363</v>
      </c>
      <c r="B2336" s="26">
        <v>1481.82</v>
      </c>
      <c r="C2336" s="26">
        <v>270736645</v>
      </c>
      <c r="D2336" s="22"/>
      <c r="E2336" s="22"/>
    </row>
    <row r="2337" spans="1:5" x14ac:dyDescent="0.2">
      <c r="A2337" s="23" t="s">
        <v>2364</v>
      </c>
      <c r="B2337" s="26">
        <v>1455.82</v>
      </c>
      <c r="C2337" s="26">
        <v>259505354</v>
      </c>
      <c r="D2337" s="22"/>
      <c r="E2337" s="22"/>
    </row>
    <row r="2338" spans="1:5" x14ac:dyDescent="0.2">
      <c r="A2338" s="23" t="s">
        <v>2365</v>
      </c>
      <c r="B2338" s="26">
        <v>1451.98</v>
      </c>
      <c r="C2338" s="26">
        <v>258226220</v>
      </c>
      <c r="D2338" s="22"/>
      <c r="E2338" s="22"/>
    </row>
    <row r="2339" spans="1:5" x14ac:dyDescent="0.2">
      <c r="A2339" s="23" t="s">
        <v>2366</v>
      </c>
      <c r="B2339" s="26">
        <v>1446.91</v>
      </c>
      <c r="C2339" s="26">
        <v>255061008</v>
      </c>
      <c r="D2339" s="22"/>
      <c r="E2339" s="22"/>
    </row>
    <row r="2340" spans="1:5" x14ac:dyDescent="0.2">
      <c r="A2340" s="23" t="s">
        <v>2367</v>
      </c>
      <c r="B2340" s="26">
        <v>1428.73</v>
      </c>
      <c r="C2340" s="26">
        <v>248556103</v>
      </c>
      <c r="D2340" s="22"/>
      <c r="E2340" s="22"/>
    </row>
    <row r="2341" spans="1:5" x14ac:dyDescent="0.2">
      <c r="A2341" s="23" t="s">
        <v>2368</v>
      </c>
      <c r="B2341" s="26">
        <v>1444.71</v>
      </c>
      <c r="C2341" s="26">
        <v>248640451</v>
      </c>
      <c r="D2341" s="22"/>
      <c r="E2341" s="22"/>
    </row>
    <row r="2342" spans="1:5" x14ac:dyDescent="0.2">
      <c r="A2342" s="23" t="s">
        <v>2369</v>
      </c>
      <c r="B2342" s="26">
        <v>1443</v>
      </c>
      <c r="C2342" s="26">
        <v>245776967</v>
      </c>
      <c r="D2342" s="22"/>
      <c r="E2342" s="22"/>
    </row>
    <row r="2343" spans="1:5" x14ac:dyDescent="0.2">
      <c r="A2343" s="23" t="s">
        <v>2370</v>
      </c>
      <c r="B2343" s="26">
        <v>1436.79</v>
      </c>
      <c r="C2343" s="26">
        <v>244946218</v>
      </c>
      <c r="D2343" s="22"/>
      <c r="E2343" s="22"/>
    </row>
    <row r="2344" spans="1:5" x14ac:dyDescent="0.2">
      <c r="A2344" s="23" t="s">
        <v>2371</v>
      </c>
      <c r="B2344" s="26">
        <v>1437.37</v>
      </c>
      <c r="C2344" s="26">
        <v>244482897</v>
      </c>
      <c r="D2344" s="22"/>
      <c r="E2344" s="22"/>
    </row>
    <row r="2345" spans="1:5" x14ac:dyDescent="0.2">
      <c r="A2345" s="23" t="s">
        <v>2372</v>
      </c>
      <c r="B2345" s="26">
        <v>1408.32</v>
      </c>
      <c r="C2345" s="26">
        <v>238624218</v>
      </c>
      <c r="D2345" s="22"/>
      <c r="E2345" s="22"/>
    </row>
    <row r="2346" spans="1:5" x14ac:dyDescent="0.2">
      <c r="A2346" s="23" t="s">
        <v>2373</v>
      </c>
      <c r="B2346" s="26">
        <v>1394.93</v>
      </c>
      <c r="C2346" s="26">
        <v>236491408</v>
      </c>
      <c r="D2346" s="22"/>
      <c r="E2346" s="22"/>
    </row>
    <row r="2347" spans="1:5" x14ac:dyDescent="0.2">
      <c r="A2347" s="23" t="s">
        <v>2374</v>
      </c>
      <c r="B2347" s="26">
        <v>1372.99</v>
      </c>
      <c r="C2347" s="26">
        <v>232155561</v>
      </c>
      <c r="D2347" s="22"/>
      <c r="E2347" s="22"/>
    </row>
    <row r="2348" spans="1:5" x14ac:dyDescent="0.2">
      <c r="A2348" s="23" t="s">
        <v>2375</v>
      </c>
      <c r="B2348" s="26">
        <v>1375.75</v>
      </c>
      <c r="C2348" s="26">
        <v>236339400</v>
      </c>
      <c r="D2348" s="22"/>
      <c r="E2348" s="22"/>
    </row>
    <row r="2349" spans="1:5" x14ac:dyDescent="0.2">
      <c r="A2349" s="23" t="s">
        <v>2376</v>
      </c>
      <c r="B2349" s="26">
        <v>1363.32</v>
      </c>
      <c r="C2349" s="26">
        <v>233735812</v>
      </c>
      <c r="D2349" s="22"/>
      <c r="E2349" s="22"/>
    </row>
    <row r="2350" spans="1:5" x14ac:dyDescent="0.2">
      <c r="A2350" s="23" t="s">
        <v>2377</v>
      </c>
      <c r="B2350" s="26">
        <v>1373.66</v>
      </c>
      <c r="C2350" s="26">
        <v>235908627</v>
      </c>
      <c r="D2350" s="22"/>
      <c r="E2350" s="22"/>
    </row>
    <row r="2351" spans="1:5" x14ac:dyDescent="0.2">
      <c r="A2351" s="23" t="s">
        <v>2378</v>
      </c>
      <c r="B2351" s="26">
        <v>1381.49</v>
      </c>
      <c r="C2351" s="26">
        <v>234529103</v>
      </c>
      <c r="D2351" s="22"/>
      <c r="E2351" s="22"/>
    </row>
    <row r="2352" spans="1:5" x14ac:dyDescent="0.2">
      <c r="A2352" s="23" t="s">
        <v>2379</v>
      </c>
      <c r="B2352" s="26">
        <v>1382.41</v>
      </c>
      <c r="C2352" s="26">
        <v>234187256</v>
      </c>
      <c r="D2352" s="22"/>
      <c r="E2352" s="22"/>
    </row>
    <row r="2353" spans="1:5" x14ac:dyDescent="0.2">
      <c r="A2353" s="23" t="s">
        <v>2380</v>
      </c>
      <c r="B2353" s="26">
        <v>1379.99</v>
      </c>
      <c r="C2353" s="26">
        <v>233025727</v>
      </c>
      <c r="D2353" s="22"/>
      <c r="E2353" s="22"/>
    </row>
    <row r="2354" spans="1:5" x14ac:dyDescent="0.2">
      <c r="A2354" s="23" t="s">
        <v>2381</v>
      </c>
      <c r="B2354" s="26">
        <v>1384.87</v>
      </c>
      <c r="C2354" s="26">
        <v>234170893</v>
      </c>
      <c r="D2354" s="22"/>
      <c r="E2354" s="22"/>
    </row>
    <row r="2355" spans="1:5" x14ac:dyDescent="0.2">
      <c r="A2355" s="23" t="s">
        <v>2382</v>
      </c>
      <c r="B2355" s="26">
        <v>1376.42</v>
      </c>
      <c r="C2355" s="26">
        <v>237151401</v>
      </c>
      <c r="D2355" s="22"/>
      <c r="E2355" s="22"/>
    </row>
    <row r="2356" spans="1:5" x14ac:dyDescent="0.2">
      <c r="A2356" s="23" t="s">
        <v>2383</v>
      </c>
      <c r="B2356" s="26">
        <v>1387.7</v>
      </c>
      <c r="C2356" s="26">
        <v>244277143</v>
      </c>
      <c r="D2356" s="22"/>
      <c r="E2356" s="22"/>
    </row>
    <row r="2357" spans="1:5" x14ac:dyDescent="0.2">
      <c r="A2357" s="23" t="s">
        <v>2384</v>
      </c>
      <c r="B2357" s="26">
        <v>1370.21</v>
      </c>
      <c r="C2357" s="26">
        <v>241122815</v>
      </c>
      <c r="D2357" s="22"/>
      <c r="E2357" s="22"/>
    </row>
    <row r="2358" spans="1:5" x14ac:dyDescent="0.2">
      <c r="A2358" s="23" t="s">
        <v>2385</v>
      </c>
      <c r="B2358" s="26">
        <v>1371.26</v>
      </c>
      <c r="C2358" s="26">
        <v>241093672</v>
      </c>
      <c r="D2358" s="22"/>
      <c r="E2358" s="22"/>
    </row>
    <row r="2359" spans="1:5" x14ac:dyDescent="0.2">
      <c r="A2359" s="23" t="s">
        <v>2386</v>
      </c>
      <c r="B2359" s="26">
        <v>1365.62</v>
      </c>
      <c r="C2359" s="26">
        <v>240332170</v>
      </c>
      <c r="D2359" s="22"/>
      <c r="E2359" s="22"/>
    </row>
    <row r="2360" spans="1:5" x14ac:dyDescent="0.2">
      <c r="A2360" s="23" t="s">
        <v>2387</v>
      </c>
      <c r="B2360" s="26">
        <v>1354.93</v>
      </c>
      <c r="C2360" s="26">
        <v>238555921</v>
      </c>
      <c r="D2360" s="22"/>
      <c r="E2360" s="22"/>
    </row>
    <row r="2361" spans="1:5" x14ac:dyDescent="0.2">
      <c r="A2361" s="23" t="s">
        <v>2388</v>
      </c>
      <c r="B2361" s="26">
        <v>1347.27</v>
      </c>
      <c r="C2361" s="26">
        <v>237071712</v>
      </c>
      <c r="D2361" s="22"/>
      <c r="E2361" s="22"/>
    </row>
    <row r="2362" spans="1:5" x14ac:dyDescent="0.2">
      <c r="A2362" s="23" t="s">
        <v>2389</v>
      </c>
      <c r="B2362" s="26">
        <v>1350.95</v>
      </c>
      <c r="C2362" s="26">
        <v>236760371</v>
      </c>
      <c r="D2362" s="22"/>
      <c r="E2362" s="22"/>
    </row>
    <row r="2363" spans="1:5" x14ac:dyDescent="0.2">
      <c r="A2363" s="23" t="s">
        <v>2390</v>
      </c>
      <c r="B2363" s="26">
        <v>1350.21</v>
      </c>
      <c r="C2363" s="26">
        <v>237187769</v>
      </c>
      <c r="D2363" s="22"/>
      <c r="E2363" s="22"/>
    </row>
    <row r="2364" spans="1:5" x14ac:dyDescent="0.2">
      <c r="A2364" s="23" t="s">
        <v>2391</v>
      </c>
      <c r="B2364" s="26">
        <v>1327.13</v>
      </c>
      <c r="C2364" s="26">
        <v>232793844</v>
      </c>
      <c r="D2364" s="22"/>
      <c r="E2364" s="22"/>
    </row>
    <row r="2365" spans="1:5" x14ac:dyDescent="0.2">
      <c r="A2365" s="23" t="s">
        <v>2392</v>
      </c>
      <c r="B2365" s="26">
        <v>1326.35</v>
      </c>
      <c r="C2365" s="26">
        <v>231228504</v>
      </c>
      <c r="D2365" s="22"/>
      <c r="E2365" s="22"/>
    </row>
    <row r="2366" spans="1:5" x14ac:dyDescent="0.2">
      <c r="A2366" s="23" t="s">
        <v>2393</v>
      </c>
      <c r="B2366" s="26">
        <v>1321.16</v>
      </c>
      <c r="C2366" s="26">
        <v>230107895</v>
      </c>
      <c r="D2366" s="22"/>
      <c r="E2366" s="22"/>
    </row>
    <row r="2367" spans="1:5" x14ac:dyDescent="0.2">
      <c r="A2367" s="23" t="s">
        <v>2394</v>
      </c>
      <c r="B2367" s="26">
        <v>1297.1300000000001</v>
      </c>
      <c r="C2367" s="26">
        <v>226573056</v>
      </c>
      <c r="D2367" s="22"/>
      <c r="E2367" s="22"/>
    </row>
    <row r="2368" spans="1:5" x14ac:dyDescent="0.2">
      <c r="A2368" s="23" t="s">
        <v>2395</v>
      </c>
      <c r="B2368" s="26">
        <v>1285.31</v>
      </c>
      <c r="C2368" s="26">
        <v>225876776</v>
      </c>
      <c r="D2368" s="22"/>
      <c r="E2368" s="22"/>
    </row>
    <row r="2369" spans="1:5" x14ac:dyDescent="0.2">
      <c r="A2369" s="23" t="s">
        <v>2396</v>
      </c>
      <c r="B2369" s="26">
        <v>1288.5</v>
      </c>
      <c r="C2369" s="26">
        <v>226169158</v>
      </c>
      <c r="D2369" s="22"/>
      <c r="E2369" s="22"/>
    </row>
    <row r="2370" spans="1:5" x14ac:dyDescent="0.2">
      <c r="A2370" s="23" t="s">
        <v>2397</v>
      </c>
      <c r="B2370" s="26">
        <v>1288.28</v>
      </c>
      <c r="C2370" s="26">
        <v>227227128</v>
      </c>
      <c r="D2370" s="22"/>
      <c r="E2370" s="22"/>
    </row>
    <row r="2371" spans="1:5" x14ac:dyDescent="0.2">
      <c r="A2371" s="23" t="s">
        <v>2398</v>
      </c>
      <c r="B2371" s="26">
        <v>1286</v>
      </c>
      <c r="C2371" s="26">
        <v>227343350</v>
      </c>
      <c r="D2371" s="22"/>
      <c r="E2371" s="22"/>
    </row>
    <row r="2372" spans="1:5" x14ac:dyDescent="0.2">
      <c r="A2372" s="23" t="s">
        <v>2399</v>
      </c>
      <c r="B2372" s="26">
        <v>1289.3699999999999</v>
      </c>
      <c r="C2372" s="26">
        <v>227446068</v>
      </c>
      <c r="D2372" s="22"/>
      <c r="E2372" s="22"/>
    </row>
    <row r="2373" spans="1:5" x14ac:dyDescent="0.2">
      <c r="A2373" s="23" t="s">
        <v>2400</v>
      </c>
      <c r="B2373" s="26">
        <v>1266.78</v>
      </c>
      <c r="C2373" s="26">
        <v>224538606</v>
      </c>
      <c r="D2373" s="22"/>
      <c r="E2373" s="22"/>
    </row>
    <row r="2374" spans="1:5" x14ac:dyDescent="0.2">
      <c r="A2374" s="23" t="s">
        <v>2401</v>
      </c>
      <c r="B2374" s="26">
        <v>1267.8</v>
      </c>
      <c r="C2374" s="26">
        <v>224528549</v>
      </c>
      <c r="D2374" s="22"/>
      <c r="E2374" s="22"/>
    </row>
    <row r="2375" spans="1:5" x14ac:dyDescent="0.2">
      <c r="A2375" s="23" t="s">
        <v>2402</v>
      </c>
      <c r="B2375" s="26">
        <v>1267.67</v>
      </c>
      <c r="C2375" s="26">
        <v>225216183</v>
      </c>
      <c r="D2375" s="22"/>
      <c r="E2375" s="22"/>
    </row>
    <row r="2376" spans="1:5" x14ac:dyDescent="0.2">
      <c r="A2376" s="23" t="s">
        <v>2403</v>
      </c>
      <c r="B2376" s="26">
        <v>1261.78</v>
      </c>
      <c r="C2376" s="26">
        <v>224151394</v>
      </c>
      <c r="D2376" s="22"/>
      <c r="E2376" s="22"/>
    </row>
    <row r="2377" spans="1:5" x14ac:dyDescent="0.2">
      <c r="A2377" s="23" t="s">
        <v>2404</v>
      </c>
      <c r="B2377" s="26">
        <v>1252.31</v>
      </c>
      <c r="C2377" s="26">
        <v>221942648</v>
      </c>
      <c r="D2377" s="22"/>
      <c r="E2377" s="22"/>
    </row>
    <row r="2378" spans="1:5" x14ac:dyDescent="0.2">
      <c r="A2378" s="23" t="s">
        <v>2405</v>
      </c>
      <c r="B2378" s="26">
        <v>1263.24</v>
      </c>
      <c r="C2378" s="26">
        <v>224663380</v>
      </c>
      <c r="D2378" s="22"/>
      <c r="E2378" s="22"/>
    </row>
    <row r="2379" spans="1:5" x14ac:dyDescent="0.2">
      <c r="A2379" s="23" t="s">
        <v>2406</v>
      </c>
      <c r="B2379" s="26">
        <v>1260.68</v>
      </c>
      <c r="C2379" s="26">
        <v>223795517</v>
      </c>
      <c r="D2379" s="22"/>
      <c r="E2379" s="22"/>
    </row>
    <row r="2380" spans="1:5" x14ac:dyDescent="0.2">
      <c r="A2380" s="23" t="s">
        <v>2407</v>
      </c>
      <c r="B2380" s="26">
        <v>1268.6199999999999</v>
      </c>
      <c r="C2380" s="26">
        <v>225369917</v>
      </c>
      <c r="D2380" s="22"/>
      <c r="E2380" s="22"/>
    </row>
    <row r="2381" spans="1:5" x14ac:dyDescent="0.2">
      <c r="A2381" s="23" t="s">
        <v>2408</v>
      </c>
      <c r="B2381" s="26">
        <v>1278.01</v>
      </c>
      <c r="C2381" s="26">
        <v>226754090</v>
      </c>
      <c r="D2381" s="22"/>
      <c r="E2381" s="22"/>
    </row>
    <row r="2382" spans="1:5" x14ac:dyDescent="0.2">
      <c r="A2382" s="23" t="s">
        <v>2409</v>
      </c>
      <c r="B2382" s="26">
        <v>1278.6500000000001</v>
      </c>
      <c r="C2382" s="26">
        <v>226337511</v>
      </c>
      <c r="D2382" s="22"/>
      <c r="E2382" s="22"/>
    </row>
    <row r="2383" spans="1:5" x14ac:dyDescent="0.2">
      <c r="A2383" s="23" t="s">
        <v>2410</v>
      </c>
      <c r="B2383" s="26">
        <v>1261.44</v>
      </c>
      <c r="C2383" s="26">
        <v>223290756</v>
      </c>
      <c r="D2383" s="22"/>
      <c r="E2383" s="22"/>
    </row>
    <row r="2384" spans="1:5" x14ac:dyDescent="0.2">
      <c r="A2384" s="23" t="s">
        <v>2411</v>
      </c>
      <c r="B2384" s="26">
        <v>1261.79</v>
      </c>
      <c r="C2384" s="26">
        <v>223352286</v>
      </c>
      <c r="D2384" s="22"/>
      <c r="E2384" s="22"/>
    </row>
    <row r="2385" spans="1:5" x14ac:dyDescent="0.2">
      <c r="A2385" s="23" t="s">
        <v>2412</v>
      </c>
      <c r="B2385" s="26">
        <v>1251.99</v>
      </c>
      <c r="C2385" s="26">
        <v>221617778</v>
      </c>
      <c r="D2385" s="22"/>
      <c r="E2385" s="22"/>
    </row>
    <row r="2386" spans="1:5" x14ac:dyDescent="0.2">
      <c r="A2386" s="23" t="s">
        <v>2413</v>
      </c>
      <c r="B2386" s="26">
        <v>1244.0899999999999</v>
      </c>
      <c r="C2386" s="26">
        <v>220218966</v>
      </c>
      <c r="D2386" s="22"/>
      <c r="E2386" s="22"/>
    </row>
    <row r="2387" spans="1:5" x14ac:dyDescent="0.2">
      <c r="A2387" s="23" t="s">
        <v>2414</v>
      </c>
      <c r="B2387" s="26">
        <v>1229.81</v>
      </c>
      <c r="C2387" s="26">
        <v>217691480</v>
      </c>
      <c r="D2387" s="22"/>
      <c r="E2387" s="22"/>
    </row>
    <row r="2388" spans="1:5" x14ac:dyDescent="0.2">
      <c r="A2388" s="23" t="s">
        <v>2415</v>
      </c>
      <c r="B2388" s="26">
        <v>1226.02</v>
      </c>
      <c r="C2388" s="26">
        <v>217020603</v>
      </c>
      <c r="D2388" s="22"/>
      <c r="E2388" s="22"/>
    </row>
    <row r="2389" spans="1:5" x14ac:dyDescent="0.2">
      <c r="A2389" s="23" t="s">
        <v>2416</v>
      </c>
      <c r="B2389" s="26">
        <v>1227.78</v>
      </c>
      <c r="C2389" s="26">
        <v>217332434</v>
      </c>
      <c r="D2389" s="22"/>
      <c r="E2389" s="22"/>
    </row>
    <row r="2390" spans="1:5" x14ac:dyDescent="0.2">
      <c r="A2390" s="23" t="s">
        <v>2417</v>
      </c>
      <c r="B2390" s="26">
        <v>1226.97</v>
      </c>
      <c r="C2390" s="26">
        <v>217188311</v>
      </c>
      <c r="D2390" s="22"/>
      <c r="E2390" s="22"/>
    </row>
    <row r="2391" spans="1:5" x14ac:dyDescent="0.2">
      <c r="A2391" s="23" t="s">
        <v>2418</v>
      </c>
      <c r="B2391" s="26">
        <v>1231.31</v>
      </c>
      <c r="C2391" s="26">
        <v>217956646</v>
      </c>
      <c r="D2391" s="22"/>
      <c r="E2391" s="22"/>
    </row>
    <row r="2392" spans="1:5" x14ac:dyDescent="0.2">
      <c r="A2392" s="23" t="s">
        <v>2419</v>
      </c>
      <c r="B2392" s="26">
        <v>1228.17</v>
      </c>
      <c r="C2392" s="26">
        <v>217400901</v>
      </c>
      <c r="D2392" s="22"/>
      <c r="E2392" s="22"/>
    </row>
    <row r="2393" spans="1:5" x14ac:dyDescent="0.2">
      <c r="A2393" s="23" t="s">
        <v>2420</v>
      </c>
      <c r="B2393" s="26">
        <v>1223.49</v>
      </c>
      <c r="C2393" s="26">
        <v>216573416</v>
      </c>
      <c r="D2393" s="22"/>
      <c r="E2393" s="22"/>
    </row>
    <row r="2394" spans="1:5" x14ac:dyDescent="0.2">
      <c r="A2394" s="23" t="s">
        <v>2421</v>
      </c>
      <c r="B2394" s="26">
        <v>1231.79</v>
      </c>
      <c r="C2394" s="26">
        <v>218042661</v>
      </c>
      <c r="D2394" s="22"/>
      <c r="E2394" s="22"/>
    </row>
    <row r="2395" spans="1:5" x14ac:dyDescent="0.2">
      <c r="A2395" s="23" t="s">
        <v>2422</v>
      </c>
      <c r="B2395" s="26">
        <v>1218.56</v>
      </c>
      <c r="C2395" s="26">
        <v>215701116</v>
      </c>
      <c r="D2395" s="22"/>
      <c r="E2395" s="22"/>
    </row>
    <row r="2396" spans="1:5" x14ac:dyDescent="0.2">
      <c r="A2396" s="23" t="s">
        <v>2423</v>
      </c>
      <c r="B2396" s="26">
        <v>1225.27</v>
      </c>
      <c r="C2396" s="26">
        <v>216887678</v>
      </c>
      <c r="D2396" s="22"/>
      <c r="E2396" s="22"/>
    </row>
    <row r="2397" spans="1:5" x14ac:dyDescent="0.2">
      <c r="A2397" s="23" t="s">
        <v>2424</v>
      </c>
      <c r="B2397" s="26">
        <v>1248.8800000000001</v>
      </c>
      <c r="C2397" s="26">
        <v>221068150</v>
      </c>
      <c r="D2397" s="22"/>
      <c r="E2397" s="22"/>
    </row>
    <row r="2398" spans="1:5" x14ac:dyDescent="0.2">
      <c r="A2398" s="23" t="s">
        <v>2425</v>
      </c>
      <c r="B2398" s="26">
        <v>1263.4100000000001</v>
      </c>
      <c r="C2398" s="26">
        <v>223638910</v>
      </c>
      <c r="D2398" s="22"/>
      <c r="E2398" s="22"/>
    </row>
    <row r="2399" spans="1:5" x14ac:dyDescent="0.2">
      <c r="A2399" s="23" t="s">
        <v>2426</v>
      </c>
      <c r="B2399" s="26">
        <v>1259.53</v>
      </c>
      <c r="C2399" s="26">
        <v>222953016</v>
      </c>
      <c r="D2399" s="22"/>
      <c r="E2399" s="22"/>
    </row>
    <row r="2400" spans="1:5" x14ac:dyDescent="0.2">
      <c r="A2400" s="23" t="s">
        <v>2427</v>
      </c>
      <c r="B2400" s="26">
        <v>1252.6099999999999</v>
      </c>
      <c r="C2400" s="26">
        <v>221727413</v>
      </c>
      <c r="D2400" s="22"/>
      <c r="E2400" s="22"/>
    </row>
    <row r="2401" spans="1:5" x14ac:dyDescent="0.2">
      <c r="A2401" s="23" t="s">
        <v>2428</v>
      </c>
      <c r="B2401" s="26">
        <v>1267.69</v>
      </c>
      <c r="C2401" s="26">
        <v>224396852</v>
      </c>
      <c r="D2401" s="22"/>
      <c r="E2401" s="22"/>
    </row>
    <row r="2402" spans="1:5" x14ac:dyDescent="0.2">
      <c r="A2402" s="23" t="s">
        <v>2429</v>
      </c>
      <c r="B2402" s="26">
        <v>1275.6500000000001</v>
      </c>
      <c r="C2402" s="26">
        <v>225805851</v>
      </c>
      <c r="D2402" s="22"/>
      <c r="E2402" s="22"/>
    </row>
    <row r="2403" spans="1:5" x14ac:dyDescent="0.2">
      <c r="A2403" s="23" t="s">
        <v>2430</v>
      </c>
      <c r="B2403" s="26">
        <v>1271.1099999999999</v>
      </c>
      <c r="C2403" s="26">
        <v>225002967</v>
      </c>
      <c r="D2403" s="22"/>
      <c r="E2403" s="22"/>
    </row>
    <row r="2404" spans="1:5" x14ac:dyDescent="0.2">
      <c r="A2404" s="23" t="s">
        <v>2431</v>
      </c>
      <c r="B2404" s="26">
        <v>1267.27</v>
      </c>
      <c r="C2404" s="26">
        <v>224322190</v>
      </c>
      <c r="D2404" s="22"/>
      <c r="E2404" s="22"/>
    </row>
    <row r="2405" spans="1:5" x14ac:dyDescent="0.2">
      <c r="A2405" s="23" t="s">
        <v>2432</v>
      </c>
      <c r="B2405" s="26">
        <v>1273.1099999999999</v>
      </c>
      <c r="C2405" s="26">
        <v>225355561</v>
      </c>
      <c r="D2405" s="22"/>
      <c r="E2405" s="22"/>
    </row>
    <row r="2406" spans="1:5" x14ac:dyDescent="0.2">
      <c r="A2406" s="23" t="s">
        <v>2433</v>
      </c>
      <c r="B2406" s="26">
        <v>1259.02</v>
      </c>
      <c r="C2406" s="26">
        <v>222862511</v>
      </c>
      <c r="D2406" s="22"/>
      <c r="E2406" s="22"/>
    </row>
    <row r="2407" spans="1:5" x14ac:dyDescent="0.2">
      <c r="A2407" s="23" t="s">
        <v>2434</v>
      </c>
      <c r="B2407" s="26">
        <v>1251.32</v>
      </c>
      <c r="C2407" s="26">
        <v>221498587</v>
      </c>
      <c r="D2407" s="22"/>
      <c r="E2407" s="22"/>
    </row>
    <row r="2408" spans="1:5" x14ac:dyDescent="0.2">
      <c r="A2408" s="23" t="s">
        <v>2435</v>
      </c>
      <c r="B2408" s="26">
        <v>1261.8</v>
      </c>
      <c r="C2408" s="26">
        <v>223355054</v>
      </c>
      <c r="D2408" s="22"/>
      <c r="E2408" s="22"/>
    </row>
    <row r="2409" spans="1:5" x14ac:dyDescent="0.2">
      <c r="A2409" s="23" t="s">
        <v>2436</v>
      </c>
      <c r="B2409" s="26">
        <v>1264.45</v>
      </c>
      <c r="C2409" s="26">
        <v>223822949</v>
      </c>
      <c r="D2409" s="22"/>
      <c r="E2409" s="22"/>
    </row>
    <row r="2410" spans="1:5" x14ac:dyDescent="0.2">
      <c r="A2410" s="23" t="s">
        <v>2437</v>
      </c>
      <c r="B2410" s="26">
        <v>1258.5</v>
      </c>
      <c r="C2410" s="26">
        <v>222769798</v>
      </c>
      <c r="D2410" s="22"/>
      <c r="E2410" s="22"/>
    </row>
    <row r="2411" spans="1:5" x14ac:dyDescent="0.2">
      <c r="A2411" s="23" t="s">
        <v>2438</v>
      </c>
      <c r="B2411" s="26">
        <v>1272.76</v>
      </c>
      <c r="C2411" s="26">
        <v>225294273</v>
      </c>
      <c r="D2411" s="22"/>
      <c r="E2411" s="22"/>
    </row>
    <row r="2412" spans="1:5" x14ac:dyDescent="0.2">
      <c r="A2412" s="23" t="s">
        <v>2439</v>
      </c>
      <c r="B2412" s="26">
        <v>1278.0999999999999</v>
      </c>
      <c r="C2412" s="26">
        <v>226240303</v>
      </c>
      <c r="D2412" s="22"/>
      <c r="E2412" s="22"/>
    </row>
    <row r="2413" spans="1:5" x14ac:dyDescent="0.2">
      <c r="A2413" s="23" t="s">
        <v>2440</v>
      </c>
      <c r="B2413" s="26">
        <v>1282.51</v>
      </c>
      <c r="C2413" s="26">
        <v>227019795</v>
      </c>
      <c r="D2413" s="22"/>
      <c r="E2413" s="22"/>
    </row>
    <row r="2414" spans="1:5" x14ac:dyDescent="0.2">
      <c r="A2414" s="23" t="s">
        <v>2441</v>
      </c>
      <c r="B2414" s="26">
        <v>1287.5999999999999</v>
      </c>
      <c r="C2414" s="26">
        <v>227921922</v>
      </c>
      <c r="D2414" s="22"/>
      <c r="E2414" s="22"/>
    </row>
    <row r="2415" spans="1:5" x14ac:dyDescent="0.2">
      <c r="A2415" s="23" t="s">
        <v>2442</v>
      </c>
      <c r="B2415" s="26">
        <v>1287.6400000000001</v>
      </c>
      <c r="C2415" s="26">
        <v>227929229</v>
      </c>
      <c r="D2415" s="22"/>
      <c r="E2415" s="22"/>
    </row>
    <row r="2416" spans="1:5" x14ac:dyDescent="0.2">
      <c r="A2416" s="23" t="s">
        <v>2443</v>
      </c>
      <c r="B2416" s="26">
        <v>1292.8699999999999</v>
      </c>
      <c r="C2416" s="26">
        <v>228854560</v>
      </c>
      <c r="D2416" s="22"/>
      <c r="E2416" s="22"/>
    </row>
    <row r="2417" spans="1:5" x14ac:dyDescent="0.2">
      <c r="A2417" s="23" t="s">
        <v>2444</v>
      </c>
      <c r="B2417" s="26">
        <v>1285.98</v>
      </c>
      <c r="C2417" s="26">
        <v>227633851</v>
      </c>
      <c r="D2417" s="22"/>
      <c r="E2417" s="22"/>
    </row>
    <row r="2418" spans="1:5" x14ac:dyDescent="0.2">
      <c r="A2418" s="23" t="s">
        <v>2445</v>
      </c>
      <c r="B2418" s="26">
        <v>1295.81</v>
      </c>
      <c r="C2418" s="26">
        <v>229375442</v>
      </c>
      <c r="D2418" s="22"/>
      <c r="E2418" s="22"/>
    </row>
    <row r="2419" spans="1:5" x14ac:dyDescent="0.2">
      <c r="A2419" s="23" t="s">
        <v>2446</v>
      </c>
      <c r="B2419" s="26">
        <v>1302.5</v>
      </c>
      <c r="C2419" s="26">
        <v>230559031</v>
      </c>
      <c r="D2419" s="22"/>
      <c r="E2419" s="22"/>
    </row>
    <row r="2420" spans="1:5" x14ac:dyDescent="0.2">
      <c r="A2420" s="23" t="s">
        <v>2447</v>
      </c>
      <c r="B2420" s="26">
        <v>1307.93</v>
      </c>
      <c r="C2420" s="26">
        <v>231520574</v>
      </c>
      <c r="D2420" s="22"/>
      <c r="E2420" s="22"/>
    </row>
    <row r="2421" spans="1:5" x14ac:dyDescent="0.2">
      <c r="A2421" s="23" t="s">
        <v>2448</v>
      </c>
      <c r="B2421" s="26">
        <v>1309.28</v>
      </c>
      <c r="C2421" s="26">
        <v>231758761</v>
      </c>
      <c r="D2421" s="22"/>
      <c r="E2421" s="22"/>
    </row>
    <row r="2422" spans="1:5" x14ac:dyDescent="0.2">
      <c r="A2422" s="23" t="s">
        <v>2449</v>
      </c>
      <c r="B2422" s="26">
        <v>1303.2</v>
      </c>
      <c r="C2422" s="26">
        <v>230682933</v>
      </c>
      <c r="D2422" s="22"/>
      <c r="E2422" s="22"/>
    </row>
    <row r="2423" spans="1:5" x14ac:dyDescent="0.2">
      <c r="A2423" s="23" t="s">
        <v>2450</v>
      </c>
      <c r="B2423" s="26">
        <v>1311.15</v>
      </c>
      <c r="C2423" s="26">
        <v>232089936</v>
      </c>
      <c r="D2423" s="22"/>
      <c r="E2423" s="22"/>
    </row>
    <row r="2424" spans="1:5" x14ac:dyDescent="0.2">
      <c r="A2424" s="23" t="s">
        <v>2451</v>
      </c>
      <c r="B2424" s="26">
        <v>1308.33</v>
      </c>
      <c r="C2424" s="26">
        <v>231590880</v>
      </c>
      <c r="D2424" s="22"/>
      <c r="E2424" s="22"/>
    </row>
    <row r="2425" spans="1:5" x14ac:dyDescent="0.2">
      <c r="A2425" s="23" t="s">
        <v>2452</v>
      </c>
      <c r="B2425" s="26">
        <v>1294.99</v>
      </c>
      <c r="C2425" s="26">
        <v>229229865</v>
      </c>
      <c r="D2425" s="22"/>
      <c r="E2425" s="22"/>
    </row>
    <row r="2426" spans="1:5" x14ac:dyDescent="0.2">
      <c r="A2426" s="23" t="s">
        <v>2453</v>
      </c>
      <c r="B2426" s="26">
        <v>1301.48</v>
      </c>
      <c r="C2426" s="26">
        <v>230377811</v>
      </c>
      <c r="D2426" s="22"/>
      <c r="E2426" s="22"/>
    </row>
    <row r="2427" spans="1:5" x14ac:dyDescent="0.2">
      <c r="A2427" s="23" t="s">
        <v>2454</v>
      </c>
      <c r="B2427" s="26">
        <v>1293.24</v>
      </c>
      <c r="C2427" s="26">
        <v>228919928</v>
      </c>
      <c r="D2427" s="22"/>
      <c r="E2427" s="22"/>
    </row>
    <row r="2428" spans="1:5" x14ac:dyDescent="0.2">
      <c r="A2428" s="23" t="s">
        <v>2455</v>
      </c>
      <c r="B2428" s="26">
        <v>1276.06</v>
      </c>
      <c r="C2428" s="26">
        <v>225878094</v>
      </c>
      <c r="D2428" s="22"/>
      <c r="E2428" s="22"/>
    </row>
    <row r="2429" spans="1:5" x14ac:dyDescent="0.2">
      <c r="A2429" s="23" t="s">
        <v>2456</v>
      </c>
      <c r="B2429" s="26">
        <v>1266.69</v>
      </c>
      <c r="C2429" s="26">
        <v>224220192</v>
      </c>
      <c r="D2429" s="22"/>
      <c r="E2429" s="22"/>
    </row>
    <row r="2430" spans="1:5" x14ac:dyDescent="0.2">
      <c r="A2430" s="23" t="s">
        <v>2457</v>
      </c>
      <c r="B2430" s="26">
        <v>1259.46</v>
      </c>
      <c r="C2430" s="26">
        <v>219352631</v>
      </c>
      <c r="D2430" s="22"/>
      <c r="E2430" s="22"/>
    </row>
    <row r="2431" spans="1:5" x14ac:dyDescent="0.2">
      <c r="A2431" s="23" t="s">
        <v>2458</v>
      </c>
      <c r="B2431" s="26">
        <v>1271.3499999999999</v>
      </c>
      <c r="C2431" s="26">
        <v>200795467</v>
      </c>
      <c r="D2431" s="22"/>
      <c r="E2431" s="22"/>
    </row>
    <row r="2432" spans="1:5" x14ac:dyDescent="0.2">
      <c r="A2432" s="23" t="s">
        <v>2459</v>
      </c>
      <c r="B2432" s="26">
        <v>1272.8</v>
      </c>
      <c r="C2432" s="26">
        <v>211288668</v>
      </c>
      <c r="D2432" s="22"/>
      <c r="E2432" s="22"/>
    </row>
    <row r="2433" spans="1:5" x14ac:dyDescent="0.2">
      <c r="A2433" s="23" t="s">
        <v>2460</v>
      </c>
      <c r="B2433" s="26">
        <v>1273.18</v>
      </c>
      <c r="C2433" s="26">
        <v>211351139</v>
      </c>
      <c r="D2433" s="22"/>
      <c r="E2433" s="22"/>
    </row>
    <row r="2434" spans="1:5" x14ac:dyDescent="0.2">
      <c r="A2434" s="23" t="s">
        <v>2461</v>
      </c>
      <c r="B2434" s="26">
        <v>1266.57</v>
      </c>
      <c r="C2434" s="26">
        <v>210253683</v>
      </c>
      <c r="D2434" s="22"/>
      <c r="E2434" s="22"/>
    </row>
    <row r="2435" spans="1:5" x14ac:dyDescent="0.2">
      <c r="A2435" s="23" t="s">
        <v>2462</v>
      </c>
      <c r="B2435" s="26">
        <v>1270.9000000000001</v>
      </c>
      <c r="C2435" s="26">
        <v>210972749</v>
      </c>
      <c r="D2435" s="22"/>
      <c r="E2435" s="22"/>
    </row>
    <row r="2436" spans="1:5" x14ac:dyDescent="0.2">
      <c r="A2436" s="23" t="s">
        <v>2463</v>
      </c>
      <c r="B2436" s="26">
        <v>1269.97</v>
      </c>
      <c r="C2436" s="26">
        <v>210818005</v>
      </c>
      <c r="D2436" s="22"/>
      <c r="E2436" s="22"/>
    </row>
    <row r="2437" spans="1:5" x14ac:dyDescent="0.2">
      <c r="A2437" s="23" t="s">
        <v>2464</v>
      </c>
      <c r="B2437" s="26">
        <v>1273.94</v>
      </c>
      <c r="C2437" s="26">
        <v>211477792</v>
      </c>
      <c r="D2437" s="22"/>
      <c r="E2437" s="22"/>
    </row>
    <row r="2438" spans="1:5" x14ac:dyDescent="0.2">
      <c r="A2438" s="23" t="s">
        <v>2465</v>
      </c>
      <c r="B2438" s="26">
        <v>1272.33</v>
      </c>
      <c r="C2438" s="26">
        <v>211209639</v>
      </c>
      <c r="D2438" s="22"/>
      <c r="E2438" s="22"/>
    </row>
    <row r="2439" spans="1:5" x14ac:dyDescent="0.2">
      <c r="A2439" s="23" t="s">
        <v>2466</v>
      </c>
      <c r="B2439" s="26">
        <v>1275.22</v>
      </c>
      <c r="C2439" s="26">
        <v>211689793</v>
      </c>
      <c r="D2439" s="22"/>
      <c r="E2439" s="22"/>
    </row>
    <row r="2440" spans="1:5" x14ac:dyDescent="0.2">
      <c r="A2440" s="23" t="s">
        <v>2467</v>
      </c>
      <c r="B2440" s="26">
        <v>1268.2</v>
      </c>
      <c r="C2440" s="26">
        <v>210524012</v>
      </c>
      <c r="D2440" s="22"/>
      <c r="E2440" s="22"/>
    </row>
    <row r="2441" spans="1:5" x14ac:dyDescent="0.2">
      <c r="A2441" s="23" t="s">
        <v>2468</v>
      </c>
      <c r="B2441" s="26">
        <v>1264.93</v>
      </c>
      <c r="C2441" s="26">
        <v>209981967</v>
      </c>
      <c r="D2441" s="22"/>
      <c r="E2441" s="22"/>
    </row>
    <row r="2442" spans="1:5" x14ac:dyDescent="0.2">
      <c r="A2442" s="23" t="s">
        <v>2469</v>
      </c>
      <c r="B2442" s="26">
        <v>1254.81</v>
      </c>
      <c r="C2442" s="26">
        <v>208301588</v>
      </c>
      <c r="D2442" s="22"/>
      <c r="E2442" s="22"/>
    </row>
    <row r="2443" spans="1:5" x14ac:dyDescent="0.2">
      <c r="A2443" s="23" t="s">
        <v>2470</v>
      </c>
      <c r="B2443" s="26">
        <v>1248.08</v>
      </c>
      <c r="C2443" s="26">
        <v>207184593</v>
      </c>
      <c r="D2443" s="22"/>
      <c r="E2443" s="22"/>
    </row>
    <row r="2444" spans="1:5" x14ac:dyDescent="0.2">
      <c r="A2444" s="23" t="s">
        <v>2471</v>
      </c>
      <c r="B2444" s="26">
        <v>1244.8699999999999</v>
      </c>
      <c r="C2444" s="26">
        <v>206651078</v>
      </c>
      <c r="D2444" s="22"/>
      <c r="E2444" s="22"/>
    </row>
    <row r="2445" spans="1:5" x14ac:dyDescent="0.2">
      <c r="A2445" s="23" t="s">
        <v>2472</v>
      </c>
      <c r="B2445" s="26">
        <v>1251.29</v>
      </c>
      <c r="C2445" s="26">
        <v>207716991</v>
      </c>
      <c r="D2445" s="22"/>
      <c r="E2445" s="22"/>
    </row>
    <row r="2446" spans="1:5" x14ac:dyDescent="0.2">
      <c r="A2446" s="23" t="s">
        <v>2473</v>
      </c>
      <c r="B2446" s="26">
        <v>1264.5999999999999</v>
      </c>
      <c r="C2446" s="26">
        <v>209927409</v>
      </c>
      <c r="D2446" s="22"/>
      <c r="E2446" s="22"/>
    </row>
    <row r="2447" spans="1:5" x14ac:dyDescent="0.2">
      <c r="A2447" s="23" t="s">
        <v>2474</v>
      </c>
      <c r="B2447" s="26">
        <v>1267.1400000000001</v>
      </c>
      <c r="C2447" s="26">
        <v>210348916</v>
      </c>
      <c r="D2447" s="22"/>
      <c r="E2447" s="22"/>
    </row>
    <row r="2448" spans="1:5" x14ac:dyDescent="0.2">
      <c r="A2448" s="23" t="s">
        <v>2475</v>
      </c>
      <c r="B2448" s="26">
        <v>1269.06</v>
      </c>
      <c r="C2448" s="26">
        <v>210667270</v>
      </c>
      <c r="D2448" s="22"/>
      <c r="E2448" s="22"/>
    </row>
    <row r="2449" spans="1:5" x14ac:dyDescent="0.2">
      <c r="A2449" s="23" t="s">
        <v>2476</v>
      </c>
      <c r="B2449" s="26">
        <v>1261.32</v>
      </c>
      <c r="C2449" s="26">
        <v>209381937</v>
      </c>
      <c r="D2449" s="22"/>
      <c r="E2449" s="22"/>
    </row>
    <row r="2450" spans="1:5" x14ac:dyDescent="0.2">
      <c r="A2450" s="23" t="s">
        <v>2477</v>
      </c>
      <c r="B2450" s="26">
        <v>1255.27</v>
      </c>
      <c r="C2450" s="26">
        <v>208378883</v>
      </c>
      <c r="D2450" s="22"/>
      <c r="E2450" s="22"/>
    </row>
    <row r="2451" spans="1:5" x14ac:dyDescent="0.2">
      <c r="A2451" s="23" t="s">
        <v>2478</v>
      </c>
      <c r="B2451" s="26">
        <v>1246.42</v>
      </c>
      <c r="C2451" s="26">
        <v>206909504</v>
      </c>
      <c r="D2451" s="22"/>
      <c r="E2451" s="22"/>
    </row>
    <row r="2452" spans="1:5" x14ac:dyDescent="0.2">
      <c r="A2452" s="23" t="s">
        <v>2479</v>
      </c>
      <c r="B2452" s="26">
        <v>1262.55</v>
      </c>
      <c r="C2452" s="26">
        <v>209587216</v>
      </c>
      <c r="D2452" s="22"/>
      <c r="E2452" s="22"/>
    </row>
    <row r="2453" spans="1:5" x14ac:dyDescent="0.2">
      <c r="A2453" s="23" t="s">
        <v>2480</v>
      </c>
      <c r="B2453" s="26">
        <v>1277.44</v>
      </c>
      <c r="C2453" s="26">
        <v>212057782</v>
      </c>
      <c r="D2453" s="22"/>
      <c r="E2453" s="22"/>
    </row>
    <row r="2454" spans="1:5" x14ac:dyDescent="0.2">
      <c r="A2454" s="23" t="s">
        <v>2481</v>
      </c>
      <c r="B2454" s="26">
        <v>1284.3499999999999</v>
      </c>
      <c r="C2454" s="26">
        <v>213204876</v>
      </c>
      <c r="D2454" s="22"/>
      <c r="E2454" s="22"/>
    </row>
    <row r="2455" spans="1:5" x14ac:dyDescent="0.2">
      <c r="A2455" s="23" t="s">
        <v>2482</v>
      </c>
      <c r="B2455" s="26">
        <v>1275.01</v>
      </c>
      <c r="C2455" s="26">
        <v>211654939</v>
      </c>
      <c r="D2455" s="22"/>
      <c r="E2455" s="22"/>
    </row>
    <row r="2456" spans="1:5" x14ac:dyDescent="0.2">
      <c r="A2456" s="23" t="s">
        <v>2483</v>
      </c>
      <c r="B2456" s="26">
        <v>1291.97</v>
      </c>
      <c r="C2456" s="26">
        <v>214470663</v>
      </c>
      <c r="D2456" s="22"/>
      <c r="E2456" s="22"/>
    </row>
    <row r="2457" spans="1:5" x14ac:dyDescent="0.2">
      <c r="A2457" s="23" t="s">
        <v>2484</v>
      </c>
      <c r="B2457" s="26">
        <v>1303.68</v>
      </c>
      <c r="C2457" s="26">
        <v>216414133</v>
      </c>
      <c r="D2457" s="22"/>
      <c r="E2457" s="22"/>
    </row>
    <row r="2458" spans="1:5" x14ac:dyDescent="0.2">
      <c r="A2458" s="23" t="s">
        <v>2485</v>
      </c>
      <c r="B2458" s="26">
        <v>1302.77</v>
      </c>
      <c r="C2458" s="26">
        <v>216263531</v>
      </c>
      <c r="D2458" s="22"/>
      <c r="E2458" s="22"/>
    </row>
    <row r="2459" spans="1:5" x14ac:dyDescent="0.2">
      <c r="A2459" s="23" t="s">
        <v>2486</v>
      </c>
      <c r="B2459" s="26">
        <v>1307.68</v>
      </c>
      <c r="C2459" s="26">
        <v>217078722</v>
      </c>
      <c r="D2459" s="22"/>
      <c r="E2459" s="22"/>
    </row>
    <row r="2460" spans="1:5" x14ac:dyDescent="0.2">
      <c r="A2460" s="23" t="s">
        <v>2487</v>
      </c>
      <c r="B2460" s="26">
        <v>1309.75</v>
      </c>
      <c r="C2460" s="26">
        <v>217422008</v>
      </c>
      <c r="D2460" s="22"/>
      <c r="E2460" s="22"/>
    </row>
    <row r="2461" spans="1:5" x14ac:dyDescent="0.2">
      <c r="A2461" s="23" t="s">
        <v>2488</v>
      </c>
      <c r="B2461" s="26">
        <v>1291.3399999999999</v>
      </c>
      <c r="C2461" s="26">
        <v>214366152</v>
      </c>
      <c r="D2461" s="22"/>
      <c r="E2461" s="22"/>
    </row>
    <row r="2462" spans="1:5" x14ac:dyDescent="0.2">
      <c r="A2462" s="23" t="s">
        <v>2489</v>
      </c>
      <c r="B2462" s="26">
        <v>1281.78</v>
      </c>
      <c r="C2462" s="26">
        <v>212778567</v>
      </c>
      <c r="D2462" s="22"/>
      <c r="E2462" s="22"/>
    </row>
    <row r="2463" spans="1:5" x14ac:dyDescent="0.2">
      <c r="A2463" s="23" t="s">
        <v>2490</v>
      </c>
      <c r="B2463" s="26">
        <v>1309.43</v>
      </c>
      <c r="C2463" s="26">
        <v>217369263</v>
      </c>
      <c r="D2463" s="22"/>
      <c r="E2463" s="22"/>
    </row>
    <row r="2464" spans="1:5" x14ac:dyDescent="0.2">
      <c r="A2464" s="23" t="s">
        <v>2491</v>
      </c>
      <c r="B2464" s="26">
        <v>1281.4000000000001</v>
      </c>
      <c r="C2464" s="26">
        <v>212716269</v>
      </c>
      <c r="D2464" s="22"/>
      <c r="E2464" s="22"/>
    </row>
    <row r="2465" spans="1:5" x14ac:dyDescent="0.2">
      <c r="A2465" s="23" t="s">
        <v>2492</v>
      </c>
      <c r="B2465" s="26">
        <v>1296.5</v>
      </c>
      <c r="C2465" s="26">
        <v>215222778</v>
      </c>
      <c r="D2465" s="22"/>
      <c r="E2465" s="22"/>
    </row>
    <row r="2466" spans="1:5" x14ac:dyDescent="0.2">
      <c r="A2466" s="23" t="s">
        <v>2493</v>
      </c>
      <c r="B2466" s="26">
        <v>1302.6400000000001</v>
      </c>
      <c r="C2466" s="26">
        <v>216241803</v>
      </c>
      <c r="D2466" s="22"/>
      <c r="E2466" s="22"/>
    </row>
    <row r="2467" spans="1:5" x14ac:dyDescent="0.2">
      <c r="A2467" s="23" t="s">
        <v>2494</v>
      </c>
      <c r="B2467" s="26">
        <v>1305.6400000000001</v>
      </c>
      <c r="C2467" s="26">
        <v>216739550</v>
      </c>
      <c r="D2467" s="22"/>
      <c r="E2467" s="22"/>
    </row>
    <row r="2468" spans="1:5" x14ac:dyDescent="0.2">
      <c r="A2468" s="23" t="s">
        <v>2495</v>
      </c>
      <c r="B2468" s="26">
        <v>1304.4100000000001</v>
      </c>
      <c r="C2468" s="26">
        <v>216536124</v>
      </c>
      <c r="D2468" s="22"/>
      <c r="E2468" s="22"/>
    </row>
    <row r="2469" spans="1:5" x14ac:dyDescent="0.2">
      <c r="A2469" s="23" t="s">
        <v>2496</v>
      </c>
      <c r="B2469" s="26">
        <v>1300.45</v>
      </c>
      <c r="C2469" s="26">
        <v>215878624</v>
      </c>
      <c r="D2469" s="22"/>
      <c r="E2469" s="22"/>
    </row>
    <row r="2470" spans="1:5" x14ac:dyDescent="0.2">
      <c r="A2470" s="23" t="s">
        <v>2497</v>
      </c>
      <c r="B2470" s="26">
        <v>1298.6500000000001</v>
      </c>
      <c r="C2470" s="26">
        <v>215579327</v>
      </c>
      <c r="D2470" s="22"/>
      <c r="E2470" s="22"/>
    </row>
    <row r="2471" spans="1:5" x14ac:dyDescent="0.2">
      <c r="A2471" s="23" t="s">
        <v>2498</v>
      </c>
      <c r="B2471" s="26">
        <v>1302.3499999999999</v>
      </c>
      <c r="C2471" s="26">
        <v>216193112</v>
      </c>
      <c r="D2471" s="22"/>
      <c r="E2471" s="22"/>
    </row>
    <row r="2472" spans="1:5" x14ac:dyDescent="0.2">
      <c r="A2472" s="23" t="s">
        <v>2499</v>
      </c>
      <c r="B2472" s="26">
        <v>1312.84</v>
      </c>
      <c r="C2472" s="26">
        <v>217934630</v>
      </c>
      <c r="D2472" s="22"/>
      <c r="E2472" s="22"/>
    </row>
    <row r="2473" spans="1:5" x14ac:dyDescent="0.2">
      <c r="A2473" s="23" t="s">
        <v>2500</v>
      </c>
      <c r="B2473" s="26">
        <v>1323.94</v>
      </c>
      <c r="C2473" s="26">
        <v>219778012</v>
      </c>
      <c r="D2473" s="22"/>
      <c r="E2473" s="22"/>
    </row>
    <row r="2474" spans="1:5" x14ac:dyDescent="0.2">
      <c r="A2474" s="23" t="s">
        <v>2501</v>
      </c>
      <c r="B2474" s="26">
        <v>1323.07</v>
      </c>
      <c r="C2474" s="26">
        <v>219633200</v>
      </c>
      <c r="D2474" s="22"/>
      <c r="E2474" s="22"/>
    </row>
    <row r="2475" spans="1:5" x14ac:dyDescent="0.2">
      <c r="A2475" s="23" t="s">
        <v>2502</v>
      </c>
      <c r="B2475" s="26">
        <v>1330.07</v>
      </c>
      <c r="C2475" s="26">
        <v>220794898</v>
      </c>
      <c r="D2475" s="22"/>
      <c r="E2475" s="22"/>
    </row>
    <row r="2476" spans="1:5" x14ac:dyDescent="0.2">
      <c r="A2476" s="23" t="s">
        <v>2503</v>
      </c>
      <c r="B2476" s="26">
        <v>1335.93</v>
      </c>
      <c r="C2476" s="26">
        <v>221768294</v>
      </c>
      <c r="D2476" s="22"/>
      <c r="E2476" s="22"/>
    </row>
    <row r="2477" spans="1:5" x14ac:dyDescent="0.2">
      <c r="A2477" s="23" t="s">
        <v>2504</v>
      </c>
      <c r="B2477" s="26">
        <v>1324.88</v>
      </c>
      <c r="C2477" s="26">
        <v>219933166</v>
      </c>
      <c r="D2477" s="22"/>
      <c r="E2477" s="22"/>
    </row>
    <row r="2478" spans="1:5" x14ac:dyDescent="0.2">
      <c r="A2478" s="23" t="s">
        <v>2505</v>
      </c>
      <c r="B2478" s="26">
        <v>1306.33</v>
      </c>
      <c r="C2478" s="26">
        <v>216854478</v>
      </c>
      <c r="D2478" s="22"/>
      <c r="E2478" s="22"/>
    </row>
    <row r="2479" spans="1:5" x14ac:dyDescent="0.2">
      <c r="A2479" s="23" t="s">
        <v>2506</v>
      </c>
      <c r="B2479" s="26">
        <v>1320.89</v>
      </c>
      <c r="C2479" s="26">
        <v>219270337</v>
      </c>
      <c r="D2479" s="22"/>
      <c r="E2479" s="22"/>
    </row>
    <row r="2480" spans="1:5" x14ac:dyDescent="0.2">
      <c r="A2480" s="23" t="s">
        <v>2507</v>
      </c>
      <c r="B2480" s="26">
        <v>1330.96</v>
      </c>
      <c r="C2480" s="26">
        <v>220942185</v>
      </c>
      <c r="D2480" s="22"/>
      <c r="E2480" s="22"/>
    </row>
    <row r="2481" spans="1:5" x14ac:dyDescent="0.2">
      <c r="A2481" s="23" t="s">
        <v>2508</v>
      </c>
      <c r="B2481" s="26">
        <v>1343.28</v>
      </c>
      <c r="C2481" s="26">
        <v>222987813</v>
      </c>
      <c r="D2481" s="22"/>
      <c r="E2481" s="22"/>
    </row>
    <row r="2482" spans="1:5" x14ac:dyDescent="0.2">
      <c r="A2482" s="23" t="s">
        <v>2509</v>
      </c>
      <c r="B2482" s="26">
        <v>1341.79</v>
      </c>
      <c r="C2482" s="26">
        <v>222740750</v>
      </c>
      <c r="D2482" s="22"/>
      <c r="E2482" s="22"/>
    </row>
    <row r="2483" spans="1:5" x14ac:dyDescent="0.2">
      <c r="A2483" s="23" t="s">
        <v>2510</v>
      </c>
      <c r="B2483" s="26">
        <v>1335.56</v>
      </c>
      <c r="C2483" s="26">
        <v>221705661</v>
      </c>
      <c r="D2483" s="22"/>
      <c r="E2483" s="22"/>
    </row>
    <row r="2484" spans="1:5" x14ac:dyDescent="0.2">
      <c r="A2484" s="23" t="s">
        <v>2511</v>
      </c>
      <c r="B2484" s="26">
        <v>1351.72</v>
      </c>
      <c r="C2484" s="26">
        <v>224388718</v>
      </c>
      <c r="D2484" s="22"/>
      <c r="E2484" s="22"/>
    </row>
    <row r="2485" spans="1:5" x14ac:dyDescent="0.2">
      <c r="A2485" s="23" t="s">
        <v>2512</v>
      </c>
      <c r="B2485" s="26">
        <v>1346.85</v>
      </c>
      <c r="C2485" s="26">
        <v>223580658</v>
      </c>
      <c r="D2485" s="22"/>
      <c r="E2485" s="22"/>
    </row>
    <row r="2486" spans="1:5" x14ac:dyDescent="0.2">
      <c r="A2486" s="23" t="s">
        <v>2513</v>
      </c>
      <c r="B2486" s="26">
        <v>1345.24</v>
      </c>
      <c r="C2486" s="26">
        <v>223312881</v>
      </c>
      <c r="D2486" s="22"/>
      <c r="E2486" s="22"/>
    </row>
    <row r="2487" spans="1:5" x14ac:dyDescent="0.2">
      <c r="A2487" s="23" t="s">
        <v>2514</v>
      </c>
      <c r="B2487" s="26">
        <v>1328.5</v>
      </c>
      <c r="C2487" s="26">
        <v>220534492</v>
      </c>
      <c r="D2487" s="22"/>
      <c r="E2487" s="22"/>
    </row>
    <row r="2488" spans="1:5" x14ac:dyDescent="0.2">
      <c r="A2488" s="23" t="s">
        <v>2515</v>
      </c>
      <c r="B2488" s="26">
        <v>1324.88</v>
      </c>
      <c r="C2488" s="26">
        <v>219933706</v>
      </c>
      <c r="D2488" s="22"/>
      <c r="E2488" s="22"/>
    </row>
    <row r="2489" spans="1:5" x14ac:dyDescent="0.2">
      <c r="A2489" s="23" t="s">
        <v>2516</v>
      </c>
      <c r="B2489" s="26">
        <v>1315.69</v>
      </c>
      <c r="C2489" s="26">
        <v>218407602</v>
      </c>
      <c r="D2489" s="22"/>
      <c r="E2489" s="22"/>
    </row>
    <row r="2490" spans="1:5" x14ac:dyDescent="0.2">
      <c r="A2490" s="23" t="s">
        <v>2517</v>
      </c>
      <c r="B2490" s="26">
        <v>1303.44</v>
      </c>
      <c r="C2490" s="26">
        <v>216374399</v>
      </c>
      <c r="D2490" s="22"/>
      <c r="E2490" s="22"/>
    </row>
    <row r="2491" spans="1:5" x14ac:dyDescent="0.2">
      <c r="A2491" s="23" t="s">
        <v>2518</v>
      </c>
      <c r="B2491" s="26">
        <v>1299.9000000000001</v>
      </c>
      <c r="C2491" s="26">
        <v>215786997</v>
      </c>
      <c r="D2491" s="22"/>
      <c r="E2491" s="22"/>
    </row>
    <row r="2492" spans="1:5" x14ac:dyDescent="0.2">
      <c r="A2492" s="23" t="s">
        <v>2519</v>
      </c>
      <c r="B2492" s="26">
        <v>1309.2</v>
      </c>
      <c r="C2492" s="26">
        <v>217330267</v>
      </c>
      <c r="D2492" s="22"/>
      <c r="E2492" s="22"/>
    </row>
    <row r="2493" spans="1:5" x14ac:dyDescent="0.2">
      <c r="A2493" s="23" t="s">
        <v>2520</v>
      </c>
      <c r="B2493" s="26">
        <v>1318.05</v>
      </c>
      <c r="C2493" s="26">
        <v>173132475</v>
      </c>
      <c r="D2493" s="22"/>
      <c r="E2493" s="22"/>
    </row>
    <row r="2494" spans="1:5" x14ac:dyDescent="0.2">
      <c r="A2494" s="23" t="s">
        <v>2521</v>
      </c>
      <c r="B2494" s="26">
        <v>1302.75</v>
      </c>
      <c r="C2494" s="26">
        <v>176499651</v>
      </c>
      <c r="D2494" s="22"/>
      <c r="E2494" s="22"/>
    </row>
    <row r="2495" spans="1:5" x14ac:dyDescent="0.2">
      <c r="A2495" s="23" t="s">
        <v>2522</v>
      </c>
      <c r="B2495" s="26">
        <v>1291.55</v>
      </c>
      <c r="C2495" s="26">
        <v>184102663</v>
      </c>
      <c r="D2495" s="22"/>
      <c r="E2495" s="22"/>
    </row>
    <row r="2496" spans="1:5" x14ac:dyDescent="0.2">
      <c r="A2496" s="23" t="s">
        <v>2523</v>
      </c>
      <c r="B2496" s="26">
        <v>1290.25</v>
      </c>
      <c r="C2496" s="26">
        <v>183917415</v>
      </c>
      <c r="D2496" s="22"/>
      <c r="E2496" s="22"/>
    </row>
    <row r="2497" spans="1:5" x14ac:dyDescent="0.2">
      <c r="A2497" s="23" t="s">
        <v>2524</v>
      </c>
      <c r="B2497" s="26">
        <v>1285.02</v>
      </c>
      <c r="C2497" s="26">
        <v>183171811</v>
      </c>
      <c r="D2497" s="22"/>
      <c r="E2497" s="22"/>
    </row>
    <row r="2498" spans="1:5" x14ac:dyDescent="0.2">
      <c r="A2498" s="23" t="s">
        <v>2525</v>
      </c>
      <c r="B2498" s="26">
        <v>1281.8900000000001</v>
      </c>
      <c r="C2498" s="26">
        <v>182725891</v>
      </c>
      <c r="D2498" s="22"/>
      <c r="E2498" s="22"/>
    </row>
    <row r="2499" spans="1:5" x14ac:dyDescent="0.2">
      <c r="A2499" s="23" t="s">
        <v>2526</v>
      </c>
      <c r="B2499" s="26">
        <v>1261.67</v>
      </c>
      <c r="C2499" s="26">
        <v>179844173</v>
      </c>
      <c r="D2499" s="22"/>
      <c r="E2499" s="22"/>
    </row>
    <row r="2500" spans="1:5" x14ac:dyDescent="0.2">
      <c r="A2500" s="23" t="s">
        <v>2527</v>
      </c>
      <c r="B2500" s="26">
        <v>1250.81</v>
      </c>
      <c r="C2500" s="26">
        <v>178295466</v>
      </c>
      <c r="D2500" s="22"/>
      <c r="E2500" s="22"/>
    </row>
    <row r="2501" spans="1:5" x14ac:dyDescent="0.2">
      <c r="A2501" s="23" t="s">
        <v>2528</v>
      </c>
      <c r="B2501" s="26">
        <v>1238.71</v>
      </c>
      <c r="C2501" s="26">
        <v>176571295</v>
      </c>
      <c r="D2501" s="22"/>
      <c r="E2501" s="22"/>
    </row>
    <row r="2502" spans="1:5" x14ac:dyDescent="0.2">
      <c r="A2502" s="23" t="s">
        <v>2529</v>
      </c>
      <c r="B2502" s="26">
        <v>1219.6600000000001</v>
      </c>
      <c r="C2502" s="26">
        <v>173854813</v>
      </c>
      <c r="D2502" s="22"/>
      <c r="E2502" s="22"/>
    </row>
    <row r="2503" spans="1:5" x14ac:dyDescent="0.2">
      <c r="A2503" s="23" t="s">
        <v>2530</v>
      </c>
      <c r="B2503" s="26">
        <v>1210.1600000000001</v>
      </c>
      <c r="C2503" s="26">
        <v>172500682</v>
      </c>
      <c r="D2503" s="22"/>
      <c r="E2503" s="22"/>
    </row>
    <row r="2504" spans="1:5" x14ac:dyDescent="0.2">
      <c r="A2504" s="23" t="s">
        <v>2531</v>
      </c>
      <c r="B2504" s="26">
        <v>1195.96</v>
      </c>
      <c r="C2504" s="26">
        <v>170476587</v>
      </c>
      <c r="D2504" s="22"/>
      <c r="E2504" s="22"/>
    </row>
    <row r="2505" spans="1:5" x14ac:dyDescent="0.2">
      <c r="A2505" s="23" t="s">
        <v>2532</v>
      </c>
      <c r="B2505" s="26">
        <v>1225.22</v>
      </c>
      <c r="C2505" s="26">
        <v>174647382</v>
      </c>
      <c r="D2505" s="22"/>
      <c r="E2505" s="22"/>
    </row>
    <row r="2506" spans="1:5" x14ac:dyDescent="0.2">
      <c r="A2506" s="23" t="s">
        <v>2533</v>
      </c>
      <c r="B2506" s="26">
        <v>1226.49</v>
      </c>
      <c r="C2506" s="26">
        <v>174828162</v>
      </c>
      <c r="D2506" s="22"/>
      <c r="E2506" s="22"/>
    </row>
    <row r="2507" spans="1:5" x14ac:dyDescent="0.2">
      <c r="A2507" s="23" t="s">
        <v>2534</v>
      </c>
      <c r="B2507" s="26">
        <v>1213.6600000000001</v>
      </c>
      <c r="C2507" s="26">
        <v>172999818</v>
      </c>
      <c r="D2507" s="22"/>
      <c r="E2507" s="22"/>
    </row>
    <row r="2508" spans="1:5" x14ac:dyDescent="0.2">
      <c r="A2508" s="23" t="s">
        <v>2535</v>
      </c>
      <c r="B2508" s="26">
        <v>1188.47</v>
      </c>
      <c r="C2508" s="26">
        <v>169408919</v>
      </c>
      <c r="D2508" s="22"/>
      <c r="E2508" s="22"/>
    </row>
    <row r="2509" spans="1:5" x14ac:dyDescent="0.2">
      <c r="A2509" s="23" t="s">
        <v>2536</v>
      </c>
      <c r="B2509" s="26">
        <v>1172.69</v>
      </c>
      <c r="C2509" s="26">
        <v>167160193</v>
      </c>
      <c r="D2509" s="22"/>
      <c r="E2509" s="22"/>
    </row>
    <row r="2510" spans="1:5" x14ac:dyDescent="0.2">
      <c r="A2510" s="23" t="s">
        <v>2537</v>
      </c>
      <c r="B2510" s="26">
        <v>1154.9100000000001</v>
      </c>
      <c r="C2510" s="26">
        <v>164625414</v>
      </c>
      <c r="D2510" s="22"/>
      <c r="E2510" s="22"/>
    </row>
    <row r="2511" spans="1:5" x14ac:dyDescent="0.2">
      <c r="A2511" s="23" t="s">
        <v>2538</v>
      </c>
      <c r="B2511" s="26">
        <v>1204.1199999999999</v>
      </c>
      <c r="C2511" s="26">
        <v>171640838</v>
      </c>
      <c r="D2511" s="22"/>
      <c r="E2511" s="22"/>
    </row>
    <row r="2512" spans="1:5" x14ac:dyDescent="0.2">
      <c r="A2512" s="23" t="s">
        <v>2539</v>
      </c>
      <c r="B2512" s="26">
        <v>1218.1400000000001</v>
      </c>
      <c r="C2512" s="26">
        <v>173638036</v>
      </c>
      <c r="D2512" s="22"/>
      <c r="E2512" s="22"/>
    </row>
    <row r="2513" spans="1:5" x14ac:dyDescent="0.2">
      <c r="A2513" s="23" t="s">
        <v>2540</v>
      </c>
      <c r="B2513" s="26">
        <v>1222.6199999999999</v>
      </c>
      <c r="C2513" s="26">
        <v>174277514</v>
      </c>
      <c r="D2513" s="22"/>
      <c r="E2513" s="22"/>
    </row>
    <row r="2514" spans="1:5" x14ac:dyDescent="0.2">
      <c r="A2514" s="23" t="s">
        <v>2541</v>
      </c>
      <c r="B2514" s="26">
        <v>1268.28</v>
      </c>
      <c r="C2514" s="26">
        <v>180785386</v>
      </c>
      <c r="D2514" s="22"/>
      <c r="E2514" s="22"/>
    </row>
    <row r="2515" spans="1:5" x14ac:dyDescent="0.2">
      <c r="A2515" s="23" t="s">
        <v>2542</v>
      </c>
      <c r="B2515" s="26">
        <v>1281.25</v>
      </c>
      <c r="C2515" s="26">
        <v>182634644</v>
      </c>
      <c r="D2515" s="22"/>
      <c r="E2515" s="22"/>
    </row>
    <row r="2516" spans="1:5" x14ac:dyDescent="0.2">
      <c r="A2516" s="23" t="s">
        <v>2543</v>
      </c>
      <c r="B2516" s="26">
        <v>1275.1099999999999</v>
      </c>
      <c r="C2516" s="26">
        <v>181759330</v>
      </c>
      <c r="D2516" s="22"/>
      <c r="E2516" s="22"/>
    </row>
    <row r="2517" spans="1:5" x14ac:dyDescent="0.2">
      <c r="A2517" s="23" t="s">
        <v>2544</v>
      </c>
      <c r="B2517" s="26">
        <v>1277.1099999999999</v>
      </c>
      <c r="C2517" s="26">
        <v>182043820</v>
      </c>
      <c r="D2517" s="22"/>
      <c r="E2517" s="22"/>
    </row>
    <row r="2518" spans="1:5" x14ac:dyDescent="0.2">
      <c r="A2518" s="23" t="s">
        <v>2545</v>
      </c>
      <c r="B2518" s="26">
        <v>1262.8599999999999</v>
      </c>
      <c r="C2518" s="26">
        <v>180012495</v>
      </c>
      <c r="D2518" s="22"/>
      <c r="E2518" s="22"/>
    </row>
    <row r="2519" spans="1:5" x14ac:dyDescent="0.2">
      <c r="A2519" s="23" t="s">
        <v>2546</v>
      </c>
      <c r="B2519" s="26">
        <v>1272.45</v>
      </c>
      <c r="C2519" s="26">
        <v>181380251</v>
      </c>
      <c r="D2519" s="22"/>
      <c r="E2519" s="22"/>
    </row>
    <row r="2520" spans="1:5" x14ac:dyDescent="0.2">
      <c r="A2520" s="23" t="s">
        <v>2547</v>
      </c>
      <c r="B2520" s="26">
        <v>1263.96</v>
      </c>
      <c r="C2520" s="26">
        <v>180170132</v>
      </c>
      <c r="D2520" s="22"/>
      <c r="E2520" s="22"/>
    </row>
    <row r="2521" spans="1:5" x14ac:dyDescent="0.2">
      <c r="A2521" s="23" t="s">
        <v>2548</v>
      </c>
      <c r="B2521" s="26">
        <v>1264.18</v>
      </c>
      <c r="C2521" s="26">
        <v>180201643</v>
      </c>
      <c r="D2521" s="22"/>
      <c r="E2521" s="22"/>
    </row>
    <row r="2522" spans="1:5" x14ac:dyDescent="0.2">
      <c r="A2522" s="23" t="s">
        <v>2549</v>
      </c>
      <c r="B2522" s="26">
        <v>1246.8699999999999</v>
      </c>
      <c r="C2522" s="26">
        <v>177734185</v>
      </c>
      <c r="D2522" s="22"/>
      <c r="E2522" s="22"/>
    </row>
    <row r="2523" spans="1:5" x14ac:dyDescent="0.2">
      <c r="A2523" s="23" t="s">
        <v>2550</v>
      </c>
      <c r="B2523" s="26">
        <v>1237.68</v>
      </c>
      <c r="C2523" s="26">
        <v>176423510</v>
      </c>
      <c r="D2523" s="22"/>
      <c r="E2523" s="22"/>
    </row>
    <row r="2524" spans="1:5" x14ac:dyDescent="0.2">
      <c r="A2524" s="23" t="s">
        <v>2551</v>
      </c>
      <c r="B2524" s="26">
        <v>1241.7</v>
      </c>
      <c r="C2524" s="26">
        <v>176996646</v>
      </c>
      <c r="D2524" s="22"/>
      <c r="E2524" s="22"/>
    </row>
    <row r="2525" spans="1:5" x14ac:dyDescent="0.2">
      <c r="A2525" s="23" t="s">
        <v>2552</v>
      </c>
      <c r="B2525" s="26">
        <v>1264.26</v>
      </c>
      <c r="C2525" s="26">
        <v>180212862</v>
      </c>
      <c r="D2525" s="22"/>
      <c r="E2525" s="22"/>
    </row>
    <row r="2526" spans="1:5" x14ac:dyDescent="0.2">
      <c r="A2526" s="23" t="s">
        <v>2553</v>
      </c>
      <c r="B2526" s="26">
        <v>1265.03</v>
      </c>
      <c r="C2526" s="26">
        <v>180322515</v>
      </c>
      <c r="D2526" s="22"/>
      <c r="E2526" s="22"/>
    </row>
    <row r="2527" spans="1:5" x14ac:dyDescent="0.2">
      <c r="A2527" s="23" t="s">
        <v>2554</v>
      </c>
      <c r="B2527" s="26">
        <v>1300.56</v>
      </c>
      <c r="C2527" s="26">
        <v>185387820</v>
      </c>
      <c r="D2527" s="22"/>
      <c r="E2527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2555</v>
      </c>
      <c r="E1" s="3" t="s">
        <v>2556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3448.01</v>
      </c>
      <c r="D2" s="5" t="str">
        <f>'Исходные данные'!A4</f>
        <v>06.04.2017</v>
      </c>
      <c r="E2" s="1">
        <f>'Исходные данные'!B4</f>
        <v>3398.28</v>
      </c>
      <c r="F2" s="12">
        <f t="shared" ref="F2:F65" si="0">E2/C2</f>
        <v>0.98557718800119487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-1.4527831761733567E-2</v>
      </c>
      <c r="J2" s="18">
        <f t="shared" ref="J2:J65" si="3">H2*I2</f>
        <v>-4.185207483935311E-5</v>
      </c>
      <c r="K2" s="12">
        <f>F2/GEOMEAN(F$2:F$1242)</f>
        <v>0.88890369169802363</v>
      </c>
      <c r="L2" s="12">
        <f t="shared" ref="L2:L65" si="4">LN(K2)</f>
        <v>-0.1177663826347692</v>
      </c>
      <c r="M2" s="12">
        <f>POWER(L2-AVERAGE(L$2:L$1242),2)</f>
        <v>1.3868920878878881E-2</v>
      </c>
      <c r="N2" s="18">
        <f t="shared" ref="N2:N65" si="5">M2*H2</f>
        <v>3.9953870893026032E-5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3457.07</v>
      </c>
      <c r="D3" s="5" t="str">
        <f>'Исходные данные'!A5</f>
        <v>05.04.2017</v>
      </c>
      <c r="E3" s="1">
        <f>'Исходные данные'!B5</f>
        <v>3378.12</v>
      </c>
      <c r="F3" s="12">
        <f t="shared" si="0"/>
        <v>0.97716274185943586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-2.3102067771761919E-2</v>
      </c>
      <c r="J3" s="18">
        <f t="shared" si="3"/>
        <v>-6.636715704733321E-5</v>
      </c>
      <c r="K3" s="12">
        <f t="shared" ref="K3:K66" si="7">F3/GEOMEAN(F$2:F$1242)</f>
        <v>0.88131460346621004</v>
      </c>
      <c r="L3" s="12">
        <f t="shared" si="4"/>
        <v>-0.12634061864479756</v>
      </c>
      <c r="M3" s="12">
        <f t="shared" ref="M3:M66" si="8">POWER(L3-AVERAGE(L$2:L$1242),2)</f>
        <v>1.5961951919550185E-2</v>
      </c>
      <c r="N3" s="18">
        <f t="shared" si="5"/>
        <v>4.5855175402161668E-5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3511.57</v>
      </c>
      <c r="D4" s="5" t="str">
        <f>'Исходные данные'!A6</f>
        <v>04.04.2017</v>
      </c>
      <c r="E4" s="1">
        <f>'Исходные данные'!B6</f>
        <v>3381.92</v>
      </c>
      <c r="F4" s="12">
        <f t="shared" si="0"/>
        <v>0.96307919249794249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-3.7619635364784569E-2</v>
      </c>
      <c r="J4" s="18">
        <f t="shared" si="3"/>
        <v>-1.077712975805279E-4</v>
      </c>
      <c r="K4" s="12">
        <f t="shared" si="7"/>
        <v>0.8686124841679419</v>
      </c>
      <c r="L4" s="12">
        <f t="shared" si="4"/>
        <v>-0.14085818623782026</v>
      </c>
      <c r="M4" s="12">
        <f t="shared" si="8"/>
        <v>1.9841028630208472E-2</v>
      </c>
      <c r="N4" s="18">
        <f t="shared" si="5"/>
        <v>5.6839822610604298E-5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3506.49</v>
      </c>
      <c r="D5" s="5" t="str">
        <f>'Исходные данные'!A7</f>
        <v>03.04.2017</v>
      </c>
      <c r="E5" s="1">
        <f>'Исходные данные'!B7</f>
        <v>3372.75</v>
      </c>
      <c r="F5" s="12">
        <f t="shared" si="0"/>
        <v>0.96185929519262858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-3.8887101807401431E-2</v>
      </c>
      <c r="J5" s="18">
        <f t="shared" si="3"/>
        <v>-1.1109135822138133E-4</v>
      </c>
      <c r="K5" s="12">
        <f t="shared" si="7"/>
        <v>0.86751224439840635</v>
      </c>
      <c r="L5" s="12">
        <f t="shared" si="4"/>
        <v>-0.14212565268043703</v>
      </c>
      <c r="M5" s="12">
        <f t="shared" si="8"/>
        <v>2.0199701149840234E-2</v>
      </c>
      <c r="N5" s="18">
        <f t="shared" si="5"/>
        <v>5.7705823579134514E-5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3489.03</v>
      </c>
      <c r="D6" s="5" t="str">
        <f>'Исходные данные'!A8</f>
        <v>31.03.2017</v>
      </c>
      <c r="E6" s="1">
        <f>'Исходные данные'!B8</f>
        <v>3358.04</v>
      </c>
      <c r="F6" s="12">
        <f t="shared" si="0"/>
        <v>0.96245661401592986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-3.8266290183252692E-2</v>
      </c>
      <c r="J6" s="18">
        <f t="shared" si="3"/>
        <v>-1.0901273341316492E-4</v>
      </c>
      <c r="K6" s="12">
        <f t="shared" si="7"/>
        <v>0.86805097329109715</v>
      </c>
      <c r="L6" s="12">
        <f t="shared" si="4"/>
        <v>-0.14150484105628833</v>
      </c>
      <c r="M6" s="12">
        <f t="shared" si="8"/>
        <v>2.002362004236544E-2</v>
      </c>
      <c r="N6" s="18">
        <f t="shared" si="5"/>
        <v>5.7043145368719567E-5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3494.34</v>
      </c>
      <c r="D7" s="5" t="str">
        <f>'Исходные данные'!A9</f>
        <v>30.03.2017</v>
      </c>
      <c r="E7" s="1">
        <f>'Исходные данные'!B9</f>
        <v>3364.11</v>
      </c>
      <c r="F7" s="12">
        <f t="shared" si="0"/>
        <v>0.96273115953227217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-3.798107590755901E-2</v>
      </c>
      <c r="J7" s="18">
        <f t="shared" si="3"/>
        <v>-1.0789822523598716E-4</v>
      </c>
      <c r="K7" s="12">
        <f t="shared" si="7"/>
        <v>0.86829858913081714</v>
      </c>
      <c r="L7" s="12">
        <f t="shared" si="4"/>
        <v>-0.14121962678059469</v>
      </c>
      <c r="M7" s="12">
        <f t="shared" si="8"/>
        <v>1.9942982988050473E-2</v>
      </c>
      <c r="N7" s="18">
        <f t="shared" si="5"/>
        <v>5.6654858213057508E-5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3484.45</v>
      </c>
      <c r="D8" s="5" t="str">
        <f>'Исходные данные'!A10</f>
        <v>29.03.2017</v>
      </c>
      <c r="E8" s="1">
        <f>'Исходные данные'!B10</f>
        <v>3377.14</v>
      </c>
      <c r="F8" s="12">
        <f t="shared" si="0"/>
        <v>0.96920317410208212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-3.1281015073934167E-2</v>
      </c>
      <c r="J8" s="18">
        <f t="shared" si="3"/>
        <v>-8.861638818230693E-5</v>
      </c>
      <c r="K8" s="12">
        <f t="shared" si="7"/>
        <v>0.87413577541502374</v>
      </c>
      <c r="L8" s="12">
        <f t="shared" si="4"/>
        <v>-0.13451956594696982</v>
      </c>
      <c r="M8" s="12">
        <f t="shared" si="8"/>
        <v>1.8095513622561177E-2</v>
      </c>
      <c r="N8" s="18">
        <f t="shared" si="5"/>
        <v>5.1263012269423366E-5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3492.02</v>
      </c>
      <c r="D9" s="5" t="str">
        <f>'Исходные данные'!A11</f>
        <v>28.03.2017</v>
      </c>
      <c r="E9" s="1">
        <f>'Исходные данные'!B11</f>
        <v>3382.82</v>
      </c>
      <c r="F9" s="12">
        <f t="shared" si="0"/>
        <v>0.96872870143928158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-3.1770684167331566E-2</v>
      </c>
      <c r="J9" s="18">
        <f t="shared" si="3"/>
        <v>-8.9752373894237691E-5</v>
      </c>
      <c r="K9" s="12">
        <f t="shared" si="7"/>
        <v>0.87370784292357828</v>
      </c>
      <c r="L9" s="12">
        <f t="shared" si="4"/>
        <v>-0.13500923504036719</v>
      </c>
      <c r="M9" s="12">
        <f t="shared" si="8"/>
        <v>1.8227493546185126E-2</v>
      </c>
      <c r="N9" s="18">
        <f t="shared" si="5"/>
        <v>5.1492778918314899E-5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3509.61</v>
      </c>
      <c r="D10" s="5" t="str">
        <f>'Исходные данные'!A12</f>
        <v>27.03.2017</v>
      </c>
      <c r="E10" s="1">
        <f>'Исходные данные'!B12</f>
        <v>3364</v>
      </c>
      <c r="F10" s="12">
        <f t="shared" si="0"/>
        <v>0.95851105963340655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-4.2374178082664929E-2</v>
      </c>
      <c r="J10" s="18">
        <f t="shared" si="3"/>
        <v>-1.1937319937966802E-4</v>
      </c>
      <c r="K10" s="12">
        <f t="shared" si="7"/>
        <v>0.86449243125185504</v>
      </c>
      <c r="L10" s="12">
        <f t="shared" si="4"/>
        <v>-0.14561272895570054</v>
      </c>
      <c r="M10" s="12">
        <f t="shared" si="8"/>
        <v>2.1203066833926327E-2</v>
      </c>
      <c r="N10" s="18">
        <f t="shared" si="5"/>
        <v>5.9731611069576485E-5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3516.22</v>
      </c>
      <c r="D11" s="5" t="str">
        <f>'Исходные данные'!A13</f>
        <v>24.03.2017</v>
      </c>
      <c r="E11" s="1">
        <f>'Исходные данные'!B13</f>
        <v>3382.86</v>
      </c>
      <c r="F11" s="12">
        <f t="shared" si="0"/>
        <v>0.96207290783853128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-3.8665043414237772E-2</v>
      </c>
      <c r="J11" s="18">
        <f t="shared" si="3"/>
        <v>-1.0862010489425021E-4</v>
      </c>
      <c r="K11" s="12">
        <f t="shared" si="7"/>
        <v>0.86770490416351442</v>
      </c>
      <c r="L11" s="12">
        <f t="shared" si="4"/>
        <v>-0.1419035942872735</v>
      </c>
      <c r="M11" s="12">
        <f t="shared" si="8"/>
        <v>2.0136630071647139E-2</v>
      </c>
      <c r="N11" s="18">
        <f t="shared" si="5"/>
        <v>5.6569000768110063E-5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3503.17</v>
      </c>
      <c r="D12" s="5" t="str">
        <f>'Исходные данные'!A14</f>
        <v>23.03.2017</v>
      </c>
      <c r="E12" s="1">
        <f>'Исходные данные'!B14</f>
        <v>3383.73</v>
      </c>
      <c r="F12" s="12">
        <f t="shared" si="0"/>
        <v>0.96590516589260578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-3.468962154262497E-2</v>
      </c>
      <c r="J12" s="18">
        <f t="shared" si="3"/>
        <v>-9.7180123550237466E-5</v>
      </c>
      <c r="K12" s="12">
        <f t="shared" si="7"/>
        <v>0.87116126290768847</v>
      </c>
      <c r="L12" s="12">
        <f t="shared" si="4"/>
        <v>-0.13792817241566058</v>
      </c>
      <c r="M12" s="12">
        <f t="shared" si="8"/>
        <v>1.9024180745924206E-2</v>
      </c>
      <c r="N12" s="18">
        <f t="shared" si="5"/>
        <v>5.3294678728601258E-5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3490.76</v>
      </c>
      <c r="D13" s="5" t="str">
        <f>'Исходные данные'!A15</f>
        <v>22.03.2017</v>
      </c>
      <c r="E13" s="1">
        <f>'Исходные данные'!B15</f>
        <v>3395.5</v>
      </c>
      <c r="F13" s="12">
        <f t="shared" si="0"/>
        <v>0.97271081369100132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-2.7668451978241491E-2</v>
      </c>
      <c r="J13" s="18">
        <f t="shared" si="3"/>
        <v>-7.7294557621077103E-5</v>
      </c>
      <c r="K13" s="12">
        <f t="shared" si="7"/>
        <v>0.87729935693628414</v>
      </c>
      <c r="L13" s="12">
        <f t="shared" si="4"/>
        <v>-0.13090700285127721</v>
      </c>
      <c r="M13" s="12">
        <f t="shared" si="8"/>
        <v>1.7136643395504313E-2</v>
      </c>
      <c r="N13" s="18">
        <f t="shared" si="5"/>
        <v>4.787290851715527E-5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3492.21</v>
      </c>
      <c r="D14" s="5" t="str">
        <f>'Исходные данные'!A16</f>
        <v>21.03.2017</v>
      </c>
      <c r="E14" s="1">
        <f>'Исходные данные'!B16</f>
        <v>3355.18</v>
      </c>
      <c r="F14" s="12">
        <f t="shared" si="0"/>
        <v>0.96076123715355022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-4.0029353374982785E-2</v>
      </c>
      <c r="J14" s="18">
        <f t="shared" si="3"/>
        <v>-1.1151384703591014E-4</v>
      </c>
      <c r="K14" s="12">
        <f t="shared" si="7"/>
        <v>0.86652189290030091</v>
      </c>
      <c r="L14" s="12">
        <f t="shared" si="4"/>
        <v>-0.1432679042480185</v>
      </c>
      <c r="M14" s="12">
        <f t="shared" si="8"/>
        <v>2.052569238761941E-2</v>
      </c>
      <c r="N14" s="18">
        <f t="shared" si="5"/>
        <v>5.7180512005213486E-5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3520.74</v>
      </c>
      <c r="D15" s="5" t="str">
        <f>'Исходные данные'!A17</f>
        <v>20.03.2017</v>
      </c>
      <c r="E15" s="1">
        <f>'Исходные данные'!B17</f>
        <v>3371.37</v>
      </c>
      <c r="F15" s="12">
        <f t="shared" si="0"/>
        <v>0.95757425995671364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-4.3352004844091553E-2</v>
      </c>
      <c r="J15" s="18">
        <f t="shared" si="3"/>
        <v>-1.2043302077271905E-4</v>
      </c>
      <c r="K15" s="12">
        <f t="shared" si="7"/>
        <v>0.863647520572984</v>
      </c>
      <c r="L15" s="12">
        <f t="shared" si="4"/>
        <v>-0.14659055571712726</v>
      </c>
      <c r="M15" s="12">
        <f t="shared" si="8"/>
        <v>2.1488791025456207E-2</v>
      </c>
      <c r="N15" s="18">
        <f t="shared" si="5"/>
        <v>5.9696432154788787E-5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3519.26</v>
      </c>
      <c r="D16" s="5" t="str">
        <f>'Исходные данные'!A18</f>
        <v>17.03.2017</v>
      </c>
      <c r="E16" s="1">
        <f>'Исходные данные'!B18</f>
        <v>3365</v>
      </c>
      <c r="F16" s="12">
        <f t="shared" si="0"/>
        <v>0.95616692145507853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-4.48227771397368E-2</v>
      </c>
      <c r="J16" s="18">
        <f t="shared" si="3"/>
        <v>-1.2417132737945651E-4</v>
      </c>
      <c r="K16" s="12">
        <f t="shared" si="7"/>
        <v>0.86237822537743547</v>
      </c>
      <c r="L16" s="12">
        <f t="shared" si="4"/>
        <v>-0.14806132801277241</v>
      </c>
      <c r="M16" s="12">
        <f t="shared" si="8"/>
        <v>2.1922156852905803E-2</v>
      </c>
      <c r="N16" s="18">
        <f t="shared" si="5"/>
        <v>6.0730358294393418E-5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3540.99</v>
      </c>
      <c r="D17" s="5" t="str">
        <f>'Исходные данные'!A19</f>
        <v>16.03.2017</v>
      </c>
      <c r="E17" s="1">
        <f>'Исходные данные'!B19</f>
        <v>3368.47</v>
      </c>
      <c r="F17" s="12">
        <f t="shared" si="0"/>
        <v>0.95127916204225371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-4.9947713727125496E-2</v>
      </c>
      <c r="J17" s="18">
        <f t="shared" si="3"/>
        <v>-1.3798260691702402E-4</v>
      </c>
      <c r="K17" s="12">
        <f t="shared" si="7"/>
        <v>0.85796989750714137</v>
      </c>
      <c r="L17" s="12">
        <f t="shared" si="4"/>
        <v>-0.15318626460016113</v>
      </c>
      <c r="M17" s="12">
        <f t="shared" si="8"/>
        <v>2.3466031662150597E-2</v>
      </c>
      <c r="N17" s="18">
        <f t="shared" si="5"/>
        <v>6.4825874522111144E-5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3524.19</v>
      </c>
      <c r="D18" s="5" t="str">
        <f>'Исходные данные'!A20</f>
        <v>15.03.2017</v>
      </c>
      <c r="E18" s="1">
        <f>'Исходные данные'!B20</f>
        <v>3385.07</v>
      </c>
      <c r="F18" s="12">
        <f t="shared" si="0"/>
        <v>0.96052426231275845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-4.0276037006394476E-2</v>
      </c>
      <c r="J18" s="18">
        <f t="shared" si="3"/>
        <v>-1.1095365994006228E-4</v>
      </c>
      <c r="K18" s="12">
        <f t="shared" si="7"/>
        <v>0.86630816249604259</v>
      </c>
      <c r="L18" s="12">
        <f t="shared" si="4"/>
        <v>-0.14351458787943008</v>
      </c>
      <c r="M18" s="12">
        <f t="shared" si="8"/>
        <v>2.0596436934202676E-2</v>
      </c>
      <c r="N18" s="18">
        <f t="shared" si="5"/>
        <v>5.6739695099883881E-5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3552.45</v>
      </c>
      <c r="D19" s="5" t="str">
        <f>'Исходные данные'!A21</f>
        <v>14.03.2017</v>
      </c>
      <c r="E19" s="1">
        <f>'Исходные данные'!B21</f>
        <v>3421.89</v>
      </c>
      <c r="F19" s="12">
        <f t="shared" si="0"/>
        <v>0.96324789933707722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-3.7444476285850209E-2</v>
      </c>
      <c r="J19" s="18">
        <f t="shared" si="3"/>
        <v>-1.0286528446311491E-4</v>
      </c>
      <c r="K19" s="12">
        <f t="shared" si="7"/>
        <v>0.86876464285621846</v>
      </c>
      <c r="L19" s="12">
        <f t="shared" si="4"/>
        <v>-0.14068302715888589</v>
      </c>
      <c r="M19" s="12">
        <f t="shared" si="8"/>
        <v>1.9791714130587841E-2</v>
      </c>
      <c r="N19" s="18">
        <f t="shared" si="5"/>
        <v>5.4370644377923981E-5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3544.16</v>
      </c>
      <c r="D20" s="5" t="str">
        <f>'Исходные данные'!A22</f>
        <v>13.03.2017</v>
      </c>
      <c r="E20" s="1">
        <f>'Исходные данные'!B22</f>
        <v>3399.36</v>
      </c>
      <c r="F20" s="12">
        <f t="shared" si="0"/>
        <v>0.95914405670172909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-4.1713999841102418E-2</v>
      </c>
      <c r="J20" s="18">
        <f t="shared" si="3"/>
        <v>-1.1427443302413357E-4</v>
      </c>
      <c r="K20" s="12">
        <f t="shared" si="7"/>
        <v>0.86506333877459007</v>
      </c>
      <c r="L20" s="12">
        <f t="shared" si="4"/>
        <v>-0.14495255071413807</v>
      </c>
      <c r="M20" s="12">
        <f t="shared" si="8"/>
        <v>2.1011241958534786E-2</v>
      </c>
      <c r="N20" s="18">
        <f t="shared" si="5"/>
        <v>5.7559758620380567E-5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3561.48</v>
      </c>
      <c r="D21" s="5" t="str">
        <f>'Исходные данные'!A23</f>
        <v>10.03.2017</v>
      </c>
      <c r="E21" s="1">
        <f>'Исходные данные'!B23</f>
        <v>3332.06</v>
      </c>
      <c r="F21" s="12">
        <f t="shared" si="0"/>
        <v>0.93558295989307816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-6.658545746375448E-2</v>
      </c>
      <c r="J21" s="18">
        <f t="shared" si="3"/>
        <v>-1.8190004112878501E-4</v>
      </c>
      <c r="K21" s="12">
        <f t="shared" si="7"/>
        <v>0.84381330763685747</v>
      </c>
      <c r="L21" s="12">
        <f t="shared" si="4"/>
        <v>-0.16982400833679012</v>
      </c>
      <c r="M21" s="12">
        <f t="shared" si="8"/>
        <v>2.8840193807574181E-2</v>
      </c>
      <c r="N21" s="18">
        <f t="shared" si="5"/>
        <v>7.8786459379895832E-5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3559.48</v>
      </c>
      <c r="D22" s="5" t="str">
        <f>'Исходные данные'!A24</f>
        <v>09.03.2017</v>
      </c>
      <c r="E22" s="1">
        <f>'Исходные данные'!B24</f>
        <v>3354.22</v>
      </c>
      <c r="F22" s="12">
        <f t="shared" si="0"/>
        <v>0.94233427354557397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-5.9395212208048415E-2</v>
      </c>
      <c r="J22" s="18">
        <f t="shared" si="3"/>
        <v>-1.6180465698756701E-4</v>
      </c>
      <c r="K22" s="12">
        <f t="shared" si="7"/>
        <v>0.84990239705834225</v>
      </c>
      <c r="L22" s="12">
        <f t="shared" si="4"/>
        <v>-0.16263376308108404</v>
      </c>
      <c r="M22" s="12">
        <f t="shared" si="8"/>
        <v>2.6449740893914192E-2</v>
      </c>
      <c r="N22" s="18">
        <f t="shared" si="5"/>
        <v>7.2054482064294825E-5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3572.45</v>
      </c>
      <c r="D23" s="5" t="str">
        <f>'Исходные данные'!A25</f>
        <v>07.03.2017</v>
      </c>
      <c r="E23" s="1">
        <f>'Исходные данные'!B25</f>
        <v>3365.41</v>
      </c>
      <c r="F23" s="12">
        <f t="shared" si="0"/>
        <v>0.94204537502274355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-5.9701836751901251E-2</v>
      </c>
      <c r="J23" s="18">
        <f t="shared" si="3"/>
        <v>-1.621860290696424E-4</v>
      </c>
      <c r="K23" s="12">
        <f t="shared" si="7"/>
        <v>0.84964183607276289</v>
      </c>
      <c r="L23" s="12">
        <f t="shared" si="4"/>
        <v>-0.16294038762493696</v>
      </c>
      <c r="M23" s="12">
        <f t="shared" si="8"/>
        <v>2.6549569919364725E-2</v>
      </c>
      <c r="N23" s="18">
        <f t="shared" si="5"/>
        <v>7.2124570247689471E-5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3580.86</v>
      </c>
      <c r="D24" s="5" t="str">
        <f>'Исходные данные'!A26</f>
        <v>06.03.2017</v>
      </c>
      <c r="E24" s="1">
        <f>'Исходные данные'!B26</f>
        <v>3404.32</v>
      </c>
      <c r="F24" s="12">
        <f t="shared" si="0"/>
        <v>0.95069899409639025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-5.0557781683989271E-2</v>
      </c>
      <c r="J24" s="18">
        <f t="shared" si="3"/>
        <v>-1.3696194908656116E-4</v>
      </c>
      <c r="K24" s="12">
        <f t="shared" si="7"/>
        <v>0.85744663719312297</v>
      </c>
      <c r="L24" s="12">
        <f t="shared" si="4"/>
        <v>-0.15379633255702488</v>
      </c>
      <c r="M24" s="12">
        <f t="shared" si="8"/>
        <v>2.3653311907991009E-2</v>
      </c>
      <c r="N24" s="18">
        <f t="shared" si="5"/>
        <v>6.4077251678483735E-5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3582.58</v>
      </c>
      <c r="D25" s="5" t="str">
        <f>'Исходные данные'!A27</f>
        <v>03.03.2017</v>
      </c>
      <c r="E25" s="1">
        <f>'Исходные данные'!B27</f>
        <v>3429.74</v>
      </c>
      <c r="F25" s="12">
        <f t="shared" si="0"/>
        <v>0.95733800780443146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-4.3598754689980937E-2</v>
      </c>
      <c r="J25" s="18">
        <f t="shared" si="3"/>
        <v>-1.1778016858652698E-4</v>
      </c>
      <c r="K25" s="12">
        <f t="shared" si="7"/>
        <v>0.86343444197001729</v>
      </c>
      <c r="L25" s="12">
        <f t="shared" si="4"/>
        <v>-0.14683730556301655</v>
      </c>
      <c r="M25" s="12">
        <f t="shared" si="8"/>
        <v>2.1561194305006706E-2</v>
      </c>
      <c r="N25" s="18">
        <f t="shared" si="5"/>
        <v>5.8246643011437489E-5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3577.5</v>
      </c>
      <c r="D26" s="5" t="str">
        <f>'Исходные данные'!A28</f>
        <v>02.03.2017</v>
      </c>
      <c r="E26" s="1">
        <f>'Исходные данные'!B28</f>
        <v>3437.95</v>
      </c>
      <c r="F26" s="12">
        <f t="shared" si="0"/>
        <v>0.96099231306778476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-3.9788868932717464E-2</v>
      </c>
      <c r="J26" s="18">
        <f t="shared" si="3"/>
        <v>-1.071879216271976E-4</v>
      </c>
      <c r="K26" s="12">
        <f t="shared" si="7"/>
        <v>0.86673030299311382</v>
      </c>
      <c r="L26" s="12">
        <f t="shared" si="4"/>
        <v>-0.14302741980575312</v>
      </c>
      <c r="M26" s="12">
        <f t="shared" si="8"/>
        <v>2.0456842816291156E-2</v>
      </c>
      <c r="N26" s="18">
        <f t="shared" si="5"/>
        <v>5.5109042386713548E-5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3549.62</v>
      </c>
      <c r="D27" s="5" t="str">
        <f>'Исходные данные'!A29</f>
        <v>01.03.2017</v>
      </c>
      <c r="E27" s="1">
        <f>'Исходные данные'!B29</f>
        <v>3431.36</v>
      </c>
      <c r="F27" s="12">
        <f t="shared" si="0"/>
        <v>0.96668375769800718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-3.3883871454728563E-2</v>
      </c>
      <c r="J27" s="18">
        <f t="shared" si="3"/>
        <v>-9.1025579220269706E-5</v>
      </c>
      <c r="K27" s="12">
        <f t="shared" si="7"/>
        <v>0.87186348404122616</v>
      </c>
      <c r="L27" s="12">
        <f t="shared" si="4"/>
        <v>-0.13712242232776425</v>
      </c>
      <c r="M27" s="12">
        <f t="shared" si="8"/>
        <v>1.8802558705033758E-2</v>
      </c>
      <c r="N27" s="18">
        <f t="shared" si="5"/>
        <v>5.0511164263963608E-5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3561.57</v>
      </c>
      <c r="D28" s="5" t="str">
        <f>'Исходные данные'!A30</f>
        <v>28.02.2017</v>
      </c>
      <c r="E28" s="1">
        <f>'Исходные данные'!B30</f>
        <v>3385.04</v>
      </c>
      <c r="F28" s="12">
        <f t="shared" si="0"/>
        <v>0.95043478016717342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-5.083573574960492E-2</v>
      </c>
      <c r="J28" s="18">
        <f t="shared" si="3"/>
        <v>-1.3618388159690548E-4</v>
      </c>
      <c r="K28" s="12">
        <f t="shared" si="7"/>
        <v>0.85720833953370246</v>
      </c>
      <c r="L28" s="12">
        <f t="shared" si="4"/>
        <v>-0.15407428662264061</v>
      </c>
      <c r="M28" s="12">
        <f t="shared" si="8"/>
        <v>2.3738885798275627E-2</v>
      </c>
      <c r="N28" s="18">
        <f t="shared" si="5"/>
        <v>6.3594114752631552E-5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3530.05</v>
      </c>
      <c r="D29" s="5" t="str">
        <f>'Исходные данные'!A31</f>
        <v>27.02.2017</v>
      </c>
      <c r="E29" s="1">
        <f>'Исходные данные'!B31</f>
        <v>3388.05</v>
      </c>
      <c r="F29" s="12">
        <f t="shared" si="0"/>
        <v>0.95977394087902435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-4.105750050062798E-2</v>
      </c>
      <c r="J29" s="18">
        <f t="shared" si="3"/>
        <v>-1.0968197733179997E-4</v>
      </c>
      <c r="K29" s="12">
        <f t="shared" si="7"/>
        <v>0.86563143874418802</v>
      </c>
      <c r="L29" s="12">
        <f t="shared" si="4"/>
        <v>-0.14429605137366364</v>
      </c>
      <c r="M29" s="12">
        <f t="shared" si="8"/>
        <v>2.0821350442030991E-2</v>
      </c>
      <c r="N29" s="18">
        <f t="shared" si="5"/>
        <v>5.5622647734373811E-5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3536.14</v>
      </c>
      <c r="D30" s="5" t="str">
        <f>'Исходные данные'!A32</f>
        <v>22.02.2017</v>
      </c>
      <c r="E30" s="1">
        <f>'Исходные данные'!B32</f>
        <v>3377.83</v>
      </c>
      <c r="F30" s="12">
        <f t="shared" si="0"/>
        <v>0.95523084493261012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-4.5802245269045652E-2</v>
      </c>
      <c r="J30" s="18">
        <f t="shared" si="3"/>
        <v>-1.2201569607489631E-4</v>
      </c>
      <c r="K30" s="12">
        <f t="shared" si="7"/>
        <v>0.86153396691988982</v>
      </c>
      <c r="L30" s="12">
        <f t="shared" si="4"/>
        <v>-0.14904079614208135</v>
      </c>
      <c r="M30" s="12">
        <f t="shared" si="8"/>
        <v>2.2213158914665469E-2</v>
      </c>
      <c r="N30" s="18">
        <f t="shared" si="5"/>
        <v>5.9175134997736082E-5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3559.3</v>
      </c>
      <c r="D31" s="5" t="str">
        <f>'Исходные данные'!A33</f>
        <v>21.02.2017</v>
      </c>
      <c r="E31" s="1">
        <f>'Исходные данные'!B33</f>
        <v>3300.63</v>
      </c>
      <c r="F31" s="12">
        <f t="shared" si="0"/>
        <v>0.92732559772989065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-7.5450536973875618E-2</v>
      </c>
      <c r="J31" s="18">
        <f t="shared" si="3"/>
        <v>-2.0043678963585206E-4</v>
      </c>
      <c r="K31" s="12">
        <f t="shared" si="7"/>
        <v>0.83636589529827554</v>
      </c>
      <c r="L31" s="12">
        <f t="shared" si="4"/>
        <v>-0.17868908784691129</v>
      </c>
      <c r="M31" s="12">
        <f t="shared" si="8"/>
        <v>3.1929790115561199E-2</v>
      </c>
      <c r="N31" s="18">
        <f t="shared" si="5"/>
        <v>8.4822519244966856E-5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3558</v>
      </c>
      <c r="D32" s="5" t="str">
        <f>'Исходные данные'!A34</f>
        <v>20.02.2017</v>
      </c>
      <c r="E32" s="1">
        <f>'Исходные данные'!B34</f>
        <v>3305.85</v>
      </c>
      <c r="F32" s="12">
        <f t="shared" si="0"/>
        <v>0.9291315345699831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-7.3504962924970343E-2</v>
      </c>
      <c r="J32" s="18">
        <f t="shared" si="3"/>
        <v>-1.9472330645555429E-4</v>
      </c>
      <c r="K32" s="12">
        <f t="shared" si="7"/>
        <v>0.8379946910371332</v>
      </c>
      <c r="L32" s="12">
        <f t="shared" si="4"/>
        <v>-0.17674351379800599</v>
      </c>
      <c r="M32" s="12">
        <f t="shared" si="8"/>
        <v>3.123826966966595E-2</v>
      </c>
      <c r="N32" s="18">
        <f t="shared" si="5"/>
        <v>8.2753856555734922E-5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3571.6</v>
      </c>
      <c r="D33" s="5" t="str">
        <f>'Исходные данные'!A35</f>
        <v>17.02.2017</v>
      </c>
      <c r="E33" s="1">
        <f>'Исходные данные'!B35</f>
        <v>3300.06</v>
      </c>
      <c r="F33" s="12">
        <f t="shared" si="0"/>
        <v>0.9239724493224325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-7.9073024535595213E-2</v>
      </c>
      <c r="J33" s="18">
        <f t="shared" si="3"/>
        <v>-2.0888910672954347E-4</v>
      </c>
      <c r="K33" s="12">
        <f t="shared" si="7"/>
        <v>0.83334165119594827</v>
      </c>
      <c r="L33" s="12">
        <f t="shared" si="4"/>
        <v>-0.18231157540863088</v>
      </c>
      <c r="M33" s="12">
        <f t="shared" si="8"/>
        <v>3.3237510527976924E-2</v>
      </c>
      <c r="N33" s="18">
        <f t="shared" si="5"/>
        <v>8.7804329287764673E-5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3530.3</v>
      </c>
      <c r="D34" s="5" t="str">
        <f>'Исходные данные'!A36</f>
        <v>16.02.2017</v>
      </c>
      <c r="E34" s="1">
        <f>'Исходные данные'!B36</f>
        <v>3279.22</v>
      </c>
      <c r="F34" s="12">
        <f t="shared" si="0"/>
        <v>0.92887856556100035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-7.3777263931867995E-2</v>
      </c>
      <c r="J34" s="18">
        <f t="shared" si="3"/>
        <v>-1.9435519627970834E-4</v>
      </c>
      <c r="K34" s="12">
        <f t="shared" si="7"/>
        <v>0.83776653530391654</v>
      </c>
      <c r="L34" s="12">
        <f t="shared" si="4"/>
        <v>-0.17701581480490372</v>
      </c>
      <c r="M34" s="12">
        <f t="shared" si="8"/>
        <v>3.1334598691043991E-2</v>
      </c>
      <c r="N34" s="18">
        <f t="shared" si="5"/>
        <v>8.2546325986929974E-5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3556</v>
      </c>
      <c r="D35" s="5" t="str">
        <f>'Исходные данные'!A37</f>
        <v>15.02.2017</v>
      </c>
      <c r="E35" s="1">
        <f>'Исходные данные'!B37</f>
        <v>3289.75</v>
      </c>
      <c r="F35" s="12">
        <f t="shared" si="0"/>
        <v>0.92512654668166483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-7.7824743603545188E-2</v>
      </c>
      <c r="J35" s="18">
        <f t="shared" si="3"/>
        <v>-2.0444546391646426E-4</v>
      </c>
      <c r="K35" s="12">
        <f t="shared" si="7"/>
        <v>0.83438254521793864</v>
      </c>
      <c r="L35" s="12">
        <f t="shared" si="4"/>
        <v>-0.18106329447658093</v>
      </c>
      <c r="M35" s="12">
        <f t="shared" si="8"/>
        <v>3.2783916606713079E-2</v>
      </c>
      <c r="N35" s="18">
        <f t="shared" si="5"/>
        <v>8.6123290990872066E-5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3505.63</v>
      </c>
      <c r="D36" s="5" t="str">
        <f>'Исходные данные'!A38</f>
        <v>14.02.2017</v>
      </c>
      <c r="E36" s="1">
        <f>'Исходные данные'!B38</f>
        <v>3261.25</v>
      </c>
      <c r="F36" s="12">
        <f t="shared" si="0"/>
        <v>0.93028927753356738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-7.2259690089840248E-2</v>
      </c>
      <c r="J36" s="18">
        <f t="shared" si="3"/>
        <v>-1.8929626483959441E-4</v>
      </c>
      <c r="K36" s="12">
        <f t="shared" si="7"/>
        <v>0.83903887307269209</v>
      </c>
      <c r="L36" s="12">
        <f t="shared" si="4"/>
        <v>-0.17549824096287586</v>
      </c>
      <c r="M36" s="12">
        <f t="shared" si="8"/>
        <v>3.0799632581063659E-2</v>
      </c>
      <c r="N36" s="18">
        <f t="shared" si="5"/>
        <v>8.0684755204160006E-5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3526.35</v>
      </c>
      <c r="D37" s="5" t="str">
        <f>'Исходные данные'!A39</f>
        <v>13.02.2017</v>
      </c>
      <c r="E37" s="1">
        <f>'Исходные данные'!B39</f>
        <v>3302.92</v>
      </c>
      <c r="F37" s="12">
        <f t="shared" si="0"/>
        <v>0.936639868419187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-6.5456415960361669E-2</v>
      </c>
      <c r="J37" s="18">
        <f t="shared" si="3"/>
        <v>-1.7099536611004952E-4</v>
      </c>
      <c r="K37" s="12">
        <f t="shared" si="7"/>
        <v>0.84476654590381717</v>
      </c>
      <c r="L37" s="12">
        <f t="shared" si="4"/>
        <v>-0.1686949668333973</v>
      </c>
      <c r="M37" s="12">
        <f t="shared" si="8"/>
        <v>2.8457991834921034E-2</v>
      </c>
      <c r="N37" s="18">
        <f t="shared" si="5"/>
        <v>7.4342364475255248E-5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3532.92</v>
      </c>
      <c r="D38" s="5" t="str">
        <f>'Исходные данные'!A40</f>
        <v>10.02.2017</v>
      </c>
      <c r="E38" s="1">
        <f>'Исходные данные'!B40</f>
        <v>3337.59</v>
      </c>
      <c r="F38" s="12">
        <f t="shared" si="0"/>
        <v>0.94471145681192892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-5.6875734820091201E-2</v>
      </c>
      <c r="J38" s="18">
        <f t="shared" si="3"/>
        <v>-1.4816489221773822E-4</v>
      </c>
      <c r="K38" s="12">
        <f t="shared" si="7"/>
        <v>0.85204640668745224</v>
      </c>
      <c r="L38" s="12">
        <f t="shared" si="4"/>
        <v>-0.1601142856931268</v>
      </c>
      <c r="M38" s="12">
        <f t="shared" si="8"/>
        <v>2.5636584483020249E-2</v>
      </c>
      <c r="N38" s="18">
        <f t="shared" si="5"/>
        <v>6.6784926625965035E-5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3571.65</v>
      </c>
      <c r="D39" s="5" t="str">
        <f>'Исходные данные'!A41</f>
        <v>09.02.2017</v>
      </c>
      <c r="E39" s="1">
        <f>'Исходные данные'!B41</f>
        <v>3345.41</v>
      </c>
      <c r="F39" s="12">
        <f t="shared" si="0"/>
        <v>0.93665672728290839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-6.5438416820491854E-2</v>
      </c>
      <c r="J39" s="18">
        <f t="shared" si="3"/>
        <v>-1.6999542823133035E-4</v>
      </c>
      <c r="K39" s="12">
        <f t="shared" si="7"/>
        <v>0.84478175111187415</v>
      </c>
      <c r="L39" s="12">
        <f t="shared" si="4"/>
        <v>-0.1686769676935275</v>
      </c>
      <c r="M39" s="12">
        <f t="shared" si="8"/>
        <v>2.8451919430283336E-2</v>
      </c>
      <c r="N39" s="18">
        <f t="shared" si="5"/>
        <v>7.3912182821020306E-5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3579.31</v>
      </c>
      <c r="D40" s="5" t="str">
        <f>'Исходные данные'!A42</f>
        <v>08.02.2017</v>
      </c>
      <c r="E40" s="1">
        <f>'Исходные данные'!B42</f>
        <v>3303.72</v>
      </c>
      <c r="F40" s="12">
        <f t="shared" si="0"/>
        <v>0.92300471319891264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-8.0120938101301192E-2</v>
      </c>
      <c r="J40" s="18">
        <f t="shared" si="3"/>
        <v>-2.0755665029814537E-4</v>
      </c>
      <c r="K40" s="12">
        <f t="shared" si="7"/>
        <v>0.83246883857075871</v>
      </c>
      <c r="L40" s="12">
        <f t="shared" si="4"/>
        <v>-0.18335948897433679</v>
      </c>
      <c r="M40" s="12">
        <f t="shared" si="8"/>
        <v>3.3620702196929954E-2</v>
      </c>
      <c r="N40" s="18">
        <f t="shared" si="5"/>
        <v>8.7095839040768171E-5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3602.73</v>
      </c>
      <c r="D41" s="5" t="str">
        <f>'Исходные данные'!A43</f>
        <v>07.02.2017</v>
      </c>
      <c r="E41" s="1">
        <f>'Исходные данные'!B43</f>
        <v>3318.5</v>
      </c>
      <c r="F41" s="12">
        <f t="shared" si="0"/>
        <v>0.92110704937644505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-8.2179017802115006E-2</v>
      </c>
      <c r="J41" s="18">
        <f t="shared" si="3"/>
        <v>-2.1229401132240259E-4</v>
      </c>
      <c r="K41" s="12">
        <f t="shared" si="7"/>
        <v>0.83075731318448809</v>
      </c>
      <c r="L41" s="12">
        <f t="shared" si="4"/>
        <v>-0.18541756867515063</v>
      </c>
      <c r="M41" s="12">
        <f t="shared" si="8"/>
        <v>3.4379674773404222E-2</v>
      </c>
      <c r="N41" s="18">
        <f t="shared" si="5"/>
        <v>8.8813413214312639E-5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3632.94</v>
      </c>
      <c r="D42" s="5" t="str">
        <f>'Исходные данные'!A44</f>
        <v>06.02.2017</v>
      </c>
      <c r="E42" s="1">
        <f>'Исходные данные'!B44</f>
        <v>3252.07</v>
      </c>
      <c r="F42" s="12">
        <f t="shared" si="0"/>
        <v>0.89516204506542918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-0.11075052115690305</v>
      </c>
      <c r="J42" s="18">
        <f t="shared" si="3"/>
        <v>-2.8530458088349734E-4</v>
      </c>
      <c r="K42" s="12">
        <f t="shared" si="7"/>
        <v>0.80735720774986919</v>
      </c>
      <c r="L42" s="12">
        <f t="shared" si="4"/>
        <v>-0.21398907202993872</v>
      </c>
      <c r="M42" s="12">
        <f t="shared" si="8"/>
        <v>4.5791322948234327E-2</v>
      </c>
      <c r="N42" s="18">
        <f t="shared" si="5"/>
        <v>1.1796309457847244E-4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3691.06</v>
      </c>
      <c r="D43" s="5" t="str">
        <f>'Исходные данные'!A45</f>
        <v>03.02.2017</v>
      </c>
      <c r="E43" s="1">
        <f>'Исходные данные'!B45</f>
        <v>3263.9</v>
      </c>
      <c r="F43" s="12">
        <f t="shared" si="0"/>
        <v>0.88427172682102162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-0.12299088029535714</v>
      </c>
      <c r="J43" s="18">
        <f t="shared" si="3"/>
        <v>-3.159526814790134E-4</v>
      </c>
      <c r="K43" s="12">
        <f t="shared" si="7"/>
        <v>0.7975351012633618</v>
      </c>
      <c r="L43" s="12">
        <f t="shared" si="4"/>
        <v>-0.22622943116839284</v>
      </c>
      <c r="M43" s="12">
        <f t="shared" si="8"/>
        <v>5.1179755526774617E-2</v>
      </c>
      <c r="N43" s="18">
        <f t="shared" si="5"/>
        <v>1.314762603315981E-4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3653.21</v>
      </c>
      <c r="D44" s="5" t="str">
        <f>'Исходные данные'!A46</f>
        <v>02.02.2017</v>
      </c>
      <c r="E44" s="1">
        <f>'Исходные данные'!B46</f>
        <v>3260.1</v>
      </c>
      <c r="F44" s="12">
        <f t="shared" si="0"/>
        <v>0.89239326510110284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-0.11384836340304161</v>
      </c>
      <c r="J44" s="18">
        <f t="shared" si="3"/>
        <v>-2.9165007798893282E-4</v>
      </c>
      <c r="K44" s="12">
        <f t="shared" si="7"/>
        <v>0.8048600124395956</v>
      </c>
      <c r="L44" s="12">
        <f t="shared" si="4"/>
        <v>-0.21708691427607729</v>
      </c>
      <c r="M44" s="12">
        <f t="shared" si="8"/>
        <v>4.7126728349908956E-2</v>
      </c>
      <c r="N44" s="18">
        <f t="shared" si="5"/>
        <v>1.2072649608458927E-4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3675.04</v>
      </c>
      <c r="D45" s="5" t="str">
        <f>'Исходные данные'!A47</f>
        <v>01.02.2017</v>
      </c>
      <c r="E45" s="1">
        <f>'Исходные данные'!B47</f>
        <v>3289.18</v>
      </c>
      <c r="F45" s="12">
        <f t="shared" si="0"/>
        <v>0.89500522443293129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-0.11092572336908849</v>
      </c>
      <c r="J45" s="18">
        <f t="shared" si="3"/>
        <v>-2.8336991759578246E-4</v>
      </c>
      <c r="K45" s="12">
        <f t="shared" si="7"/>
        <v>0.80721576937156769</v>
      </c>
      <c r="L45" s="12">
        <f t="shared" si="4"/>
        <v>-0.2141642742421242</v>
      </c>
      <c r="M45" s="12">
        <f t="shared" si="8"/>
        <v>4.5866336361655803E-2</v>
      </c>
      <c r="N45" s="18">
        <f t="shared" si="5"/>
        <v>1.1716975612569898E-4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3656.46</v>
      </c>
      <c r="D46" s="5" t="str">
        <f>'Исходные данные'!A48</f>
        <v>31.01.2017</v>
      </c>
      <c r="E46" s="1">
        <f>'Исходные данные'!B48</f>
        <v>3275.86</v>
      </c>
      <c r="F46" s="12">
        <f t="shared" si="0"/>
        <v>0.89591025199236418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-0.10991503621116749</v>
      </c>
      <c r="J46" s="18">
        <f t="shared" si="3"/>
        <v>-2.8000433238941432E-4</v>
      </c>
      <c r="K46" s="12">
        <f t="shared" si="7"/>
        <v>0.80803202440309896</v>
      </c>
      <c r="L46" s="12">
        <f t="shared" si="4"/>
        <v>-0.21315358708420315</v>
      </c>
      <c r="M46" s="12">
        <f t="shared" si="8"/>
        <v>4.5434451686862998E-2</v>
      </c>
      <c r="N46" s="18">
        <f t="shared" si="5"/>
        <v>1.1574252031922289E-4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3621.19</v>
      </c>
      <c r="D47" s="5" t="str">
        <f>'Исходные данные'!A49</f>
        <v>30.01.2017</v>
      </c>
      <c r="E47" s="1">
        <f>'Исходные данные'!B49</f>
        <v>3280.21</v>
      </c>
      <c r="F47" s="12">
        <f t="shared" si="0"/>
        <v>0.9058375837777084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-9.8895256362993095E-2</v>
      </c>
      <c r="J47" s="18">
        <f t="shared" si="3"/>
        <v>-2.5122871310045584E-4</v>
      </c>
      <c r="K47" s="12">
        <f t="shared" si="7"/>
        <v>0.81698560204281689</v>
      </c>
      <c r="L47" s="12">
        <f t="shared" si="4"/>
        <v>-0.20213380723602878</v>
      </c>
      <c r="M47" s="12">
        <f t="shared" si="8"/>
        <v>4.085807602773206E-2</v>
      </c>
      <c r="N47" s="18">
        <f t="shared" si="5"/>
        <v>1.0379387482986293E-4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3594.14</v>
      </c>
      <c r="D48" s="5" t="str">
        <f>'Исходные данные'!A50</f>
        <v>27.01.2017</v>
      </c>
      <c r="E48" s="1">
        <f>'Исходные данные'!B50</f>
        <v>3295.83</v>
      </c>
      <c r="F48" s="12">
        <f t="shared" si="0"/>
        <v>0.91700100719504529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-8.6646708367447381E-2</v>
      </c>
      <c r="J48" s="18">
        <f t="shared" si="3"/>
        <v>-2.194987500029364E-4</v>
      </c>
      <c r="K48" s="12">
        <f t="shared" si="7"/>
        <v>0.82705402530632988</v>
      </c>
      <c r="L48" s="12">
        <f t="shared" si="4"/>
        <v>-0.18988525924048305</v>
      </c>
      <c r="M48" s="12">
        <f t="shared" si="8"/>
        <v>3.6056411676825474E-2</v>
      </c>
      <c r="N48" s="18">
        <f t="shared" si="5"/>
        <v>9.1340311037456997E-5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3595.52</v>
      </c>
      <c r="D49" s="5" t="str">
        <f>'Исходные данные'!A51</f>
        <v>26.01.2017</v>
      </c>
      <c r="E49" s="1">
        <f>'Исходные данные'!B51</f>
        <v>3315.96</v>
      </c>
      <c r="F49" s="12">
        <f t="shared" si="0"/>
        <v>0.922247686009256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-8.0941451579515225E-2</v>
      </c>
      <c r="J49" s="18">
        <f t="shared" si="3"/>
        <v>-2.0447355157964217E-4</v>
      </c>
      <c r="K49" s="12">
        <f t="shared" si="7"/>
        <v>0.83178606681853673</v>
      </c>
      <c r="L49" s="12">
        <f t="shared" si="4"/>
        <v>-0.18418000245255084</v>
      </c>
      <c r="M49" s="12">
        <f t="shared" si="8"/>
        <v>3.3922273303421652E-2</v>
      </c>
      <c r="N49" s="18">
        <f t="shared" si="5"/>
        <v>8.5694135262596774E-5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3561.43</v>
      </c>
      <c r="D50" s="5" t="str">
        <f>'Исходные данные'!A52</f>
        <v>25.01.2017</v>
      </c>
      <c r="E50" s="1">
        <f>'Исходные данные'!B52</f>
        <v>3271.56</v>
      </c>
      <c r="F50" s="12">
        <f t="shared" si="0"/>
        <v>0.91860853645866969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-8.4895214232828364E-2</v>
      </c>
      <c r="J50" s="18">
        <f t="shared" si="3"/>
        <v>-2.138629385239071E-4</v>
      </c>
      <c r="K50" s="12">
        <f t="shared" si="7"/>
        <v>0.82850387491156097</v>
      </c>
      <c r="L50" s="12">
        <f t="shared" si="4"/>
        <v>-0.18813376510586408</v>
      </c>
      <c r="M50" s="12">
        <f t="shared" si="8"/>
        <v>3.539431357290846E-2</v>
      </c>
      <c r="N50" s="18">
        <f t="shared" si="5"/>
        <v>8.9163234655125355E-5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3548.75</v>
      </c>
      <c r="D51" s="5" t="str">
        <f>'Исходные данные'!A53</f>
        <v>24.01.2017</v>
      </c>
      <c r="E51" s="1">
        <f>'Исходные данные'!B53</f>
        <v>3226</v>
      </c>
      <c r="F51" s="12">
        <f t="shared" si="0"/>
        <v>0.90905248326875665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-9.5352449102026726E-2</v>
      </c>
      <c r="J51" s="18">
        <f t="shared" si="3"/>
        <v>-2.3953575171300074E-4</v>
      </c>
      <c r="K51" s="12">
        <f t="shared" si="7"/>
        <v>0.81988515781665394</v>
      </c>
      <c r="L51" s="12">
        <f t="shared" si="4"/>
        <v>-0.19859099997506233</v>
      </c>
      <c r="M51" s="12">
        <f t="shared" si="8"/>
        <v>3.9438385271095229E-2</v>
      </c>
      <c r="N51" s="18">
        <f t="shared" si="5"/>
        <v>9.9073525129392165E-5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3492.56</v>
      </c>
      <c r="D52" s="5" t="str">
        <f>'Исходные данные'!A54</f>
        <v>23.01.2017</v>
      </c>
      <c r="E52" s="1">
        <f>'Исходные данные'!B54</f>
        <v>3188.71</v>
      </c>
      <c r="F52" s="12">
        <f t="shared" si="0"/>
        <v>0.91300077879835995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-9.1018545377280533E-2</v>
      </c>
      <c r="J52" s="18">
        <f t="shared" si="3"/>
        <v>-2.2801034434642695E-4</v>
      </c>
      <c r="K52" s="12">
        <f t="shared" si="7"/>
        <v>0.82344617212878191</v>
      </c>
      <c r="L52" s="12">
        <f t="shared" si="4"/>
        <v>-0.19425709625031626</v>
      </c>
      <c r="M52" s="12">
        <f t="shared" si="8"/>
        <v>3.7735819443604657E-2</v>
      </c>
      <c r="N52" s="18">
        <f t="shared" si="5"/>
        <v>9.4531912698295068E-5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3494.83</v>
      </c>
      <c r="D53" s="5" t="str">
        <f>'Исходные данные'!A55</f>
        <v>20.01.2017</v>
      </c>
      <c r="E53" s="1">
        <f>'Исходные данные'!B55</f>
        <v>3181.22</v>
      </c>
      <c r="F53" s="12">
        <f t="shared" si="0"/>
        <v>0.91026459083846711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-9.4019962570344243E-2</v>
      </c>
      <c r="J53" s="18">
        <f t="shared" si="3"/>
        <v>-2.3487181469571231E-4</v>
      </c>
      <c r="K53" s="12">
        <f t="shared" si="7"/>
        <v>0.82097837193176126</v>
      </c>
      <c r="L53" s="12">
        <f t="shared" si="4"/>
        <v>-0.19725851344337991</v>
      </c>
      <c r="M53" s="12">
        <f t="shared" si="8"/>
        <v>3.8910921125892117E-2</v>
      </c>
      <c r="N53" s="18">
        <f t="shared" si="5"/>
        <v>9.7203598113350633E-5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3439.14</v>
      </c>
      <c r="D54" s="5" t="str">
        <f>'Исходные данные'!A56</f>
        <v>19.01.2017</v>
      </c>
      <c r="E54" s="1">
        <f>'Исходные данные'!B56</f>
        <v>3152.82</v>
      </c>
      <c r="F54" s="12">
        <f t="shared" si="0"/>
        <v>0.91674662851759459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-8.692414968393862E-2</v>
      </c>
      <c r="J54" s="18">
        <f t="shared" si="3"/>
        <v>-2.1653965958266168E-4</v>
      </c>
      <c r="K54" s="12">
        <f t="shared" si="7"/>
        <v>0.82682459817649367</v>
      </c>
      <c r="L54" s="12">
        <f t="shared" si="4"/>
        <v>-0.19016270055697423</v>
      </c>
      <c r="M54" s="12">
        <f t="shared" si="8"/>
        <v>3.616185268312147E-2</v>
      </c>
      <c r="N54" s="18">
        <f t="shared" si="5"/>
        <v>9.0084001952892926E-5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3426.4</v>
      </c>
      <c r="D55" s="5" t="str">
        <f>'Исходные данные'!A57</f>
        <v>18.01.2017</v>
      </c>
      <c r="E55" s="1">
        <f>'Исходные данные'!B57</f>
        <v>3135.25</v>
      </c>
      <c r="F55" s="12">
        <f t="shared" si="0"/>
        <v>0.91502743404155962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-8.8801231597002123E-2</v>
      </c>
      <c r="J55" s="18">
        <f t="shared" si="3"/>
        <v>-2.2059829791203298E-4</v>
      </c>
      <c r="K55" s="12">
        <f t="shared" si="7"/>
        <v>0.82527403639898989</v>
      </c>
      <c r="L55" s="12">
        <f t="shared" si="4"/>
        <v>-0.19203978247003772</v>
      </c>
      <c r="M55" s="12">
        <f t="shared" si="8"/>
        <v>3.6879278051139427E-2</v>
      </c>
      <c r="N55" s="18">
        <f t="shared" si="5"/>
        <v>9.1614787542885879E-5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3455.56</v>
      </c>
      <c r="D56" s="5" t="str">
        <f>'Исходные данные'!A58</f>
        <v>17.01.2017</v>
      </c>
      <c r="E56" s="1">
        <f>'Исходные данные'!B58</f>
        <v>3136.62</v>
      </c>
      <c r="F56" s="12">
        <f t="shared" si="0"/>
        <v>0.90770236951463723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-9.6838740992857816E-2</v>
      </c>
      <c r="J56" s="18">
        <f t="shared" si="3"/>
        <v>-2.3989349514273793E-4</v>
      </c>
      <c r="K56" s="12">
        <f t="shared" si="7"/>
        <v>0.81866747429591114</v>
      </c>
      <c r="L56" s="12">
        <f t="shared" si="4"/>
        <v>-0.20007729186589351</v>
      </c>
      <c r="M56" s="12">
        <f t="shared" si="8"/>
        <v>4.003092272038996E-2</v>
      </c>
      <c r="N56" s="18">
        <f t="shared" si="5"/>
        <v>9.9166489224508309E-5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3395.99</v>
      </c>
      <c r="D57" s="5" t="str">
        <f>'Исходные данные'!A59</f>
        <v>16.01.2017</v>
      </c>
      <c r="E57" s="1">
        <f>'Исходные данные'!B59</f>
        <v>3110.51</v>
      </c>
      <c r="F57" s="12">
        <f t="shared" si="0"/>
        <v>0.91593614822187353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-8.7808623919026038E-2</v>
      </c>
      <c r="J57" s="18">
        <f t="shared" si="3"/>
        <v>-2.169165447893449E-4</v>
      </c>
      <c r="K57" s="12">
        <f t="shared" si="7"/>
        <v>0.82609361643738088</v>
      </c>
      <c r="L57" s="12">
        <f t="shared" si="4"/>
        <v>-0.19104717479206174</v>
      </c>
      <c r="M57" s="12">
        <f t="shared" si="8"/>
        <v>3.6499022996028613E-2</v>
      </c>
      <c r="N57" s="18">
        <f t="shared" si="5"/>
        <v>9.0164742403734354E-5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3486.15</v>
      </c>
      <c r="D58" s="5" t="str">
        <f>'Исходные данные'!A60</f>
        <v>13.01.2017</v>
      </c>
      <c r="E58" s="1">
        <f>'Исходные данные'!B60</f>
        <v>3117.35</v>
      </c>
      <c r="F58" s="12">
        <f t="shared" si="0"/>
        <v>0.89420994506834184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-0.11181469349467128</v>
      </c>
      <c r="J58" s="18">
        <f t="shared" si="3"/>
        <v>-2.7544859016208047E-4</v>
      </c>
      <c r="K58" s="12">
        <f t="shared" si="7"/>
        <v>0.80649849753155234</v>
      </c>
      <c r="L58" s="12">
        <f t="shared" si="4"/>
        <v>-0.21505324436770695</v>
      </c>
      <c r="M58" s="12">
        <f t="shared" si="8"/>
        <v>4.6247897913076708E-2</v>
      </c>
      <c r="N58" s="18">
        <f t="shared" si="5"/>
        <v>1.1392883958246415E-4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3446.24</v>
      </c>
      <c r="D59" s="5" t="str">
        <f>'Исходные данные'!A61</f>
        <v>12.01.2017</v>
      </c>
      <c r="E59" s="1">
        <f>'Исходные данные'!B61</f>
        <v>3102.88</v>
      </c>
      <c r="F59" s="12">
        <f t="shared" si="0"/>
        <v>0.90036677654487218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-0.10495306918111426</v>
      </c>
      <c r="J59" s="18">
        <f t="shared" si="3"/>
        <v>-2.5782379040542358E-4</v>
      </c>
      <c r="K59" s="12">
        <f t="shared" si="7"/>
        <v>0.81205141646603951</v>
      </c>
      <c r="L59" s="12">
        <f t="shared" si="4"/>
        <v>-0.20819162005414987</v>
      </c>
      <c r="M59" s="12">
        <f t="shared" si="8"/>
        <v>4.3343750660771521E-2</v>
      </c>
      <c r="N59" s="18">
        <f t="shared" si="5"/>
        <v>1.0647663925352444E-4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3474.67</v>
      </c>
      <c r="D60" s="5" t="str">
        <f>'Исходные данные'!A62</f>
        <v>11.01.2017</v>
      </c>
      <c r="E60" s="1">
        <f>'Исходные данные'!B62</f>
        <v>3152.47</v>
      </c>
      <c r="F60" s="12">
        <f t="shared" si="0"/>
        <v>0.90727176969323697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-9.7313237923890919E-2</v>
      </c>
      <c r="J60" s="18">
        <f t="shared" si="3"/>
        <v>-2.3838884974327812E-4</v>
      </c>
      <c r="K60" s="12">
        <f t="shared" si="7"/>
        <v>0.81827911123764729</v>
      </c>
      <c r="L60" s="12">
        <f t="shared" si="4"/>
        <v>-0.20055178879692664</v>
      </c>
      <c r="M60" s="12">
        <f t="shared" si="8"/>
        <v>4.0221019989647097E-2</v>
      </c>
      <c r="N60" s="18">
        <f t="shared" si="5"/>
        <v>9.8529685121898536E-5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3433.74</v>
      </c>
      <c r="D61" s="5" t="str">
        <f>'Исходные данные'!A63</f>
        <v>10.01.2017</v>
      </c>
      <c r="E61" s="1">
        <f>'Исходные данные'!B63</f>
        <v>3133.71</v>
      </c>
      <c r="F61" s="12">
        <f t="shared" si="0"/>
        <v>0.91262297087141142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-9.1432440006346746E-2</v>
      </c>
      <c r="J61" s="18">
        <f t="shared" si="3"/>
        <v>-2.2335747635401879E-4</v>
      </c>
      <c r="K61" s="12">
        <f t="shared" si="7"/>
        <v>0.8231054227028558</v>
      </c>
      <c r="L61" s="12">
        <f t="shared" si="4"/>
        <v>-0.19467099087938239</v>
      </c>
      <c r="M61" s="12">
        <f t="shared" si="8"/>
        <v>3.78967946899606E-2</v>
      </c>
      <c r="N61" s="18">
        <f t="shared" si="5"/>
        <v>9.257690621915392E-5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3581.78</v>
      </c>
      <c r="D62" s="5" t="str">
        <f>'Исходные данные'!A64</f>
        <v>09.01.2017</v>
      </c>
      <c r="E62" s="1">
        <f>'Исходные данные'!B64</f>
        <v>3139.56</v>
      </c>
      <c r="F62" s="12">
        <f t="shared" si="0"/>
        <v>0.87653624734070767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-0.13177722083735613</v>
      </c>
      <c r="J62" s="18">
        <f t="shared" si="3"/>
        <v>-3.2101601393136439E-4</v>
      </c>
      <c r="K62" s="12">
        <f t="shared" si="7"/>
        <v>0.79055838107257648</v>
      </c>
      <c r="L62" s="12">
        <f t="shared" si="4"/>
        <v>-0.23501577171039181</v>
      </c>
      <c r="M62" s="12">
        <f t="shared" si="8"/>
        <v>5.5232412952631024E-2</v>
      </c>
      <c r="N62" s="18">
        <f t="shared" si="5"/>
        <v>1.3454896782007746E-4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3585.28</v>
      </c>
      <c r="D63" s="5" t="str">
        <f>'Исходные данные'!A65</f>
        <v>30.12.2016</v>
      </c>
      <c r="E63" s="1">
        <f>'Исходные данные'!B65</f>
        <v>3103.13</v>
      </c>
      <c r="F63" s="12">
        <f t="shared" si="0"/>
        <v>0.86551956890396287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-0.14442529468044235</v>
      </c>
      <c r="J63" s="18">
        <f t="shared" si="3"/>
        <v>-3.5084539887758647E-4</v>
      </c>
      <c r="K63" s="12">
        <f t="shared" si="7"/>
        <v>0.78062230883805905</v>
      </c>
      <c r="L63" s="12">
        <f t="shared" si="4"/>
        <v>-0.24766384555347798</v>
      </c>
      <c r="M63" s="12">
        <f t="shared" si="8"/>
        <v>6.1337380394337018E-2</v>
      </c>
      <c r="N63" s="18">
        <f t="shared" si="5"/>
        <v>1.4900393825176381E-4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3492.93</v>
      </c>
      <c r="D64" s="5" t="str">
        <f>'Исходные данные'!A66</f>
        <v>29.12.2016</v>
      </c>
      <c r="E64" s="1">
        <f>'Исходные данные'!B66</f>
        <v>3055.75</v>
      </c>
      <c r="F64" s="12">
        <f t="shared" si="0"/>
        <v>0.8748386025485767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-0.13371586386849441</v>
      </c>
      <c r="J64" s="18">
        <f t="shared" si="3"/>
        <v>-3.2392288131915533E-4</v>
      </c>
      <c r="K64" s="12">
        <f t="shared" si="7"/>
        <v>0.78902725520918515</v>
      </c>
      <c r="L64" s="12">
        <f t="shared" si="4"/>
        <v>-0.23695441474153006</v>
      </c>
      <c r="M64" s="12">
        <f t="shared" si="8"/>
        <v>5.6147394665501067E-2</v>
      </c>
      <c r="N64" s="18">
        <f t="shared" si="5"/>
        <v>1.3601546841517377E-4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3496.86</v>
      </c>
      <c r="D65" s="5" t="str">
        <f>'Исходные данные'!A67</f>
        <v>28.12.2016</v>
      </c>
      <c r="E65" s="1">
        <f>'Исходные данные'!B67</f>
        <v>3039.38</v>
      </c>
      <c r="F65" s="12">
        <f t="shared" si="0"/>
        <v>0.86917405901294309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-0.1402118757151003</v>
      </c>
      <c r="J65" s="18">
        <f t="shared" si="3"/>
        <v>-3.3871128074795527E-4</v>
      </c>
      <c r="K65" s="12">
        <f t="shared" si="7"/>
        <v>0.78391833657560694</v>
      </c>
      <c r="L65" s="12">
        <f t="shared" si="4"/>
        <v>-0.24345042658813598</v>
      </c>
      <c r="M65" s="12">
        <f t="shared" si="8"/>
        <v>5.9268110205945412E-2</v>
      </c>
      <c r="N65" s="18">
        <f t="shared" si="5"/>
        <v>1.4317458783703264E-4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3463.81</v>
      </c>
      <c r="D66" s="5" t="str">
        <f>'Исходные данные'!A68</f>
        <v>27.12.2016</v>
      </c>
      <c r="E66" s="1">
        <f>'Исходные данные'!B68</f>
        <v>3074.5</v>
      </c>
      <c r="F66" s="12">
        <f t="shared" ref="F66:F129" si="9">E66/C66</f>
        <v>0.8876064218302967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-0.11922685289996489</v>
      </c>
      <c r="J66" s="18">
        <f t="shared" ref="J66:J129" si="12">H66*I66</f>
        <v>-2.8721367349485052E-4</v>
      </c>
      <c r="K66" s="12">
        <f t="shared" si="7"/>
        <v>0.800542702028192</v>
      </c>
      <c r="L66" s="12">
        <f t="shared" ref="L66:L129" si="13">LN(K66)</f>
        <v>-0.22246540377300061</v>
      </c>
      <c r="M66" s="12">
        <f t="shared" si="8"/>
        <v>4.949085587588422E-2</v>
      </c>
      <c r="N66" s="18">
        <f t="shared" ref="N66:N129" si="14">M66*H66</f>
        <v>1.1922188814665174E-4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3503.54</v>
      </c>
      <c r="D67" s="5" t="str">
        <f>'Исходные данные'!A69</f>
        <v>26.12.2016</v>
      </c>
      <c r="E67" s="1">
        <f>'Исходные данные'!B69</f>
        <v>3073.05</v>
      </c>
      <c r="F67" s="12">
        <f t="shared" si="9"/>
        <v>0.87712713426990996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-0.13110333215636991</v>
      </c>
      <c r="J67" s="18">
        <f t="shared" si="12"/>
        <v>-3.1494225339975866E-4</v>
      </c>
      <c r="K67" s="12">
        <f t="shared" ref="K67:K130" si="16">F67/GEOMEAN(F$2:F$1242)</f>
        <v>0.79109130896410895</v>
      </c>
      <c r="L67" s="12">
        <f t="shared" si="13"/>
        <v>-0.23434188302940565</v>
      </c>
      <c r="M67" s="12">
        <f t="shared" ref="M67:M130" si="17">POWER(L67-AVERAGE(L$2:L$1242),2)</f>
        <v>5.4916118141767667E-2</v>
      </c>
      <c r="N67" s="18">
        <f t="shared" si="14"/>
        <v>1.3192194058734568E-4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3474.05</v>
      </c>
      <c r="D68" s="5" t="str">
        <f>'Исходные данные'!A70</f>
        <v>23.12.2016</v>
      </c>
      <c r="E68" s="1">
        <f>'Исходные данные'!B70</f>
        <v>3081.7</v>
      </c>
      <c r="F68" s="12">
        <f t="shared" si="9"/>
        <v>0.88706265022092357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-0.11983966757618172</v>
      </c>
      <c r="J68" s="18">
        <f t="shared" si="12"/>
        <v>-2.8708067955488312E-4</v>
      </c>
      <c r="K68" s="12">
        <f t="shared" si="16"/>
        <v>0.80005226799938434</v>
      </c>
      <c r="L68" s="12">
        <f t="shared" si="13"/>
        <v>-0.22307821844921744</v>
      </c>
      <c r="M68" s="12">
        <f t="shared" si="17"/>
        <v>4.9763891546476799E-2</v>
      </c>
      <c r="N68" s="18">
        <f t="shared" si="14"/>
        <v>1.1921137709578787E-4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3453.69</v>
      </c>
      <c r="D69" s="5" t="str">
        <f>'Исходные данные'!A71</f>
        <v>22.12.2016</v>
      </c>
      <c r="E69" s="1">
        <f>'Исходные данные'!B71</f>
        <v>3040.09</v>
      </c>
      <c r="F69" s="12">
        <f t="shared" si="9"/>
        <v>0.88024402885030217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-0.12755610444024465</v>
      </c>
      <c r="J69" s="18">
        <f t="shared" si="12"/>
        <v>-3.0471286231505986E-4</v>
      </c>
      <c r="K69" s="12">
        <f t="shared" si="16"/>
        <v>0.79390247295296223</v>
      </c>
      <c r="L69" s="12">
        <f t="shared" si="13"/>
        <v>-0.23079465531328033</v>
      </c>
      <c r="M69" s="12">
        <f t="shared" si="17"/>
        <v>5.3266172921175907E-2</v>
      </c>
      <c r="N69" s="18">
        <f t="shared" si="14"/>
        <v>1.2724509020251568E-4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3453.31</v>
      </c>
      <c r="D70" s="5" t="str">
        <f>'Исходные данные'!A72</f>
        <v>21.12.2016</v>
      </c>
      <c r="E70" s="1">
        <f>'Исходные данные'!B72</f>
        <v>3053.71</v>
      </c>
      <c r="F70" s="12">
        <f t="shared" si="9"/>
        <v>0.88428493242714967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-0.12297594652882017</v>
      </c>
      <c r="J70" s="18">
        <f t="shared" si="12"/>
        <v>-2.9295160559962964E-4</v>
      </c>
      <c r="K70" s="12">
        <f t="shared" si="16"/>
        <v>0.79754701155530172</v>
      </c>
      <c r="L70" s="12">
        <f t="shared" si="13"/>
        <v>-0.22621449740185579</v>
      </c>
      <c r="M70" s="12">
        <f t="shared" si="17"/>
        <v>5.117299883477424E-2</v>
      </c>
      <c r="N70" s="18">
        <f t="shared" si="14"/>
        <v>1.2190361282140495E-4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3489.63</v>
      </c>
      <c r="D71" s="5" t="str">
        <f>'Исходные данные'!A73</f>
        <v>20.12.2016</v>
      </c>
      <c r="E71" s="1">
        <f>'Исходные данные'!B73</f>
        <v>3087.18</v>
      </c>
      <c r="F71" s="12">
        <f t="shared" si="9"/>
        <v>0.88467258706510421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-0.12253766054412187</v>
      </c>
      <c r="J71" s="18">
        <f t="shared" si="12"/>
        <v>-2.9109279940764491E-4</v>
      </c>
      <c r="K71" s="12">
        <f t="shared" si="16"/>
        <v>0.7978966418460357</v>
      </c>
      <c r="L71" s="12">
        <f t="shared" si="13"/>
        <v>-0.22577621141715748</v>
      </c>
      <c r="M71" s="12">
        <f t="shared" si="17"/>
        <v>5.0974897641885016E-2</v>
      </c>
      <c r="N71" s="18">
        <f t="shared" si="14"/>
        <v>1.2109277742210221E-4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3497.96</v>
      </c>
      <c r="D72" s="5" t="str">
        <f>'Исходные данные'!A74</f>
        <v>19.12.2016</v>
      </c>
      <c r="E72" s="1">
        <f>'Исходные данные'!B74</f>
        <v>3101.43</v>
      </c>
      <c r="F72" s="12">
        <f t="shared" si="9"/>
        <v>0.88663964139098217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-0.12031664597324611</v>
      </c>
      <c r="J72" s="18">
        <f t="shared" si="12"/>
        <v>-2.8501896858975463E-4</v>
      </c>
      <c r="K72" s="12">
        <f t="shared" si="16"/>
        <v>0.79967075134586041</v>
      </c>
      <c r="L72" s="12">
        <f t="shared" si="13"/>
        <v>-0.22355519684628178</v>
      </c>
      <c r="M72" s="12">
        <f t="shared" si="17"/>
        <v>4.997692603697982E-2</v>
      </c>
      <c r="N72" s="18">
        <f t="shared" si="14"/>
        <v>1.1839069978325238E-4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3488.67</v>
      </c>
      <c r="D73" s="5" t="str">
        <f>'Исходные данные'!A75</f>
        <v>16.12.2016</v>
      </c>
      <c r="E73" s="1">
        <f>'Исходные данные'!B75</f>
        <v>3107.46</v>
      </c>
      <c r="F73" s="12">
        <f t="shared" si="9"/>
        <v>0.89072913173215007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-0.11571490252010633</v>
      </c>
      <c r="J73" s="18">
        <f t="shared" si="12"/>
        <v>-2.7335278981103123E-4</v>
      </c>
      <c r="K73" s="12">
        <f t="shared" si="16"/>
        <v>0.80335911092406842</v>
      </c>
      <c r="L73" s="12">
        <f t="shared" si="13"/>
        <v>-0.21895345339314204</v>
      </c>
      <c r="M73" s="12">
        <f t="shared" si="17"/>
        <v>4.7940614752782849E-2</v>
      </c>
      <c r="N73" s="18">
        <f t="shared" si="14"/>
        <v>1.132498969668322E-4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3436.2</v>
      </c>
      <c r="D74" s="5" t="str">
        <f>'Исходные данные'!A76</f>
        <v>15.12.2016</v>
      </c>
      <c r="E74" s="1">
        <f>'Исходные данные'!B76</f>
        <v>3102.6</v>
      </c>
      <c r="F74" s="12">
        <f t="shared" si="9"/>
        <v>0.90291601187358128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-0.10212573999763583</v>
      </c>
      <c r="J74" s="18">
        <f t="shared" si="12"/>
        <v>-2.4057782963003666E-4</v>
      </c>
      <c r="K74" s="12">
        <f t="shared" si="16"/>
        <v>0.81435060187970776</v>
      </c>
      <c r="L74" s="12">
        <f t="shared" si="13"/>
        <v>-0.20536429087067148</v>
      </c>
      <c r="M74" s="12">
        <f t="shared" si="17"/>
        <v>4.2174491964813786E-2</v>
      </c>
      <c r="N74" s="18">
        <f t="shared" si="14"/>
        <v>9.9350543191943603E-5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3380.26</v>
      </c>
      <c r="D75" s="5" t="str">
        <f>'Исходные данные'!A77</f>
        <v>14.12.2016</v>
      </c>
      <c r="E75" s="1">
        <f>'Исходные данные'!B77</f>
        <v>3131.53</v>
      </c>
      <c r="F75" s="12">
        <f t="shared" si="9"/>
        <v>0.92641690284179323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-7.6430926602533214E-2</v>
      </c>
      <c r="J75" s="18">
        <f t="shared" si="12"/>
        <v>-1.7954597771412627E-4</v>
      </c>
      <c r="K75" s="12">
        <f t="shared" si="16"/>
        <v>0.83554633265976208</v>
      </c>
      <c r="L75" s="12">
        <f t="shared" si="13"/>
        <v>-0.17966947747556891</v>
      </c>
      <c r="M75" s="12">
        <f t="shared" si="17"/>
        <v>3.2281121136343988E-2</v>
      </c>
      <c r="N75" s="18">
        <f t="shared" si="14"/>
        <v>7.5832463555936111E-5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3441.77</v>
      </c>
      <c r="D76" s="5" t="str">
        <f>'Исходные данные'!A78</f>
        <v>13.12.2016</v>
      </c>
      <c r="E76" s="1">
        <f>'Исходные данные'!B78</f>
        <v>3115.74</v>
      </c>
      <c r="F76" s="12">
        <f t="shared" si="9"/>
        <v>0.90527257777248327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-9.9519189722265866E-2</v>
      </c>
      <c r="J76" s="18">
        <f t="shared" si="12"/>
        <v>-2.3313074754624505E-4</v>
      </c>
      <c r="K76" s="12">
        <f t="shared" si="16"/>
        <v>0.81647601646191004</v>
      </c>
      <c r="L76" s="12">
        <f t="shared" si="13"/>
        <v>-0.20275774059530149</v>
      </c>
      <c r="M76" s="12">
        <f t="shared" si="17"/>
        <v>4.1110701371311592E-2</v>
      </c>
      <c r="N76" s="18">
        <f t="shared" si="14"/>
        <v>9.630472846082674E-5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3427.32</v>
      </c>
      <c r="D77" s="5" t="str">
        <f>'Исходные данные'!A79</f>
        <v>12.12.2016</v>
      </c>
      <c r="E77" s="1">
        <f>'Исходные данные'!B79</f>
        <v>3097.83</v>
      </c>
      <c r="F77" s="12">
        <f t="shared" si="9"/>
        <v>0.90386366023598608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-0.10107674828721173</v>
      </c>
      <c r="J77" s="18">
        <f t="shared" si="12"/>
        <v>-2.3611857643084558E-4</v>
      </c>
      <c r="K77" s="12">
        <f t="shared" si="16"/>
        <v>0.81520529711619305</v>
      </c>
      <c r="L77" s="12">
        <f t="shared" si="13"/>
        <v>-0.2043152991602474</v>
      </c>
      <c r="M77" s="12">
        <f t="shared" si="17"/>
        <v>4.174474147094142E-2</v>
      </c>
      <c r="N77" s="18">
        <f t="shared" si="14"/>
        <v>9.7517075851948889E-5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3442.46</v>
      </c>
      <c r="D78" s="5" t="str">
        <f>'Исходные данные'!A80</f>
        <v>09.12.2016</v>
      </c>
      <c r="E78" s="1">
        <f>'Исходные данные'!B80</f>
        <v>3131.13</v>
      </c>
      <c r="F78" s="12">
        <f t="shared" si="9"/>
        <v>0.90956176687601309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-9.479237032718052E-2</v>
      </c>
      <c r="J78" s="18">
        <f t="shared" si="12"/>
        <v>-2.2082002096940104E-4</v>
      </c>
      <c r="K78" s="12">
        <f t="shared" si="16"/>
        <v>0.82034448670953308</v>
      </c>
      <c r="L78" s="12">
        <f t="shared" si="13"/>
        <v>-0.19803092120021615</v>
      </c>
      <c r="M78" s="12">
        <f t="shared" si="17"/>
        <v>3.921624575140624E-2</v>
      </c>
      <c r="N78" s="18">
        <f t="shared" si="14"/>
        <v>9.1354738564688472E-5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3422.2</v>
      </c>
      <c r="D79" s="5" t="str">
        <f>'Исходные данные'!A81</f>
        <v>08.12.2016</v>
      </c>
      <c r="E79" s="1">
        <f>'Исходные данные'!B81</f>
        <v>3165.23</v>
      </c>
      <c r="F79" s="12">
        <f t="shared" si="9"/>
        <v>0.92491087604464972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-7.8057896333692978E-2</v>
      </c>
      <c r="J79" s="18">
        <f t="shared" si="12"/>
        <v>-1.8132933792825061E-4</v>
      </c>
      <c r="K79" s="12">
        <f t="shared" si="16"/>
        <v>0.83418802932637026</v>
      </c>
      <c r="L79" s="12">
        <f t="shared" si="13"/>
        <v>-0.18129644720672858</v>
      </c>
      <c r="M79" s="12">
        <f t="shared" si="17"/>
        <v>3.2868401769782139E-2</v>
      </c>
      <c r="N79" s="18">
        <f t="shared" si="14"/>
        <v>7.6353653014112218E-5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3436.09</v>
      </c>
      <c r="D80" s="5" t="str">
        <f>'Исходные данные'!A82</f>
        <v>07.12.2016</v>
      </c>
      <c r="E80" s="1">
        <f>'Исходные данные'!B82</f>
        <v>3151.45</v>
      </c>
      <c r="F80" s="12">
        <f t="shared" si="9"/>
        <v>0.91716165758172796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-8.6471532642656321E-2</v>
      </c>
      <c r="J80" s="18">
        <f t="shared" si="12"/>
        <v>-2.0031365668252341E-4</v>
      </c>
      <c r="K80" s="12">
        <f t="shared" si="16"/>
        <v>0.82719891778510624</v>
      </c>
      <c r="L80" s="12">
        <f t="shared" si="13"/>
        <v>-0.18971008351569202</v>
      </c>
      <c r="M80" s="12">
        <f t="shared" si="17"/>
        <v>3.5989915787530864E-2</v>
      </c>
      <c r="N80" s="18">
        <f t="shared" si="14"/>
        <v>8.3371618552069711E-5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3424.26</v>
      </c>
      <c r="D81" s="5" t="str">
        <f>'Исходные данные'!A83</f>
        <v>06.12.2016</v>
      </c>
      <c r="E81" s="1">
        <f>'Исходные данные'!B83</f>
        <v>3134.86</v>
      </c>
      <c r="F81" s="12">
        <f t="shared" si="9"/>
        <v>0.91548538954401826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-8.8300873985613204E-2</v>
      </c>
      <c r="J81" s="18">
        <f t="shared" si="12"/>
        <v>-2.0398046333199761E-4</v>
      </c>
      <c r="K81" s="12">
        <f t="shared" si="16"/>
        <v>0.82568707186868706</v>
      </c>
      <c r="L81" s="12">
        <f t="shared" si="13"/>
        <v>-0.19153942485864883</v>
      </c>
      <c r="M81" s="12">
        <f t="shared" si="17"/>
        <v>3.6687351275182002E-2</v>
      </c>
      <c r="N81" s="18">
        <f t="shared" si="14"/>
        <v>8.4750043501887192E-5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3408.26</v>
      </c>
      <c r="D82" s="5" t="str">
        <f>'Исходные данные'!A84</f>
        <v>05.12.2016</v>
      </c>
      <c r="E82" s="1">
        <f>'Исходные данные'!B84</f>
        <v>3134.48</v>
      </c>
      <c r="F82" s="12">
        <f t="shared" si="9"/>
        <v>0.91967162129649727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-8.3738606028302104E-2</v>
      </c>
      <c r="J82" s="18">
        <f t="shared" si="12"/>
        <v>-1.9290143935018133E-4</v>
      </c>
      <c r="K82" s="12">
        <f t="shared" si="16"/>
        <v>0.82946268366691545</v>
      </c>
      <c r="L82" s="12">
        <f t="shared" si="13"/>
        <v>-0.18697715690133773</v>
      </c>
      <c r="M82" s="12">
        <f t="shared" si="17"/>
        <v>3.496045720290749E-2</v>
      </c>
      <c r="N82" s="18">
        <f t="shared" si="14"/>
        <v>8.0535404571959891E-5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3396.8</v>
      </c>
      <c r="D83" s="5" t="str">
        <f>'Исходные данные'!A85</f>
        <v>02.12.2016</v>
      </c>
      <c r="E83" s="1">
        <f>'Исходные данные'!B85</f>
        <v>3105.88</v>
      </c>
      <c r="F83" s="12">
        <f t="shared" si="9"/>
        <v>0.91435468676401321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-8.95367228868994E-2</v>
      </c>
      <c r="J83" s="18">
        <f t="shared" si="12"/>
        <v>-2.0568238774094057E-4</v>
      </c>
      <c r="K83" s="12">
        <f t="shared" si="16"/>
        <v>0.82466727769366344</v>
      </c>
      <c r="L83" s="12">
        <f t="shared" si="13"/>
        <v>-0.19277527375993511</v>
      </c>
      <c r="M83" s="12">
        <f t="shared" si="17"/>
        <v>3.7162306173217946E-2</v>
      </c>
      <c r="N83" s="18">
        <f t="shared" si="14"/>
        <v>8.536868026008291E-5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3426.27</v>
      </c>
      <c r="D84" s="5" t="str">
        <f>'Исходные данные'!A86</f>
        <v>01.12.2016</v>
      </c>
      <c r="E84" s="1">
        <f>'Исходные данные'!B86</f>
        <v>3090.31</v>
      </c>
      <c r="F84" s="12">
        <f t="shared" si="9"/>
        <v>0.90194584781701381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-0.10320079640131251</v>
      </c>
      <c r="J84" s="18">
        <f t="shared" si="12"/>
        <v>-2.3640961113940574E-4</v>
      </c>
      <c r="K84" s="12">
        <f t="shared" si="16"/>
        <v>0.81347559947306269</v>
      </c>
      <c r="L84" s="12">
        <f t="shared" si="13"/>
        <v>-0.20643934727434812</v>
      </c>
      <c r="M84" s="12">
        <f t="shared" si="17"/>
        <v>4.2617204103058928E-2</v>
      </c>
      <c r="N84" s="18">
        <f t="shared" si="14"/>
        <v>9.7626345931228816E-5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3386.23</v>
      </c>
      <c r="D85" s="5" t="str">
        <f>'Исходные данные'!A87</f>
        <v>30.11.2016</v>
      </c>
      <c r="E85" s="1">
        <f>'Исходные данные'!B87</f>
        <v>3067.38</v>
      </c>
      <c r="F85" s="12">
        <f t="shared" si="9"/>
        <v>0.90583923714573433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-9.8893431127932585E-2</v>
      </c>
      <c r="J85" s="18">
        <f t="shared" si="12"/>
        <v>-2.259101242032099E-4</v>
      </c>
      <c r="K85" s="12">
        <f t="shared" si="16"/>
        <v>0.81698709323494256</v>
      </c>
      <c r="L85" s="12">
        <f t="shared" si="13"/>
        <v>-0.20213198200096827</v>
      </c>
      <c r="M85" s="12">
        <f t="shared" si="17"/>
        <v>4.0857338147639782E-2</v>
      </c>
      <c r="N85" s="18">
        <f t="shared" si="14"/>
        <v>9.3333664635474446E-5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3382.45</v>
      </c>
      <c r="D86" s="5" t="str">
        <f>'Исходные данные'!A88</f>
        <v>29.11.2016</v>
      </c>
      <c r="E86" s="1">
        <f>'Исходные данные'!B88</f>
        <v>3065.76</v>
      </c>
      <c r="F86" s="12">
        <f t="shared" si="9"/>
        <v>0.90637259974279005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-9.8304799488298497E-2</v>
      </c>
      <c r="J86" s="18">
        <f t="shared" si="12"/>
        <v>-2.2393869360437006E-4</v>
      </c>
      <c r="K86" s="12">
        <f t="shared" si="16"/>
        <v>0.81746813925275674</v>
      </c>
      <c r="L86" s="12">
        <f t="shared" si="13"/>
        <v>-0.20154335036133419</v>
      </c>
      <c r="M86" s="12">
        <f t="shared" si="17"/>
        <v>4.061972207487153E-2</v>
      </c>
      <c r="N86" s="18">
        <f t="shared" si="14"/>
        <v>9.2531875792108037E-5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3383.58</v>
      </c>
      <c r="D87" s="5" t="str">
        <f>'Исходные данные'!A89</f>
        <v>28.11.2016</v>
      </c>
      <c r="E87" s="1">
        <f>'Исходные данные'!B89</f>
        <v>3044.45</v>
      </c>
      <c r="F87" s="12">
        <f t="shared" si="9"/>
        <v>0.89977183929447502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-0.10561405969242647</v>
      </c>
      <c r="J87" s="18">
        <f t="shared" si="12"/>
        <v>-2.3991771955887215E-4</v>
      </c>
      <c r="K87" s="12">
        <f t="shared" si="16"/>
        <v>0.81151483554204384</v>
      </c>
      <c r="L87" s="12">
        <f t="shared" si="13"/>
        <v>-0.20885261056546212</v>
      </c>
      <c r="M87" s="12">
        <f t="shared" si="17"/>
        <v>4.3619412940008602E-2</v>
      </c>
      <c r="N87" s="18">
        <f t="shared" si="14"/>
        <v>9.908784977625538E-5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3369.25</v>
      </c>
      <c r="D88" s="5" t="str">
        <f>'Исходные данные'!A90</f>
        <v>25.11.2016</v>
      </c>
      <c r="E88" s="1">
        <f>'Исходные данные'!B90</f>
        <v>3042.4</v>
      </c>
      <c r="F88" s="12">
        <f t="shared" si="9"/>
        <v>0.90299027973584634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-0.10204349003521863</v>
      </c>
      <c r="J88" s="18">
        <f t="shared" si="12"/>
        <v>-2.3115966747703148E-4</v>
      </c>
      <c r="K88" s="12">
        <f t="shared" si="16"/>
        <v>0.81441758494074612</v>
      </c>
      <c r="L88" s="12">
        <f t="shared" si="13"/>
        <v>-0.20528204090825433</v>
      </c>
      <c r="M88" s="12">
        <f t="shared" si="17"/>
        <v>4.2140716319458225E-2</v>
      </c>
      <c r="N88" s="18">
        <f t="shared" si="14"/>
        <v>9.5461591604597708E-5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3378.43</v>
      </c>
      <c r="D89" s="5" t="str">
        <f>'Исходные данные'!A91</f>
        <v>24.11.2016</v>
      </c>
      <c r="E89" s="1">
        <f>'Исходные данные'!B91</f>
        <v>3019.41</v>
      </c>
      <c r="F89" s="12">
        <f t="shared" si="9"/>
        <v>0.89373170377956623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-0.11234965647904969</v>
      </c>
      <c r="J89" s="18">
        <f t="shared" si="12"/>
        <v>-2.537959430610918E-4</v>
      </c>
      <c r="K89" s="12">
        <f t="shared" si="16"/>
        <v>0.80606716607188533</v>
      </c>
      <c r="L89" s="12">
        <f t="shared" si="13"/>
        <v>-0.21558820735208536</v>
      </c>
      <c r="M89" s="12">
        <f t="shared" si="17"/>
        <v>4.6478275149285778E-2</v>
      </c>
      <c r="N89" s="18">
        <f t="shared" si="14"/>
        <v>1.0499362475189712E-4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3382.12</v>
      </c>
      <c r="D90" s="5" t="str">
        <f>'Исходные данные'!A92</f>
        <v>23.11.2016</v>
      </c>
      <c r="E90" s="1">
        <f>'Исходные данные'!B92</f>
        <v>3010.85</v>
      </c>
      <c r="F90" s="12">
        <f t="shared" si="9"/>
        <v>0.89022565728004921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-0.1162803008880149</v>
      </c>
      <c r="J90" s="18">
        <f t="shared" si="12"/>
        <v>-2.6194206263603615E-4</v>
      </c>
      <c r="K90" s="12">
        <f t="shared" si="16"/>
        <v>0.8029050213767488</v>
      </c>
      <c r="L90" s="12">
        <f t="shared" si="13"/>
        <v>-0.21951885176105052</v>
      </c>
      <c r="M90" s="12">
        <f t="shared" si="17"/>
        <v>4.8188526278490094E-2</v>
      </c>
      <c r="N90" s="18">
        <f t="shared" si="14"/>
        <v>1.0855322760933402E-4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3352.15</v>
      </c>
      <c r="D91" s="5" t="str">
        <f>'Исходные данные'!A93</f>
        <v>22.11.2016</v>
      </c>
      <c r="E91" s="1">
        <f>'Исходные данные'!B93</f>
        <v>2990.44</v>
      </c>
      <c r="F91" s="12">
        <f t="shared" si="9"/>
        <v>0.89209611741717998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-0.11418139725528001</v>
      </c>
      <c r="J91" s="18">
        <f t="shared" si="12"/>
        <v>-2.5649601296203942E-4</v>
      </c>
      <c r="K91" s="12">
        <f t="shared" si="16"/>
        <v>0.80459201143832015</v>
      </c>
      <c r="L91" s="12">
        <f t="shared" si="13"/>
        <v>-0.21741994812831569</v>
      </c>
      <c r="M91" s="12">
        <f t="shared" si="17"/>
        <v>4.7271433844119512E-2</v>
      </c>
      <c r="N91" s="18">
        <f t="shared" si="14"/>
        <v>1.0619010276172445E-4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3347.05</v>
      </c>
      <c r="D92" s="5" t="str">
        <f>'Исходные данные'!A94</f>
        <v>21.11.2016</v>
      </c>
      <c r="E92" s="1">
        <f>'Исходные данные'!B94</f>
        <v>2999.02</v>
      </c>
      <c r="F92" s="12">
        <f t="shared" si="9"/>
        <v>0.89601888229933813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-0.10979379223446308</v>
      </c>
      <c r="J92" s="18">
        <f t="shared" si="12"/>
        <v>-2.4595135558625017E-4</v>
      </c>
      <c r="K92" s="12">
        <f t="shared" si="16"/>
        <v>0.80812999935835872</v>
      </c>
      <c r="L92" s="12">
        <f t="shared" si="13"/>
        <v>-0.21303234310749869</v>
      </c>
      <c r="M92" s="12">
        <f t="shared" si="17"/>
        <v>4.538277920987107E-2</v>
      </c>
      <c r="N92" s="18">
        <f t="shared" si="14"/>
        <v>1.0166290679807363E-4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3336.94</v>
      </c>
      <c r="D93" s="5" t="str">
        <f>'Исходные данные'!A95</f>
        <v>18.11.2016</v>
      </c>
      <c r="E93" s="1">
        <f>'Исходные данные'!B95</f>
        <v>2993.04</v>
      </c>
      <c r="F93" s="12">
        <f t="shared" si="9"/>
        <v>0.89694150928695149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-0.10876462608737046</v>
      </c>
      <c r="J93" s="18">
        <f t="shared" si="12"/>
        <v>-2.4296587218235364E-4</v>
      </c>
      <c r="K93" s="12">
        <f t="shared" si="16"/>
        <v>0.80896212752176822</v>
      </c>
      <c r="L93" s="12">
        <f t="shared" si="13"/>
        <v>-0.2120031769604061</v>
      </c>
      <c r="M93" s="12">
        <f t="shared" si="17"/>
        <v>4.4945347041305289E-2</v>
      </c>
      <c r="N93" s="18">
        <f t="shared" si="14"/>
        <v>1.0040199499842107E-4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3293.14</v>
      </c>
      <c r="D94" s="5" t="str">
        <f>'Исходные данные'!A96</f>
        <v>17.11.2016</v>
      </c>
      <c r="E94" s="1">
        <f>'Исходные данные'!B96</f>
        <v>3003.63</v>
      </c>
      <c r="F94" s="12">
        <f t="shared" si="9"/>
        <v>0.91208694437527715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-9.201995970695688E-2</v>
      </c>
      <c r="J94" s="18">
        <f t="shared" si="12"/>
        <v>-2.0498676060666355E-4</v>
      </c>
      <c r="K94" s="12">
        <f t="shared" si="16"/>
        <v>0.82262197408303939</v>
      </c>
      <c r="L94" s="12">
        <f t="shared" si="13"/>
        <v>-0.19525851057999255</v>
      </c>
      <c r="M94" s="12">
        <f t="shared" si="17"/>
        <v>3.8125885953917082E-2</v>
      </c>
      <c r="N94" s="18">
        <f t="shared" si="14"/>
        <v>8.4930507270823181E-5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3241.98</v>
      </c>
      <c r="D95" s="5" t="str">
        <f>'Исходные данные'!A97</f>
        <v>16.11.2016</v>
      </c>
      <c r="E95" s="1">
        <f>'Исходные данные'!B97</f>
        <v>2982.43</v>
      </c>
      <c r="F95" s="12">
        <f t="shared" si="9"/>
        <v>0.91994090031400555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-8.3445849791574836E-2</v>
      </c>
      <c r="J95" s="18">
        <f t="shared" si="12"/>
        <v>-1.853679660829771E-4</v>
      </c>
      <c r="K95" s="12">
        <f t="shared" si="16"/>
        <v>0.82970554958921361</v>
      </c>
      <c r="L95" s="12">
        <f t="shared" si="13"/>
        <v>-0.18668440066461045</v>
      </c>
      <c r="M95" s="12">
        <f t="shared" si="17"/>
        <v>3.4851065451504827E-2</v>
      </c>
      <c r="N95" s="18">
        <f t="shared" si="14"/>
        <v>7.7418722856872717E-5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3204.3</v>
      </c>
      <c r="D96" s="5" t="str">
        <f>'Исходные данные'!A98</f>
        <v>15.11.2016</v>
      </c>
      <c r="E96" s="1">
        <f>'Исходные данные'!B98</f>
        <v>2942.86</v>
      </c>
      <c r="F96" s="12">
        <f t="shared" si="9"/>
        <v>0.91840963705021372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-8.5111760168085263E-2</v>
      </c>
      <c r="J96" s="18">
        <f t="shared" si="12"/>
        <v>-1.8854094714767144E-4</v>
      </c>
      <c r="K96" s="12">
        <f t="shared" si="16"/>
        <v>0.82832448518886292</v>
      </c>
      <c r="L96" s="12">
        <f t="shared" si="13"/>
        <v>-0.18835031104112096</v>
      </c>
      <c r="M96" s="12">
        <f t="shared" si="17"/>
        <v>3.5475839669287031E-2</v>
      </c>
      <c r="N96" s="18">
        <f t="shared" si="14"/>
        <v>7.8586653582267052E-5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3237.04</v>
      </c>
      <c r="D97" s="5" t="str">
        <f>'Исходные данные'!A99</f>
        <v>14.11.2016</v>
      </c>
      <c r="E97" s="1">
        <f>'Исходные данные'!B99</f>
        <v>2994.48</v>
      </c>
      <c r="F97" s="12">
        <f t="shared" si="9"/>
        <v>0.92506734547611402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-7.7888738199810958E-2</v>
      </c>
      <c r="J97" s="18">
        <f t="shared" si="12"/>
        <v>-1.7205882392260706E-4</v>
      </c>
      <c r="K97" s="12">
        <f t="shared" si="16"/>
        <v>0.83432915095231674</v>
      </c>
      <c r="L97" s="12">
        <f t="shared" si="13"/>
        <v>-0.18112728907284659</v>
      </c>
      <c r="M97" s="12">
        <f t="shared" si="17"/>
        <v>3.2807094846878548E-2</v>
      </c>
      <c r="N97" s="18">
        <f t="shared" si="14"/>
        <v>7.2471968170682803E-5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3254.94</v>
      </c>
      <c r="D98" s="5" t="str">
        <f>'Исходные данные'!A100</f>
        <v>11.11.2016</v>
      </c>
      <c r="E98" s="1">
        <f>'Исходные данные'!B100</f>
        <v>3025.74</v>
      </c>
      <c r="F98" s="12">
        <f t="shared" si="9"/>
        <v>0.92958395546461681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-7.301815264551223E-2</v>
      </c>
      <c r="J98" s="18">
        <f t="shared" si="12"/>
        <v>-1.6084934332877664E-4</v>
      </c>
      <c r="K98" s="12">
        <f t="shared" si="16"/>
        <v>0.83840273477874694</v>
      </c>
      <c r="L98" s="12">
        <f t="shared" si="13"/>
        <v>-0.17625670351854797</v>
      </c>
      <c r="M98" s="12">
        <f t="shared" si="17"/>
        <v>3.1066425535225338E-2</v>
      </c>
      <c r="N98" s="18">
        <f t="shared" si="14"/>
        <v>6.8435231046898523E-5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3249.38</v>
      </c>
      <c r="D99" s="5" t="str">
        <f>'Исходные данные'!A101</f>
        <v>10.11.2016</v>
      </c>
      <c r="E99" s="1">
        <f>'Исходные данные'!B101</f>
        <v>3041.21</v>
      </c>
      <c r="F99" s="12">
        <f t="shared" si="9"/>
        <v>0.93593547076673089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-6.6208746369654028E-2</v>
      </c>
      <c r="J99" s="18">
        <f t="shared" si="12"/>
        <v>-1.4544204932547743E-4</v>
      </c>
      <c r="K99" s="12">
        <f t="shared" si="16"/>
        <v>0.84413124135201278</v>
      </c>
      <c r="L99" s="12">
        <f t="shared" si="13"/>
        <v>-0.16944729724268973</v>
      </c>
      <c r="M99" s="12">
        <f t="shared" si="17"/>
        <v>2.8712386542852464E-2</v>
      </c>
      <c r="N99" s="18">
        <f t="shared" si="14"/>
        <v>6.307306162395088E-5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3255.95</v>
      </c>
      <c r="D100" s="5" t="str">
        <f>'Исходные данные'!A102</f>
        <v>09.11.2016</v>
      </c>
      <c r="E100" s="1">
        <f>'Исходные данные'!B102</f>
        <v>3015.97</v>
      </c>
      <c r="F100" s="12">
        <f t="shared" si="9"/>
        <v>0.92629493696156262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-7.6562588610392723E-2</v>
      </c>
      <c r="J100" s="18">
        <f t="shared" si="12"/>
        <v>-1.6771712089884468E-4</v>
      </c>
      <c r="K100" s="12">
        <f t="shared" si="16"/>
        <v>0.83543633019367614</v>
      </c>
      <c r="L100" s="12">
        <f t="shared" si="13"/>
        <v>-0.17980113948342841</v>
      </c>
      <c r="M100" s="12">
        <f t="shared" si="17"/>
        <v>3.2328449759539295E-2</v>
      </c>
      <c r="N100" s="18">
        <f t="shared" si="14"/>
        <v>7.0818328052937366E-5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3268.71</v>
      </c>
      <c r="D101" s="5" t="str">
        <f>'Исходные данные'!A103</f>
        <v>08.11.2016</v>
      </c>
      <c r="E101" s="1">
        <f>'Исходные данные'!B103</f>
        <v>3004.97</v>
      </c>
      <c r="F101" s="12">
        <f t="shared" si="9"/>
        <v>0.91931373538796646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-8.4127827086260015E-2</v>
      </c>
      <c r="J101" s="18">
        <f t="shared" si="12"/>
        <v>-1.8377508445402652E-4</v>
      </c>
      <c r="K101" s="12">
        <f t="shared" si="16"/>
        <v>0.8291399021443997</v>
      </c>
      <c r="L101" s="12">
        <f t="shared" si="13"/>
        <v>-0.18736637795929573</v>
      </c>
      <c r="M101" s="12">
        <f t="shared" si="17"/>
        <v>3.5106159589585684E-2</v>
      </c>
      <c r="N101" s="18">
        <f t="shared" si="14"/>
        <v>7.6688506845867897E-5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3311.74</v>
      </c>
      <c r="D102" s="5" t="str">
        <f>'Исходные данные'!A104</f>
        <v>07.11.2016</v>
      </c>
      <c r="E102" s="1">
        <f>'Исходные данные'!B104</f>
        <v>3008.48</v>
      </c>
      <c r="F102" s="12">
        <f t="shared" si="9"/>
        <v>0.90842880177791741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-9.6038763201051008E-2</v>
      </c>
      <c r="J102" s="18">
        <f t="shared" si="12"/>
        <v>-2.0920867412330051E-4</v>
      </c>
      <c r="K102" s="12">
        <f t="shared" si="16"/>
        <v>0.81932265212313737</v>
      </c>
      <c r="L102" s="12">
        <f t="shared" si="13"/>
        <v>-0.19927731407408661</v>
      </c>
      <c r="M102" s="12">
        <f t="shared" si="17"/>
        <v>3.9711447904582177E-2</v>
      </c>
      <c r="N102" s="18">
        <f t="shared" si="14"/>
        <v>8.650652181184314E-5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3317.63</v>
      </c>
      <c r="D103" s="5" t="str">
        <f>'Исходные данные'!A105</f>
        <v>03.11.2016</v>
      </c>
      <c r="E103" s="1">
        <f>'Исходные данные'!B105</f>
        <v>3008.5</v>
      </c>
      <c r="F103" s="12">
        <f t="shared" si="9"/>
        <v>0.90682203862395738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-9.7809056912336878E-2</v>
      </c>
      <c r="J103" s="18">
        <f t="shared" si="12"/>
        <v>-2.1247036763812296E-4</v>
      </c>
      <c r="K103" s="12">
        <f t="shared" si="16"/>
        <v>0.81787349348124949</v>
      </c>
      <c r="L103" s="12">
        <f t="shared" si="13"/>
        <v>-0.20104760778537256</v>
      </c>
      <c r="M103" s="12">
        <f t="shared" si="17"/>
        <v>4.0420140596221017E-2</v>
      </c>
      <c r="N103" s="18">
        <f t="shared" si="14"/>
        <v>8.7804569470094373E-5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3280.6</v>
      </c>
      <c r="D104" s="5" t="str">
        <f>'Исходные данные'!A106</f>
        <v>02.11.2016</v>
      </c>
      <c r="E104" s="1">
        <f>'Исходные данные'!B106</f>
        <v>3015.77</v>
      </c>
      <c r="F104" s="12">
        <f t="shared" si="9"/>
        <v>0.91927391330854114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-8.417114520542586E-2</v>
      </c>
      <c r="J104" s="18">
        <f t="shared" si="12"/>
        <v>-1.8233443826647282E-4</v>
      </c>
      <c r="K104" s="12">
        <f t="shared" si="16"/>
        <v>0.82910398614122593</v>
      </c>
      <c r="L104" s="12">
        <f t="shared" si="13"/>
        <v>-0.18740969607846156</v>
      </c>
      <c r="M104" s="12">
        <f t="shared" si="17"/>
        <v>3.5122394184221348E-2</v>
      </c>
      <c r="N104" s="18">
        <f t="shared" si="14"/>
        <v>7.6083341845048494E-5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3248.47</v>
      </c>
      <c r="D105" s="5" t="str">
        <f>'Исходные данные'!A107</f>
        <v>01.11.2016</v>
      </c>
      <c r="E105" s="1">
        <f>'Исходные данные'!B107</f>
        <v>3053.45</v>
      </c>
      <c r="F105" s="12">
        <f t="shared" si="9"/>
        <v>0.93996558379791106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-6.1912017369304698E-2</v>
      </c>
      <c r="J105" s="18">
        <f t="shared" si="12"/>
        <v>-1.3374162391926284E-4</v>
      </c>
      <c r="K105" s="12">
        <f t="shared" si="16"/>
        <v>0.84776604783392995</v>
      </c>
      <c r="L105" s="12">
        <f t="shared" si="13"/>
        <v>-0.16515056824234031</v>
      </c>
      <c r="M105" s="12">
        <f t="shared" si="17"/>
        <v>2.7274710190767923E-2</v>
      </c>
      <c r="N105" s="18">
        <f t="shared" si="14"/>
        <v>5.8918513526730776E-5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3308.08</v>
      </c>
      <c r="D106" s="5" t="str">
        <f>'Исходные данные'!A108</f>
        <v>31.10.2016</v>
      </c>
      <c r="E106" s="1">
        <f>'Исходные данные'!B108</f>
        <v>3060.32</v>
      </c>
      <c r="F106" s="12">
        <f t="shared" si="9"/>
        <v>0.92510459239196152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-7.7848475005790785E-2</v>
      </c>
      <c r="J106" s="18">
        <f t="shared" si="12"/>
        <v>-1.676980125097829E-4</v>
      </c>
      <c r="K106" s="12">
        <f t="shared" si="16"/>
        <v>0.83436274438508307</v>
      </c>
      <c r="L106" s="12">
        <f t="shared" si="13"/>
        <v>-0.1810870258788265</v>
      </c>
      <c r="M106" s="12">
        <f t="shared" si="17"/>
        <v>3.2792510941638799E-2</v>
      </c>
      <c r="N106" s="18">
        <f t="shared" si="14"/>
        <v>7.0640290766249092E-5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3233.92</v>
      </c>
      <c r="D107" s="5" t="str">
        <f>'Исходные данные'!A109</f>
        <v>28.10.2016</v>
      </c>
      <c r="E107" s="1">
        <f>'Исходные данные'!B109</f>
        <v>3031.38</v>
      </c>
      <c r="F107" s="12">
        <f t="shared" si="9"/>
        <v>0.93737012665743125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-6.4677062299361432E-2</v>
      </c>
      <c r="J107" s="18">
        <f t="shared" si="12"/>
        <v>-1.3893583036140753E-4</v>
      </c>
      <c r="K107" s="12">
        <f t="shared" si="16"/>
        <v>0.84542517442299447</v>
      </c>
      <c r="L107" s="12">
        <f t="shared" si="13"/>
        <v>-0.16791561317239712</v>
      </c>
      <c r="M107" s="12">
        <f t="shared" si="17"/>
        <v>2.8195653147062124E-2</v>
      </c>
      <c r="N107" s="18">
        <f t="shared" si="14"/>
        <v>6.0568404675485498E-5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3186.58</v>
      </c>
      <c r="D108" s="5" t="str">
        <f>'Исходные данные'!A110</f>
        <v>27.10.2016</v>
      </c>
      <c r="E108" s="1">
        <f>'Исходные данные'!B110</f>
        <v>3012.32</v>
      </c>
      <c r="F108" s="12">
        <f t="shared" si="9"/>
        <v>0.94531441231665303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-5.6237695378380186E-2</v>
      </c>
      <c r="J108" s="18">
        <f t="shared" si="12"/>
        <v>-1.2046965310928164E-4</v>
      </c>
      <c r="K108" s="12">
        <f t="shared" si="16"/>
        <v>0.85259021936960844</v>
      </c>
      <c r="L108" s="12">
        <f t="shared" si="13"/>
        <v>-0.15947624625141579</v>
      </c>
      <c r="M108" s="12">
        <f t="shared" si="17"/>
        <v>2.5432673118442228E-2</v>
      </c>
      <c r="N108" s="18">
        <f t="shared" si="14"/>
        <v>5.4480634165502243E-5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3187.45</v>
      </c>
      <c r="D109" s="5" t="str">
        <f>'Исходные данные'!A111</f>
        <v>26.10.2016</v>
      </c>
      <c r="E109" s="1">
        <f>'Исходные данные'!B111</f>
        <v>3018.87</v>
      </c>
      <c r="F109" s="12">
        <f t="shared" si="9"/>
        <v>0.94711132723650571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-5.433863490553504E-2</v>
      </c>
      <c r="J109" s="18">
        <f t="shared" si="12"/>
        <v>-1.1607669605179443E-4</v>
      </c>
      <c r="K109" s="12">
        <f t="shared" si="16"/>
        <v>0.85421087813217944</v>
      </c>
      <c r="L109" s="12">
        <f t="shared" si="13"/>
        <v>-0.15757718577857074</v>
      </c>
      <c r="M109" s="12">
        <f t="shared" si="17"/>
        <v>2.4830569477894214E-2</v>
      </c>
      <c r="N109" s="18">
        <f t="shared" si="14"/>
        <v>5.3042378983004204E-5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3206.21</v>
      </c>
      <c r="D110" s="5" t="str">
        <f>'Исходные данные'!A112</f>
        <v>25.10.2016</v>
      </c>
      <c r="E110" s="1">
        <f>'Исходные данные'!B112</f>
        <v>3031.58</v>
      </c>
      <c r="F110" s="12">
        <f t="shared" si="9"/>
        <v>0.9455338234239179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-5.6005618468026014E-2</v>
      </c>
      <c r="J110" s="18">
        <f t="shared" si="12"/>
        <v>-1.1930374622641682E-4</v>
      </c>
      <c r="K110" s="12">
        <f t="shared" si="16"/>
        <v>0.85278810883541756</v>
      </c>
      <c r="L110" s="12">
        <f t="shared" si="13"/>
        <v>-0.15924416934106173</v>
      </c>
      <c r="M110" s="12">
        <f t="shared" si="17"/>
        <v>2.5358705469124762E-2</v>
      </c>
      <c r="N110" s="18">
        <f t="shared" si="14"/>
        <v>5.4019375996108738E-5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3174.45</v>
      </c>
      <c r="D111" s="5" t="str">
        <f>'Исходные данные'!A113</f>
        <v>24.10.2016</v>
      </c>
      <c r="E111" s="1">
        <f>'Исходные данные'!B113</f>
        <v>3024.46</v>
      </c>
      <c r="F111" s="12">
        <f t="shared" si="9"/>
        <v>0.95275087022948868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-4.8401825841558957E-2</v>
      </c>
      <c r="J111" s="18">
        <f t="shared" si="12"/>
        <v>-1.0281829494252912E-4</v>
      </c>
      <c r="K111" s="12">
        <f t="shared" si="16"/>
        <v>0.85929724848143541</v>
      </c>
      <c r="L111" s="12">
        <f t="shared" si="13"/>
        <v>-0.1516403767145946</v>
      </c>
      <c r="M111" s="12">
        <f t="shared" si="17"/>
        <v>2.2994803850144182E-2</v>
      </c>
      <c r="N111" s="18">
        <f t="shared" si="14"/>
        <v>4.8847052426268108E-5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3220.36</v>
      </c>
      <c r="D112" s="5" t="str">
        <f>'Исходные данные'!A114</f>
        <v>21.10.2016</v>
      </c>
      <c r="E112" s="1">
        <f>'Исходные данные'!B114</f>
        <v>3034.32</v>
      </c>
      <c r="F112" s="12">
        <f t="shared" si="9"/>
        <v>0.94223006123538988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-5.9505807859644919E-2</v>
      </c>
      <c r="J112" s="18">
        <f t="shared" si="12"/>
        <v>-1.2605328786496623E-4</v>
      </c>
      <c r="K112" s="12">
        <f t="shared" si="16"/>
        <v>0.84980840674650182</v>
      </c>
      <c r="L112" s="12">
        <f t="shared" si="13"/>
        <v>-0.16274435873268059</v>
      </c>
      <c r="M112" s="12">
        <f t="shared" si="17"/>
        <v>2.6485726299311448E-2</v>
      </c>
      <c r="N112" s="18">
        <f t="shared" si="14"/>
        <v>5.6105664331026773E-5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3211.57</v>
      </c>
      <c r="D113" s="5" t="str">
        <f>'Исходные данные'!A115</f>
        <v>20.10.2016</v>
      </c>
      <c r="E113" s="1">
        <f>'Исходные данные'!B115</f>
        <v>3059.75</v>
      </c>
      <c r="F113" s="12">
        <f t="shared" si="9"/>
        <v>0.95272717082299307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-4.8426700866079031E-2</v>
      </c>
      <c r="J113" s="18">
        <f t="shared" si="12"/>
        <v>-1.0229770127973299E-4</v>
      </c>
      <c r="K113" s="12">
        <f t="shared" si="16"/>
        <v>0.85927587370715952</v>
      </c>
      <c r="L113" s="12">
        <f t="shared" si="13"/>
        <v>-0.15166525173911466</v>
      </c>
      <c r="M113" s="12">
        <f t="shared" si="17"/>
        <v>2.3002348585089039E-2</v>
      </c>
      <c r="N113" s="18">
        <f t="shared" si="14"/>
        <v>4.8590701869141183E-5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3230.61</v>
      </c>
      <c r="D114" s="5" t="str">
        <f>'Исходные данные'!A116</f>
        <v>19.10.2016</v>
      </c>
      <c r="E114" s="1">
        <f>'Исходные данные'!B116</f>
        <v>3079.86</v>
      </c>
      <c r="F114" s="12">
        <f t="shared" si="9"/>
        <v>0.95333698589430482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-4.77868324860257E-2</v>
      </c>
      <c r="J114" s="18">
        <f t="shared" si="12"/>
        <v>-1.0066428325607002E-4</v>
      </c>
      <c r="K114" s="12">
        <f t="shared" si="16"/>
        <v>0.85982587311333636</v>
      </c>
      <c r="L114" s="12">
        <f t="shared" si="13"/>
        <v>-0.15102538335906135</v>
      </c>
      <c r="M114" s="12">
        <f t="shared" si="17"/>
        <v>2.2808666418751462E-2</v>
      </c>
      <c r="N114" s="18">
        <f t="shared" si="14"/>
        <v>4.804708614536931E-5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3257.23</v>
      </c>
      <c r="D115" s="5" t="str">
        <f>'Исходные данные'!A117</f>
        <v>18.10.2016</v>
      </c>
      <c r="E115" s="1">
        <f>'Исходные данные'!B117</f>
        <v>3100.99</v>
      </c>
      <c r="F115" s="12">
        <f t="shared" si="9"/>
        <v>0.95203286227868456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-4.9155725586246722E-2</v>
      </c>
      <c r="J115" s="18">
        <f t="shared" si="12"/>
        <v>-1.0325888745759608E-4</v>
      </c>
      <c r="K115" s="12">
        <f t="shared" si="16"/>
        <v>0.85864966864100434</v>
      </c>
      <c r="L115" s="12">
        <f t="shared" si="13"/>
        <v>-0.15239427645928236</v>
      </c>
      <c r="M115" s="12">
        <f t="shared" si="17"/>
        <v>2.3224015497548198E-2</v>
      </c>
      <c r="N115" s="18">
        <f t="shared" si="14"/>
        <v>4.8785486817140115E-5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3258.08</v>
      </c>
      <c r="D116" s="5" t="str">
        <f>'Исходные данные'!A118</f>
        <v>17.10.2016</v>
      </c>
      <c r="E116" s="1">
        <f>'Исходные данные'!B118</f>
        <v>3096.82</v>
      </c>
      <c r="F116" s="12">
        <f t="shared" si="9"/>
        <v>0.9505045916613466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-5.0762286280106678E-2</v>
      </c>
      <c r="J116" s="18">
        <f t="shared" si="12"/>
        <v>-1.0633608673183778E-4</v>
      </c>
      <c r="K116" s="12">
        <f t="shared" si="16"/>
        <v>0.85727130334379165</v>
      </c>
      <c r="L116" s="12">
        <f t="shared" si="13"/>
        <v>-0.15400083715314231</v>
      </c>
      <c r="M116" s="12">
        <f t="shared" si="17"/>
        <v>2.3716257843868674E-2</v>
      </c>
      <c r="N116" s="18">
        <f t="shared" si="14"/>
        <v>4.9680466264352579E-5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3213.34</v>
      </c>
      <c r="D117" s="5" t="str">
        <f>'Исходные данные'!A119</f>
        <v>14.10.2016</v>
      </c>
      <c r="E117" s="1">
        <f>'Исходные данные'!B119</f>
        <v>3086.27</v>
      </c>
      <c r="F117" s="12">
        <f t="shared" si="9"/>
        <v>0.96045547623345173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-4.0347652628314745E-2</v>
      </c>
      <c r="J117" s="18">
        <f t="shared" si="12"/>
        <v>-8.4283767865496616E-5</v>
      </c>
      <c r="K117" s="12">
        <f t="shared" si="16"/>
        <v>0.86624612351971719</v>
      </c>
      <c r="L117" s="12">
        <f t="shared" si="13"/>
        <v>-0.14358620350135046</v>
      </c>
      <c r="M117" s="12">
        <f t="shared" si="17"/>
        <v>2.0616997835931242E-2</v>
      </c>
      <c r="N117" s="18">
        <f t="shared" si="14"/>
        <v>4.3067642018599755E-5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3180.69</v>
      </c>
      <c r="D118" s="5" t="str">
        <f>'Исходные данные'!A120</f>
        <v>13.10.2016</v>
      </c>
      <c r="E118" s="1">
        <f>'Исходные данные'!B120</f>
        <v>3083.6</v>
      </c>
      <c r="F118" s="12">
        <f t="shared" si="9"/>
        <v>0.96947517676982031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-3.1000408784189765E-2</v>
      </c>
      <c r="J118" s="18">
        <f t="shared" si="12"/>
        <v>-6.4577207236137419E-5</v>
      </c>
      <c r="K118" s="12">
        <f t="shared" si="16"/>
        <v>0.87438109782959239</v>
      </c>
      <c r="L118" s="12">
        <f t="shared" si="13"/>
        <v>-0.13423895965722538</v>
      </c>
      <c r="M118" s="12">
        <f t="shared" si="17"/>
        <v>1.8020098289854198E-2</v>
      </c>
      <c r="N118" s="18">
        <f t="shared" si="14"/>
        <v>3.7537815381097869E-5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3187.22</v>
      </c>
      <c r="D119" s="5" t="str">
        <f>'Исходные данные'!A121</f>
        <v>12.10.2016</v>
      </c>
      <c r="E119" s="1">
        <f>'Исходные данные'!B121</f>
        <v>3104.85</v>
      </c>
      <c r="F119" s="12">
        <f t="shared" si="9"/>
        <v>0.97415616116866743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-2.6183658449083051E-2</v>
      </c>
      <c r="J119" s="18">
        <f t="shared" si="12"/>
        <v>-5.4391161755204014E-5</v>
      </c>
      <c r="K119" s="12">
        <f t="shared" si="16"/>
        <v>0.87860293287566793</v>
      </c>
      <c r="L119" s="12">
        <f t="shared" si="13"/>
        <v>-0.1294222093221187</v>
      </c>
      <c r="M119" s="12">
        <f t="shared" si="17"/>
        <v>1.6750108265818325E-2</v>
      </c>
      <c r="N119" s="18">
        <f t="shared" si="14"/>
        <v>3.4794902701429393E-5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3183.19</v>
      </c>
      <c r="D120" s="5" t="str">
        <f>'Исходные данные'!A122</f>
        <v>11.10.2016</v>
      </c>
      <c r="E120" s="1">
        <f>'Исходные данные'!B122</f>
        <v>3110.65</v>
      </c>
      <c r="F120" s="12">
        <f t="shared" si="9"/>
        <v>0.97721153936774119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-2.3052131064362318E-2</v>
      </c>
      <c r="J120" s="18">
        <f t="shared" si="12"/>
        <v>-4.775240589627531E-5</v>
      </c>
      <c r="K120" s="12">
        <f t="shared" si="16"/>
        <v>0.88135861451456465</v>
      </c>
      <c r="L120" s="12">
        <f t="shared" si="13"/>
        <v>-0.12629068193739793</v>
      </c>
      <c r="M120" s="12">
        <f t="shared" si="17"/>
        <v>1.5949336344213021E-2</v>
      </c>
      <c r="N120" s="18">
        <f t="shared" si="14"/>
        <v>3.3038992393311046E-5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3140.64</v>
      </c>
      <c r="D121" s="5" t="str">
        <f>'Исходные данные'!A123</f>
        <v>10.10.2016</v>
      </c>
      <c r="E121" s="1">
        <f>'Исходные данные'!B123</f>
        <v>3103.99</v>
      </c>
      <c r="F121" s="12">
        <f t="shared" si="9"/>
        <v>0.98833040399409033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-1.1738220141103043E-2</v>
      </c>
      <c r="J121" s="18">
        <f t="shared" si="12"/>
        <v>-2.4247814266560967E-5</v>
      </c>
      <c r="K121" s="12">
        <f t="shared" si="16"/>
        <v>0.8913868496788715</v>
      </c>
      <c r="L121" s="12">
        <f t="shared" si="13"/>
        <v>-0.11497677101413874</v>
      </c>
      <c r="M121" s="12">
        <f t="shared" si="17"/>
        <v>1.3219657872837706E-2</v>
      </c>
      <c r="N121" s="18">
        <f t="shared" si="14"/>
        <v>2.7308042012741397E-5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3177.99</v>
      </c>
      <c r="D122" s="5" t="str">
        <f>'Исходные данные'!A124</f>
        <v>07.10.2016</v>
      </c>
      <c r="E122" s="1">
        <f>'Исходные данные'!B124</f>
        <v>3098.32</v>
      </c>
      <c r="F122" s="12">
        <f t="shared" si="9"/>
        <v>0.97493069518783892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-2.5388892369351657E-2</v>
      </c>
      <c r="J122" s="18">
        <f t="shared" si="12"/>
        <v>-5.2299829196906988E-5</v>
      </c>
      <c r="K122" s="12">
        <f t="shared" si="16"/>
        <v>0.87930149424393933</v>
      </c>
      <c r="L122" s="12">
        <f t="shared" si="13"/>
        <v>-0.12862744324238737</v>
      </c>
      <c r="M122" s="12">
        <f t="shared" si="17"/>
        <v>1.6545019155073597E-2</v>
      </c>
      <c r="N122" s="18">
        <f t="shared" si="14"/>
        <v>3.4081899410249864E-5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3198.48</v>
      </c>
      <c r="D123" s="5" t="str">
        <f>'Исходные данные'!A125</f>
        <v>06.10.2016</v>
      </c>
      <c r="E123" s="1">
        <f>'Исходные данные'!B125</f>
        <v>3119.38</v>
      </c>
      <c r="F123" s="12">
        <f t="shared" si="9"/>
        <v>0.97526950301393167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-2.5041432831798754E-2</v>
      </c>
      <c r="J123" s="18">
        <f t="shared" si="12"/>
        <v>-5.1440106646643104E-5</v>
      </c>
      <c r="K123" s="12">
        <f t="shared" si="16"/>
        <v>0.87960706901885966</v>
      </c>
      <c r="L123" s="12">
        <f t="shared" si="13"/>
        <v>-0.1282799837048344</v>
      </c>
      <c r="M123" s="12">
        <f t="shared" si="17"/>
        <v>1.6455754219312592E-2</v>
      </c>
      <c r="N123" s="18">
        <f t="shared" si="14"/>
        <v>3.3803407244232472E-5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3164.33</v>
      </c>
      <c r="D124" s="5" t="str">
        <f>'Исходные данные'!A126</f>
        <v>05.10.2016</v>
      </c>
      <c r="E124" s="1">
        <f>'Исходные данные'!B126</f>
        <v>3140.6</v>
      </c>
      <c r="F124" s="12">
        <f t="shared" si="9"/>
        <v>0.99250078215609627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-7.5274783545063572E-3</v>
      </c>
      <c r="J124" s="18">
        <f t="shared" si="12"/>
        <v>-1.5419786839135967E-5</v>
      </c>
      <c r="K124" s="12">
        <f t="shared" si="16"/>
        <v>0.89514816293684374</v>
      </c>
      <c r="L124" s="12">
        <f t="shared" si="13"/>
        <v>-0.11076602922754206</v>
      </c>
      <c r="M124" s="12">
        <f t="shared" si="17"/>
        <v>1.2269113230836714E-2</v>
      </c>
      <c r="N124" s="18">
        <f t="shared" si="14"/>
        <v>2.5132866786852633E-5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3078.49</v>
      </c>
      <c r="D125" s="5" t="str">
        <f>'Исходные данные'!A127</f>
        <v>04.10.2016</v>
      </c>
      <c r="E125" s="1">
        <f>'Исходные данные'!B127</f>
        <v>3140.11</v>
      </c>
      <c r="F125" s="12">
        <f t="shared" si="9"/>
        <v>1.0200163066958152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1.9818614125071275E-2</v>
      </c>
      <c r="J125" s="18">
        <f t="shared" si="12"/>
        <v>4.0484455824000162E-5</v>
      </c>
      <c r="K125" s="12">
        <f t="shared" si="16"/>
        <v>0.91996473909154075</v>
      </c>
      <c r="L125" s="12">
        <f t="shared" si="13"/>
        <v>-8.3419936747964371E-2</v>
      </c>
      <c r="M125" s="12">
        <f t="shared" si="17"/>
        <v>6.9588858470343859E-3</v>
      </c>
      <c r="N125" s="18">
        <f t="shared" si="14"/>
        <v>1.4215257680512025E-5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3134.1</v>
      </c>
      <c r="D126" s="5" t="str">
        <f>'Исходные данные'!A128</f>
        <v>03.10.2016</v>
      </c>
      <c r="E126" s="1">
        <f>'Исходные данные'!B128</f>
        <v>3145.02</v>
      </c>
      <c r="F126" s="12">
        <f t="shared" si="9"/>
        <v>1.0034842538527806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3.4781979032255175E-3</v>
      </c>
      <c r="J126" s="18">
        <f t="shared" si="12"/>
        <v>7.0852549549727661E-6</v>
      </c>
      <c r="K126" s="12">
        <f t="shared" si="16"/>
        <v>0.90505428562079493</v>
      </c>
      <c r="L126" s="12">
        <f t="shared" si="13"/>
        <v>-9.9760352969810187E-2</v>
      </c>
      <c r="M126" s="12">
        <f t="shared" si="17"/>
        <v>9.9521280246611266E-3</v>
      </c>
      <c r="N126" s="18">
        <f t="shared" si="14"/>
        <v>2.0272959262571803E-5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3147.38</v>
      </c>
      <c r="D127" s="5" t="str">
        <f>'Исходные данные'!A129</f>
        <v>30.09.2016</v>
      </c>
      <c r="E127" s="1">
        <f>'Исходные данные'!B129</f>
        <v>3161.36</v>
      </c>
      <c r="F127" s="12">
        <f t="shared" si="9"/>
        <v>1.0044417896790345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4.4319540457126473E-3</v>
      </c>
      <c r="J127" s="18">
        <f t="shared" si="12"/>
        <v>9.0029038405700534E-6</v>
      </c>
      <c r="K127" s="12">
        <f t="shared" si="16"/>
        <v>0.90591789847755799</v>
      </c>
      <c r="L127" s="12">
        <f t="shared" si="13"/>
        <v>-9.8806596827323054E-2</v>
      </c>
      <c r="M127" s="12">
        <f t="shared" si="17"/>
        <v>9.7627435765971771E-3</v>
      </c>
      <c r="N127" s="18">
        <f t="shared" si="14"/>
        <v>1.9831668093506675E-5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3080.21</v>
      </c>
      <c r="D128" s="5" t="str">
        <f>'Исходные данные'!A130</f>
        <v>29.09.2016</v>
      </c>
      <c r="E128" s="1">
        <f>'Исходные данные'!B130</f>
        <v>3166.05</v>
      </c>
      <c r="F128" s="12">
        <f t="shared" si="9"/>
        <v>1.0278682297635551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2.7486977653208958E-2</v>
      </c>
      <c r="J128" s="18">
        <f t="shared" si="12"/>
        <v>5.5680166032623836E-5</v>
      </c>
      <c r="K128" s="12">
        <f t="shared" si="16"/>
        <v>0.92704648112739063</v>
      </c>
      <c r="L128" s="12">
        <f t="shared" si="13"/>
        <v>-7.5751573219826729E-2</v>
      </c>
      <c r="M128" s="12">
        <f t="shared" si="17"/>
        <v>5.7383008452787784E-3</v>
      </c>
      <c r="N128" s="18">
        <f t="shared" si="14"/>
        <v>1.1624033309204769E-5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3169.78</v>
      </c>
      <c r="D129" s="5" t="str">
        <f>'Исходные данные'!A131</f>
        <v>28.09.2016</v>
      </c>
      <c r="E129" s="1">
        <f>'Исходные данные'!B131</f>
        <v>3173.08</v>
      </c>
      <c r="F129" s="12">
        <f t="shared" si="9"/>
        <v>1.0010410817154503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1.04054016571356E-3</v>
      </c>
      <c r="J129" s="18">
        <f t="shared" si="12"/>
        <v>2.1019314611158328E-6</v>
      </c>
      <c r="K129" s="12">
        <f t="shared" si="16"/>
        <v>0.90285075985054952</v>
      </c>
      <c r="L129" s="12">
        <f t="shared" si="13"/>
        <v>-0.10219801070732205</v>
      </c>
      <c r="M129" s="12">
        <f t="shared" si="17"/>
        <v>1.0444433392533925E-2</v>
      </c>
      <c r="N129" s="18">
        <f t="shared" si="14"/>
        <v>2.1098160229346864E-5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3208.86</v>
      </c>
      <c r="D130" s="5" t="str">
        <f>'Исходные данные'!A132</f>
        <v>27.09.2016</v>
      </c>
      <c r="E130" s="1">
        <f>'Исходные данные'!B132</f>
        <v>3197.86</v>
      </c>
      <c r="F130" s="12">
        <f t="shared" ref="F130:F193" si="18">E130/C130</f>
        <v>0.99657199129909069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-3.4338977851424441E-3</v>
      </c>
      <c r="J130" s="18">
        <f t="shared" ref="J130:J193" si="21">H130*I130</f>
        <v>-6.9172462188296512E-6</v>
      </c>
      <c r="K130" s="12">
        <f t="shared" si="16"/>
        <v>0.89882003448677472</v>
      </c>
      <c r="L130" s="12">
        <f t="shared" ref="L130:L193" si="22">LN(K130)</f>
        <v>-0.10667244865817804</v>
      </c>
      <c r="M130" s="12">
        <f t="shared" si="17"/>
        <v>1.1379011302731643E-2</v>
      </c>
      <c r="N130" s="18">
        <f t="shared" ref="N130:N193" si="23">M130*H130</f>
        <v>2.2921888720276871E-5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3217.34</v>
      </c>
      <c r="D131" s="5" t="str">
        <f>'Исходные данные'!A133</f>
        <v>26.09.2016</v>
      </c>
      <c r="E131" s="1">
        <f>'Исходные данные'!B133</f>
        <v>3197.73</v>
      </c>
      <c r="F131" s="12">
        <f t="shared" si="18"/>
        <v>0.99390490280790955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-6.1137481217529302E-3</v>
      </c>
      <c r="J131" s="18">
        <f t="shared" si="21"/>
        <v>-1.2281165467888848E-5</v>
      </c>
      <c r="K131" s="12">
        <f t="shared" ref="K131:K194" si="25">F131/GEOMEAN(F$2:F$1242)</f>
        <v>0.89641455591568042</v>
      </c>
      <c r="L131" s="12">
        <f t="shared" si="22"/>
        <v>-0.10935229899478857</v>
      </c>
      <c r="M131" s="12">
        <f t="shared" ref="M131:M194" si="26">POWER(L131-AVERAGE(L$2:L$1242),2)</f>
        <v>1.195792529544565E-2</v>
      </c>
      <c r="N131" s="18">
        <f t="shared" si="23"/>
        <v>2.4020822624912921E-5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3269.75</v>
      </c>
      <c r="D132" s="5" t="str">
        <f>'Исходные данные'!A134</f>
        <v>23.09.2016</v>
      </c>
      <c r="E132" s="1">
        <f>'Исходные данные'!B134</f>
        <v>3230.71</v>
      </c>
      <c r="F132" s="12">
        <f t="shared" si="18"/>
        <v>0.98806024925453018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-1.2011602066684064E-2</v>
      </c>
      <c r="J132" s="18">
        <f t="shared" si="21"/>
        <v>-2.406130319959787E-5</v>
      </c>
      <c r="K132" s="12">
        <f t="shared" si="25"/>
        <v>0.89114319393252484</v>
      </c>
      <c r="L132" s="12">
        <f t="shared" si="22"/>
        <v>-0.11525015293971969</v>
      </c>
      <c r="M132" s="12">
        <f t="shared" si="26"/>
        <v>1.3282597752628791E-2</v>
      </c>
      <c r="N132" s="18">
        <f t="shared" si="23"/>
        <v>2.6607325986160213E-5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3346.2</v>
      </c>
      <c r="D133" s="5" t="str">
        <f>'Исходные данные'!A135</f>
        <v>22.09.2016</v>
      </c>
      <c r="E133" s="1">
        <f>'Исходные данные'!B135</f>
        <v>3234.06</v>
      </c>
      <c r="F133" s="12">
        <f t="shared" si="18"/>
        <v>0.9664873587950511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-3.4087059782917609E-2</v>
      </c>
      <c r="J133" s="18">
        <f t="shared" si="21"/>
        <v>-6.8091659919595568E-5</v>
      </c>
      <c r="K133" s="12">
        <f t="shared" si="25"/>
        <v>0.87168634955393431</v>
      </c>
      <c r="L133" s="12">
        <f t="shared" si="22"/>
        <v>-0.13732561065595331</v>
      </c>
      <c r="M133" s="12">
        <f t="shared" si="26"/>
        <v>1.885832334203049E-2</v>
      </c>
      <c r="N133" s="18">
        <f t="shared" si="23"/>
        <v>3.7671026713275586E-5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3362.51</v>
      </c>
      <c r="D134" s="5" t="str">
        <f>'Исходные данные'!A136</f>
        <v>21.09.2016</v>
      </c>
      <c r="E134" s="1">
        <f>'Исходные данные'!B136</f>
        <v>3208.44</v>
      </c>
      <c r="F134" s="12">
        <f t="shared" si="18"/>
        <v>0.9541800619180314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-4.6902881194906543E-2</v>
      </c>
      <c r="J134" s="18">
        <f t="shared" si="21"/>
        <v>-9.3430800598662443E-5</v>
      </c>
      <c r="K134" s="12">
        <f t="shared" si="25"/>
        <v>0.86058625332403549</v>
      </c>
      <c r="L134" s="12">
        <f t="shared" si="22"/>
        <v>-0.15014143206794223</v>
      </c>
      <c r="M134" s="12">
        <f t="shared" si="26"/>
        <v>2.2542449623412526E-2</v>
      </c>
      <c r="N134" s="18">
        <f t="shared" si="23"/>
        <v>4.4904685215780921E-5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3409.67</v>
      </c>
      <c r="D135" s="5" t="str">
        <f>'Исходные данные'!A137</f>
        <v>20.09.2016</v>
      </c>
      <c r="E135" s="1">
        <f>'Исходные данные'!B137</f>
        <v>3213.28</v>
      </c>
      <c r="F135" s="12">
        <f t="shared" si="18"/>
        <v>0.9424020506383316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-5.9323290112721694E-2</v>
      </c>
      <c r="J135" s="18">
        <f t="shared" si="21"/>
        <v>-1.1784249994482248E-4</v>
      </c>
      <c r="K135" s="12">
        <f t="shared" si="25"/>
        <v>0.8499635260177969</v>
      </c>
      <c r="L135" s="12">
        <f t="shared" si="22"/>
        <v>-0.16256184098575741</v>
      </c>
      <c r="M135" s="12">
        <f t="shared" si="26"/>
        <v>2.6426352144678693E-2</v>
      </c>
      <c r="N135" s="18">
        <f t="shared" si="23"/>
        <v>5.249451598577705E-5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3455.54</v>
      </c>
      <c r="D136" s="5" t="str">
        <f>'Исходные данные'!A138</f>
        <v>19.09.2016</v>
      </c>
      <c r="E136" s="1">
        <f>'Исходные данные'!B138</f>
        <v>3233.77</v>
      </c>
      <c r="F136" s="12">
        <f t="shared" si="18"/>
        <v>0.9358218975905358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-6.6330100962139649E-2</v>
      </c>
      <c r="J136" s="18">
        <f t="shared" si="21"/>
        <v>-1.3139339842361807E-4</v>
      </c>
      <c r="K136" s="12">
        <f t="shared" si="25"/>
        <v>0.84402880836469663</v>
      </c>
      <c r="L136" s="12">
        <f t="shared" si="22"/>
        <v>-0.16956865183517528</v>
      </c>
      <c r="M136" s="12">
        <f t="shared" si="26"/>
        <v>2.8753527685198909E-2</v>
      </c>
      <c r="N136" s="18">
        <f t="shared" si="23"/>
        <v>5.6957906959651983E-5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3441.28</v>
      </c>
      <c r="D137" s="5" t="str">
        <f>'Исходные данные'!A139</f>
        <v>16.09.2016</v>
      </c>
      <c r="E137" s="1">
        <f>'Исходные данные'!B139</f>
        <v>3229.33</v>
      </c>
      <c r="F137" s="12">
        <f t="shared" si="18"/>
        <v>0.93840954528547504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-6.356880982176237E-2</v>
      </c>
      <c r="J137" s="18">
        <f t="shared" si="21"/>
        <v>-1.2557209414381691E-4</v>
      </c>
      <c r="K137" s="12">
        <f t="shared" si="25"/>
        <v>0.84636263834457903</v>
      </c>
      <c r="L137" s="12">
        <f t="shared" si="22"/>
        <v>-0.16680736069479798</v>
      </c>
      <c r="M137" s="12">
        <f t="shared" si="26"/>
        <v>2.7824695581964456E-2</v>
      </c>
      <c r="N137" s="18">
        <f t="shared" si="23"/>
        <v>5.4964145198536297E-5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3415.17</v>
      </c>
      <c r="D138" s="5" t="str">
        <f>'Исходные данные'!A140</f>
        <v>15.09.2016</v>
      </c>
      <c r="E138" s="1">
        <f>'Исходные данные'!B140</f>
        <v>3252.37</v>
      </c>
      <c r="F138" s="12">
        <f t="shared" si="18"/>
        <v>0.9523303378748349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-4.884331081311321E-2</v>
      </c>
      <c r="J138" s="18">
        <f t="shared" si="21"/>
        <v>-9.6214454216887908E-5</v>
      </c>
      <c r="K138" s="12">
        <f t="shared" si="25"/>
        <v>0.85891796539018572</v>
      </c>
      <c r="L138" s="12">
        <f t="shared" si="22"/>
        <v>-0.1520818616861489</v>
      </c>
      <c r="M138" s="12">
        <f t="shared" si="26"/>
        <v>2.312889265392494E-2</v>
      </c>
      <c r="N138" s="18">
        <f t="shared" si="23"/>
        <v>4.5560666267138666E-5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3408.25</v>
      </c>
      <c r="D139" s="5" t="str">
        <f>'Исходные данные'!A141</f>
        <v>14.09.2016</v>
      </c>
      <c r="E139" s="1">
        <f>'Исходные данные'!B141</f>
        <v>3224.26</v>
      </c>
      <c r="F139" s="12">
        <f t="shared" si="18"/>
        <v>0.94601628401672422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-5.5495496530075926E-2</v>
      </c>
      <c r="J139" s="18">
        <f t="shared" si="21"/>
        <v>-1.0901321220329326E-4</v>
      </c>
      <c r="K139" s="12">
        <f t="shared" si="25"/>
        <v>0.85322324573516073</v>
      </c>
      <c r="L139" s="12">
        <f t="shared" si="22"/>
        <v>-0.15873404740311156</v>
      </c>
      <c r="M139" s="12">
        <f t="shared" si="26"/>
        <v>2.5196497804973284E-2</v>
      </c>
      <c r="N139" s="18">
        <f t="shared" si="23"/>
        <v>4.9495028132683825E-5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3410.73</v>
      </c>
      <c r="D140" s="5" t="str">
        <f>'Исходные данные'!A142</f>
        <v>13.09.2016</v>
      </c>
      <c r="E140" s="1">
        <f>'Исходные данные'!B142</f>
        <v>3223.36</v>
      </c>
      <c r="F140" s="12">
        <f t="shared" si="18"/>
        <v>0.94506454629947256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-5.6502050858530592E-2</v>
      </c>
      <c r="J140" s="18">
        <f t="shared" si="21"/>
        <v>-1.1068066923386032E-4</v>
      </c>
      <c r="K140" s="12">
        <f t="shared" si="25"/>
        <v>0.85236486226130104</v>
      </c>
      <c r="L140" s="12">
        <f t="shared" si="22"/>
        <v>-0.15974060173156632</v>
      </c>
      <c r="M140" s="12">
        <f t="shared" si="26"/>
        <v>2.5517059841562904E-2</v>
      </c>
      <c r="N140" s="18">
        <f t="shared" si="23"/>
        <v>4.9984827404158623E-5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3384.04</v>
      </c>
      <c r="D141" s="5" t="str">
        <f>'Исходные данные'!A143</f>
        <v>12.09.2016</v>
      </c>
      <c r="E141" s="1">
        <f>'Исходные данные'!B143</f>
        <v>3258.55</v>
      </c>
      <c r="F141" s="12">
        <f t="shared" si="18"/>
        <v>0.96291710499875893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-3.7787950848855743E-2</v>
      </c>
      <c r="J141" s="18">
        <f t="shared" si="21"/>
        <v>-7.381541672336763E-5</v>
      </c>
      <c r="K141" s="12">
        <f t="shared" si="25"/>
        <v>0.86846629554044885</v>
      </c>
      <c r="L141" s="12">
        <f t="shared" si="22"/>
        <v>-0.14102650172189143</v>
      </c>
      <c r="M141" s="12">
        <f t="shared" si="26"/>
        <v>1.9888474187914663E-2</v>
      </c>
      <c r="N141" s="18">
        <f t="shared" si="23"/>
        <v>3.8850373656006712E-5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3435.79</v>
      </c>
      <c r="D142" s="5" t="str">
        <f>'Исходные данные'!A144</f>
        <v>09.09.2016</v>
      </c>
      <c r="E142" s="1">
        <f>'Исходные данные'!B144</f>
        <v>3284.01</v>
      </c>
      <c r="F142" s="12">
        <f t="shared" si="18"/>
        <v>0.95582384255149477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-4.5181648023136761E-2</v>
      </c>
      <c r="J142" s="18">
        <f t="shared" si="21"/>
        <v>-8.8012016489885924E-5</v>
      </c>
      <c r="K142" s="12">
        <f t="shared" si="25"/>
        <v>0.86206879846734452</v>
      </c>
      <c r="L142" s="12">
        <f t="shared" si="22"/>
        <v>-0.14842019889617242</v>
      </c>
      <c r="M142" s="12">
        <f t="shared" si="26"/>
        <v>2.2028555440379398E-2</v>
      </c>
      <c r="N142" s="18">
        <f t="shared" si="23"/>
        <v>4.2910731889952805E-5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3427.9</v>
      </c>
      <c r="D143" s="5" t="str">
        <f>'Исходные данные'!A145</f>
        <v>08.09.2016</v>
      </c>
      <c r="E143" s="1">
        <f>'Исходные данные'!B145</f>
        <v>3355.47</v>
      </c>
      <c r="F143" s="12">
        <f t="shared" si="18"/>
        <v>0.97887044546223623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-2.1355978750631319E-2</v>
      </c>
      <c r="J143" s="18">
        <f t="shared" si="21"/>
        <v>-4.1484470662214143E-5</v>
      </c>
      <c r="K143" s="12">
        <f t="shared" si="25"/>
        <v>0.88285480148959761</v>
      </c>
      <c r="L143" s="12">
        <f t="shared" si="22"/>
        <v>-0.12459452962366692</v>
      </c>
      <c r="M143" s="12">
        <f t="shared" si="26"/>
        <v>1.5523796812142828E-2</v>
      </c>
      <c r="N143" s="18">
        <f t="shared" si="23"/>
        <v>3.0155325632194449E-5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3406.06</v>
      </c>
      <c r="D144" s="5" t="str">
        <f>'Исходные данные'!A146</f>
        <v>07.09.2016</v>
      </c>
      <c r="E144" s="1">
        <f>'Исходные данные'!B146</f>
        <v>3372.07</v>
      </c>
      <c r="F144" s="12">
        <f t="shared" si="18"/>
        <v>0.99002072776169536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-1.0029398939654533E-2</v>
      </c>
      <c r="J144" s="18">
        <f t="shared" si="21"/>
        <v>-1.9427957681884067E-5</v>
      </c>
      <c r="K144" s="12">
        <f t="shared" si="25"/>
        <v>0.89291137262388431</v>
      </c>
      <c r="L144" s="12">
        <f t="shared" si="22"/>
        <v>-0.11326794981269021</v>
      </c>
      <c r="M144" s="12">
        <f t="shared" si="26"/>
        <v>1.2829628454770122E-2</v>
      </c>
      <c r="N144" s="18">
        <f t="shared" si="23"/>
        <v>2.48522847872831E-5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3382.01</v>
      </c>
      <c r="D145" s="5" t="str">
        <f>'Исходные данные'!A147</f>
        <v>06.09.2016</v>
      </c>
      <c r="E145" s="1">
        <f>'Исходные данные'!B147</f>
        <v>3382.64</v>
      </c>
      <c r="F145" s="12">
        <f t="shared" si="18"/>
        <v>1.0001862797567127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1.862624087931675E-4</v>
      </c>
      <c r="J145" s="18">
        <f t="shared" si="21"/>
        <v>3.5980204437659644E-7</v>
      </c>
      <c r="K145" s="12">
        <f t="shared" si="25"/>
        <v>0.90207980388074516</v>
      </c>
      <c r="L145" s="12">
        <f t="shared" si="22"/>
        <v>-0.10305228846424247</v>
      </c>
      <c r="M145" s="12">
        <f t="shared" si="26"/>
        <v>1.0619774157717452E-2</v>
      </c>
      <c r="N145" s="18">
        <f t="shared" si="23"/>
        <v>2.0514157835290756E-5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3397.48</v>
      </c>
      <c r="D146" s="5" t="str">
        <f>'Исходные данные'!A148</f>
        <v>05.09.2016</v>
      </c>
      <c r="E146" s="1">
        <f>'Исходные данные'!B148</f>
        <v>3406.08</v>
      </c>
      <c r="F146" s="12">
        <f t="shared" si="18"/>
        <v>1.0025312878957344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2.5280895826260887E-3</v>
      </c>
      <c r="J146" s="18">
        <f t="shared" si="21"/>
        <v>4.8698663226068324E-6</v>
      </c>
      <c r="K146" s="12">
        <f t="shared" si="25"/>
        <v>0.90419479438297634</v>
      </c>
      <c r="L146" s="12">
        <f t="shared" si="22"/>
        <v>-0.10071046129040963</v>
      </c>
      <c r="M146" s="12">
        <f t="shared" si="26"/>
        <v>1.0142597013327107E-2</v>
      </c>
      <c r="N146" s="18">
        <f t="shared" si="23"/>
        <v>1.9537714153177495E-5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3369.08</v>
      </c>
      <c r="D147" s="5" t="str">
        <f>'Исходные данные'!A149</f>
        <v>02.09.2016</v>
      </c>
      <c r="E147" s="1">
        <f>'Исходные данные'!B149</f>
        <v>3411.17</v>
      </c>
      <c r="F147" s="12">
        <f t="shared" si="18"/>
        <v>1.0124930248020232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1.2415630890405762E-2</v>
      </c>
      <c r="J147" s="18">
        <f t="shared" si="21"/>
        <v>2.3849514527493303E-5</v>
      </c>
      <c r="K147" s="12">
        <f t="shared" si="25"/>
        <v>0.91317940240711604</v>
      </c>
      <c r="L147" s="12">
        <f t="shared" si="22"/>
        <v>-9.082291998262991E-2</v>
      </c>
      <c r="M147" s="12">
        <f t="shared" si="26"/>
        <v>8.2488027941712058E-3</v>
      </c>
      <c r="N147" s="18">
        <f t="shared" si="23"/>
        <v>1.5845343970884116E-5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3483.56</v>
      </c>
      <c r="D148" s="5" t="str">
        <f>'Исходные данные'!A150</f>
        <v>01.09.2016</v>
      </c>
      <c r="E148" s="1">
        <f>'Исходные данные'!B150</f>
        <v>3385.62</v>
      </c>
      <c r="F148" s="12">
        <f t="shared" si="18"/>
        <v>0.9718850830759338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-2.8517708799228655E-2</v>
      </c>
      <c r="J148" s="18">
        <f t="shared" si="21"/>
        <v>-5.4627528179526792E-5</v>
      </c>
      <c r="K148" s="12">
        <f t="shared" si="25"/>
        <v>0.87655462075426049</v>
      </c>
      <c r="L148" s="12">
        <f t="shared" si="22"/>
        <v>-0.13175625967226437</v>
      </c>
      <c r="M148" s="12">
        <f t="shared" si="26"/>
        <v>1.7359711962825174E-2</v>
      </c>
      <c r="N148" s="18">
        <f t="shared" si="23"/>
        <v>3.3253658669217863E-5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3485.29</v>
      </c>
      <c r="D149" s="5" t="str">
        <f>'Исходные данные'!A151</f>
        <v>31.08.2016</v>
      </c>
      <c r="E149" s="1">
        <f>'Исходные данные'!B151</f>
        <v>3366.47</v>
      </c>
      <c r="F149" s="12">
        <f t="shared" si="18"/>
        <v>0.96590814537671177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-3.4686536892479317E-2</v>
      </c>
      <c r="J149" s="18">
        <f t="shared" si="21"/>
        <v>-6.6258870925991903E-5</v>
      </c>
      <c r="K149" s="12">
        <f t="shared" si="25"/>
        <v>0.8711639501395495</v>
      </c>
      <c r="L149" s="12">
        <f t="shared" si="22"/>
        <v>-0.13792508776551501</v>
      </c>
      <c r="M149" s="12">
        <f t="shared" si="26"/>
        <v>1.9023329835125034E-2</v>
      </c>
      <c r="N149" s="18">
        <f t="shared" si="23"/>
        <v>3.6338720121737276E-5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3471.82</v>
      </c>
      <c r="D150" s="5" t="str">
        <f>'Исходные данные'!A152</f>
        <v>30.08.2016</v>
      </c>
      <c r="E150" s="1">
        <f>'Исходные данные'!B152</f>
        <v>3364.2</v>
      </c>
      <c r="F150" s="12">
        <f t="shared" si="18"/>
        <v>0.96900184917420829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-3.1488758760675396E-2</v>
      </c>
      <c r="J150" s="18">
        <f t="shared" si="21"/>
        <v>-5.9982532803921123E-5</v>
      </c>
      <c r="K150" s="12">
        <f t="shared" si="25"/>
        <v>0.87395419808775132</v>
      </c>
      <c r="L150" s="12">
        <f t="shared" si="22"/>
        <v>-0.1347273096337111</v>
      </c>
      <c r="M150" s="12">
        <f t="shared" si="26"/>
        <v>1.8151447961137879E-2</v>
      </c>
      <c r="N150" s="18">
        <f t="shared" si="23"/>
        <v>3.4576460477296602E-5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3409.33</v>
      </c>
      <c r="D151" s="5" t="str">
        <f>'Исходные данные'!A153</f>
        <v>29.08.2016</v>
      </c>
      <c r="E151" s="1">
        <f>'Исходные данные'!B153</f>
        <v>3367.4</v>
      </c>
      <c r="F151" s="12">
        <f t="shared" si="18"/>
        <v>0.98770139587543604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-1.2374857810538292E-2</v>
      </c>
      <c r="J151" s="18">
        <f t="shared" si="21"/>
        <v>-2.3506915454669215E-5</v>
      </c>
      <c r="K151" s="12">
        <f t="shared" si="25"/>
        <v>0.89081953983689577</v>
      </c>
      <c r="L151" s="12">
        <f t="shared" si="22"/>
        <v>-0.115613408683574</v>
      </c>
      <c r="M151" s="12">
        <f t="shared" si="26"/>
        <v>1.3366460267435118E-2</v>
      </c>
      <c r="N151" s="18">
        <f t="shared" si="23"/>
        <v>2.5390534278884378E-5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3388.03</v>
      </c>
      <c r="D152" s="5" t="str">
        <f>'Исходные данные'!A154</f>
        <v>26.08.2016</v>
      </c>
      <c r="E152" s="1">
        <f>'Исходные данные'!B154</f>
        <v>3334.79</v>
      </c>
      <c r="F152" s="12">
        <f t="shared" si="18"/>
        <v>0.9842858534310498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-1.5838922662942078E-2</v>
      </c>
      <c r="J152" s="18">
        <f t="shared" si="21"/>
        <v>-3.0003176405984984E-5</v>
      </c>
      <c r="K152" s="12">
        <f t="shared" si="25"/>
        <v>0.88773902181666486</v>
      </c>
      <c r="L152" s="12">
        <f t="shared" si="22"/>
        <v>-0.11907747353597774</v>
      </c>
      <c r="M152" s="12">
        <f t="shared" si="26"/>
        <v>1.4179444703711491E-2</v>
      </c>
      <c r="N152" s="18">
        <f t="shared" si="23"/>
        <v>2.6859679148489642E-5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3375.99</v>
      </c>
      <c r="D153" s="5" t="str">
        <f>'Исходные данные'!A155</f>
        <v>25.08.2016</v>
      </c>
      <c r="E153" s="1">
        <f>'Исходные данные'!B155</f>
        <v>3330.93</v>
      </c>
      <c r="F153" s="12">
        <f t="shared" si="18"/>
        <v>0.9866528040663628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-1.3437070363582323E-2</v>
      </c>
      <c r="J153" s="18">
        <f t="shared" si="21"/>
        <v>-2.5382380951752984E-5</v>
      </c>
      <c r="K153" s="12">
        <f t="shared" si="25"/>
        <v>0.88987380251513426</v>
      </c>
      <c r="L153" s="12">
        <f t="shared" si="22"/>
        <v>-0.11667562123661801</v>
      </c>
      <c r="M153" s="12">
        <f t="shared" si="26"/>
        <v>1.3613200590950761E-2</v>
      </c>
      <c r="N153" s="18">
        <f t="shared" si="23"/>
        <v>2.5715087740302739E-5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3380.94</v>
      </c>
      <c r="D154" s="5" t="str">
        <f>'Исходные данные'!A156</f>
        <v>24.08.2016</v>
      </c>
      <c r="E154" s="1">
        <f>'Исходные данные'!B156</f>
        <v>3379.76</v>
      </c>
      <c r="F154" s="12">
        <f t="shared" si="18"/>
        <v>0.99965098463740854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-3.4907628262822549E-4</v>
      </c>
      <c r="J154" s="18">
        <f t="shared" si="21"/>
        <v>-6.5755832178561021E-7</v>
      </c>
      <c r="K154" s="12">
        <f t="shared" si="25"/>
        <v>0.90159701489831912</v>
      </c>
      <c r="L154" s="12">
        <f t="shared" si="22"/>
        <v>-0.10358762715566387</v>
      </c>
      <c r="M154" s="12">
        <f t="shared" si="26"/>
        <v>1.0730396499740842E-2</v>
      </c>
      <c r="N154" s="18">
        <f t="shared" si="23"/>
        <v>2.0212950193406388E-5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3462.58</v>
      </c>
      <c r="D155" s="5" t="str">
        <f>'Исходные данные'!A157</f>
        <v>23.08.2016</v>
      </c>
      <c r="E155" s="1">
        <f>'Исходные данные'!B157</f>
        <v>3356.79</v>
      </c>
      <c r="F155" s="12">
        <f t="shared" si="18"/>
        <v>0.96944763731090688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-3.1028815751930085E-2</v>
      </c>
      <c r="J155" s="18">
        <f t="shared" si="21"/>
        <v>-5.8286141447340356E-5</v>
      </c>
      <c r="K155" s="12">
        <f t="shared" si="25"/>
        <v>0.87435625966674368</v>
      </c>
      <c r="L155" s="12">
        <f t="shared" si="22"/>
        <v>-0.13426736662496572</v>
      </c>
      <c r="M155" s="12">
        <f t="shared" si="26"/>
        <v>1.8027725740402973E-2</v>
      </c>
      <c r="N155" s="18">
        <f t="shared" si="23"/>
        <v>3.3864217728439268E-5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3502.48</v>
      </c>
      <c r="D156" s="5" t="str">
        <f>'Исходные данные'!A158</f>
        <v>22.08.2016</v>
      </c>
      <c r="E156" s="1">
        <f>'Исходные данные'!B158</f>
        <v>3353.42</v>
      </c>
      <c r="F156" s="12">
        <f t="shared" si="18"/>
        <v>0.95744158424887504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-4.3490568405800269E-2</v>
      </c>
      <c r="J156" s="18">
        <f t="shared" si="21"/>
        <v>-8.1466931462373062E-5</v>
      </c>
      <c r="K156" s="12">
        <f t="shared" si="25"/>
        <v>0.86352785878704563</v>
      </c>
      <c r="L156" s="12">
        <f t="shared" si="22"/>
        <v>-0.14672911927883592</v>
      </c>
      <c r="M156" s="12">
        <f t="shared" si="26"/>
        <v>2.1529434444342875E-2</v>
      </c>
      <c r="N156" s="18">
        <f t="shared" si="23"/>
        <v>4.0329133984531111E-5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3565.56</v>
      </c>
      <c r="D157" s="5" t="str">
        <f>'Исходные данные'!A159</f>
        <v>19.08.2016</v>
      </c>
      <c r="E157" s="1">
        <f>'Исходные данные'!B159</f>
        <v>3336.04</v>
      </c>
      <c r="F157" s="12">
        <f t="shared" si="18"/>
        <v>0.93562862495652854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-6.6536649446714419E-2</v>
      </c>
      <c r="J157" s="18">
        <f t="shared" si="21"/>
        <v>-1.2428919397405622E-4</v>
      </c>
      <c r="K157" s="12">
        <f t="shared" si="25"/>
        <v>0.84385449349624708</v>
      </c>
      <c r="L157" s="12">
        <f t="shared" si="22"/>
        <v>-0.1697752003197501</v>
      </c>
      <c r="M157" s="12">
        <f t="shared" si="26"/>
        <v>2.8823618643611295E-2</v>
      </c>
      <c r="N157" s="18">
        <f t="shared" si="23"/>
        <v>5.3841970679618127E-5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3576.17</v>
      </c>
      <c r="D158" s="5" t="str">
        <f>'Исходные данные'!A160</f>
        <v>18.08.2016</v>
      </c>
      <c r="E158" s="1">
        <f>'Исходные данные'!B160</f>
        <v>3336.67</v>
      </c>
      <c r="F158" s="12">
        <f t="shared" si="18"/>
        <v>0.93302891081799799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-6.9319091671686789E-2</v>
      </c>
      <c r="J158" s="18">
        <f t="shared" si="21"/>
        <v>-1.2912533959236934E-4</v>
      </c>
      <c r="K158" s="12">
        <f t="shared" si="25"/>
        <v>0.84150978064855431</v>
      </c>
      <c r="L158" s="12">
        <f t="shared" si="22"/>
        <v>-0.17255764254472244</v>
      </c>
      <c r="M158" s="12">
        <f t="shared" si="26"/>
        <v>2.9776140000592224E-2</v>
      </c>
      <c r="N158" s="18">
        <f t="shared" si="23"/>
        <v>5.546602092734612E-5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3561.66</v>
      </c>
      <c r="D159" s="5" t="str">
        <f>'Исходные данные'!A161</f>
        <v>17.08.2016</v>
      </c>
      <c r="E159" s="1">
        <f>'Исходные данные'!B161</f>
        <v>3362.09</v>
      </c>
      <c r="F159" s="12">
        <f t="shared" si="18"/>
        <v>0.94396713891836959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-5.7663923910363589E-2</v>
      </c>
      <c r="J159" s="18">
        <f t="shared" si="21"/>
        <v>-1.0711467506789238E-4</v>
      </c>
      <c r="K159" s="12">
        <f t="shared" si="25"/>
        <v>0.85137509759929886</v>
      </c>
      <c r="L159" s="12">
        <f t="shared" si="22"/>
        <v>-0.16090247478339928</v>
      </c>
      <c r="M159" s="12">
        <f t="shared" si="26"/>
        <v>2.5889606391422459E-2</v>
      </c>
      <c r="N159" s="18">
        <f t="shared" si="23"/>
        <v>4.8091711215553333E-5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3522.22</v>
      </c>
      <c r="D160" s="5" t="str">
        <f>'Исходные данные'!A162</f>
        <v>16.08.2016</v>
      </c>
      <c r="E160" s="1">
        <f>'Исходные данные'!B162</f>
        <v>3392.47</v>
      </c>
      <c r="F160" s="12">
        <f t="shared" si="18"/>
        <v>0.9631624373264589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-3.7533202980311792E-2</v>
      </c>
      <c r="J160" s="18">
        <f t="shared" si="21"/>
        <v>-6.9525893633853855E-5</v>
      </c>
      <c r="K160" s="12">
        <f t="shared" si="25"/>
        <v>0.86868756366073441</v>
      </c>
      <c r="L160" s="12">
        <f t="shared" si="22"/>
        <v>-0.1407717538533475</v>
      </c>
      <c r="M160" s="12">
        <f t="shared" si="26"/>
        <v>1.9816686682947473E-2</v>
      </c>
      <c r="N160" s="18">
        <f t="shared" si="23"/>
        <v>3.6708107517941675E-5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3577.59</v>
      </c>
      <c r="D161" s="5" t="str">
        <f>'Исходные данные'!A163</f>
        <v>15.08.2016</v>
      </c>
      <c r="E161" s="1">
        <f>'Исходные данные'!B163</f>
        <v>3416.2</v>
      </c>
      <c r="F161" s="12">
        <f t="shared" si="18"/>
        <v>0.9548886261421794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-4.6160567142912265E-2</v>
      </c>
      <c r="J161" s="18">
        <f t="shared" si="21"/>
        <v>-8.5268428227196796E-5</v>
      </c>
      <c r="K161" s="12">
        <f t="shared" si="25"/>
        <v>0.86122531575599748</v>
      </c>
      <c r="L161" s="12">
        <f t="shared" si="22"/>
        <v>-0.14939911801594796</v>
      </c>
      <c r="M161" s="12">
        <f t="shared" si="26"/>
        <v>2.2320096463943163E-2</v>
      </c>
      <c r="N161" s="18">
        <f t="shared" si="23"/>
        <v>4.1229986136599579E-5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3557.32</v>
      </c>
      <c r="D162" s="5" t="str">
        <f>'Исходные данные'!A164</f>
        <v>12.08.2016</v>
      </c>
      <c r="E162" s="1">
        <f>'Исходные данные'!B164</f>
        <v>3447.88</v>
      </c>
      <c r="F162" s="12">
        <f t="shared" si="18"/>
        <v>0.96923526699875184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-3.1247902960603986E-2</v>
      </c>
      <c r="J162" s="18">
        <f t="shared" si="21"/>
        <v>-5.7560448362515204E-5</v>
      </c>
      <c r="K162" s="12">
        <f t="shared" si="25"/>
        <v>0.87416472037709703</v>
      </c>
      <c r="L162" s="12">
        <f t="shared" si="22"/>
        <v>-0.13448645383363966</v>
      </c>
      <c r="M162" s="12">
        <f t="shared" si="26"/>
        <v>1.8086606264747708E-2</v>
      </c>
      <c r="N162" s="18">
        <f t="shared" si="23"/>
        <v>3.3316577028151129E-5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3644.82</v>
      </c>
      <c r="D163" s="5" t="str">
        <f>'Исходные данные'!A165</f>
        <v>11.08.2016</v>
      </c>
      <c r="E163" s="1">
        <f>'Исходные данные'!B165</f>
        <v>3457.76</v>
      </c>
      <c r="F163" s="12">
        <f t="shared" si="18"/>
        <v>0.9486778496606143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-5.2686000952625878E-2</v>
      </c>
      <c r="J163" s="18">
        <f t="shared" si="21"/>
        <v>-9.6779794518159302E-5</v>
      </c>
      <c r="K163" s="12">
        <f t="shared" si="25"/>
        <v>0.85562374318513579</v>
      </c>
      <c r="L163" s="12">
        <f t="shared" si="22"/>
        <v>-0.15592455182566159</v>
      </c>
      <c r="M163" s="12">
        <f t="shared" si="26"/>
        <v>2.4312465862033443E-2</v>
      </c>
      <c r="N163" s="18">
        <f t="shared" si="23"/>
        <v>4.4659974334986757E-5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3604.75</v>
      </c>
      <c r="D164" s="5" t="str">
        <f>'Исходные данные'!A166</f>
        <v>10.08.2016</v>
      </c>
      <c r="E164" s="1">
        <f>'Исходные данные'!B166</f>
        <v>3427.18</v>
      </c>
      <c r="F164" s="12">
        <f t="shared" si="18"/>
        <v>0.95073999583882374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-5.0514654617954673E-2</v>
      </c>
      <c r="J164" s="18">
        <f t="shared" si="21"/>
        <v>-9.2532227645847283E-5</v>
      </c>
      <c r="K164" s="12">
        <f t="shared" si="25"/>
        <v>0.85748361714827903</v>
      </c>
      <c r="L164" s="12">
        <f t="shared" si="22"/>
        <v>-0.15375320549099036</v>
      </c>
      <c r="M164" s="12">
        <f t="shared" si="26"/>
        <v>2.3640048198754725E-2</v>
      </c>
      <c r="N164" s="18">
        <f t="shared" si="23"/>
        <v>4.3303598490970821E-5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3603.15</v>
      </c>
      <c r="D165" s="5" t="str">
        <f>'Исходные данные'!A167</f>
        <v>09.08.2016</v>
      </c>
      <c r="E165" s="1">
        <f>'Исходные данные'!B167</f>
        <v>3443.58</v>
      </c>
      <c r="F165" s="12">
        <f t="shared" si="18"/>
        <v>0.95571375046834017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-4.5296834963407605E-2</v>
      </c>
      <c r="J165" s="18">
        <f t="shared" si="21"/>
        <v>-8.2742693936693076E-5</v>
      </c>
      <c r="K165" s="12">
        <f t="shared" si="25"/>
        <v>0.86196950511890436</v>
      </c>
      <c r="L165" s="12">
        <f t="shared" si="22"/>
        <v>-0.1485353858364433</v>
      </c>
      <c r="M165" s="12">
        <f t="shared" si="26"/>
        <v>2.2062760845581095E-2</v>
      </c>
      <c r="N165" s="18">
        <f t="shared" si="23"/>
        <v>4.0301541366391324E-5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3595.71</v>
      </c>
      <c r="D166" s="5" t="str">
        <f>'Исходные данные'!A168</f>
        <v>08.08.2016</v>
      </c>
      <c r="E166" s="1">
        <f>'Исходные данные'!B168</f>
        <v>3418.93</v>
      </c>
      <c r="F166" s="12">
        <f t="shared" si="18"/>
        <v>0.95083585717424368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-5.0413831571270259E-2</v>
      </c>
      <c r="J166" s="18">
        <f t="shared" si="21"/>
        <v>-9.1832767917647464E-5</v>
      </c>
      <c r="K166" s="12">
        <f t="shared" si="25"/>
        <v>0.85757007561747178</v>
      </c>
      <c r="L166" s="12">
        <f t="shared" si="22"/>
        <v>-0.15365238244430596</v>
      </c>
      <c r="M166" s="12">
        <f t="shared" si="26"/>
        <v>2.3609054630811279E-2</v>
      </c>
      <c r="N166" s="18">
        <f t="shared" si="23"/>
        <v>4.3005753918968073E-5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3602.37</v>
      </c>
      <c r="D167" s="5" t="str">
        <f>'Исходные данные'!A169</f>
        <v>05.08.2016</v>
      </c>
      <c r="E167" s="1">
        <f>'Исходные данные'!B169</f>
        <v>3455.74</v>
      </c>
      <c r="F167" s="12">
        <f t="shared" si="18"/>
        <v>0.95929624108572964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-4.1555345558771828E-2</v>
      </c>
      <c r="J167" s="18">
        <f t="shared" si="21"/>
        <v>-7.548506543822507E-5</v>
      </c>
      <c r="K167" s="12">
        <f t="shared" si="25"/>
        <v>0.86520059566568275</v>
      </c>
      <c r="L167" s="12">
        <f t="shared" si="22"/>
        <v>-0.14479389643180743</v>
      </c>
      <c r="M167" s="12">
        <f t="shared" si="26"/>
        <v>2.0965272443904993E-2</v>
      </c>
      <c r="N167" s="18">
        <f t="shared" si="23"/>
        <v>3.8083306517573287E-5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3592.12</v>
      </c>
      <c r="D168" s="5" t="str">
        <f>'Исходные данные'!A170</f>
        <v>04.08.2016</v>
      </c>
      <c r="E168" s="1">
        <f>'Исходные данные'!B170</f>
        <v>3421.09</v>
      </c>
      <c r="F168" s="12">
        <f t="shared" si="18"/>
        <v>0.95238744808079911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-4.8783343707852332E-2</v>
      </c>
      <c r="J168" s="18">
        <f t="shared" si="21"/>
        <v>-8.8367358178783497E-5</v>
      </c>
      <c r="K168" s="12">
        <f t="shared" si="25"/>
        <v>0.85896947375861521</v>
      </c>
      <c r="L168" s="12">
        <f t="shared" si="22"/>
        <v>-0.152021894580888</v>
      </c>
      <c r="M168" s="12">
        <f t="shared" si="26"/>
        <v>2.311065643196264E-2</v>
      </c>
      <c r="N168" s="18">
        <f t="shared" si="23"/>
        <v>4.1863215996432927E-5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3557.98</v>
      </c>
      <c r="D169" s="5" t="str">
        <f>'Исходные данные'!A171</f>
        <v>03.08.2016</v>
      </c>
      <c r="E169" s="1">
        <f>'Исходные данные'!B171</f>
        <v>3416.72</v>
      </c>
      <c r="F169" s="12">
        <f t="shared" si="18"/>
        <v>0.96029769700785272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-4.0511941541801363E-2</v>
      </c>
      <c r="J169" s="18">
        <f t="shared" si="21"/>
        <v>-7.3179516178135389E-5</v>
      </c>
      <c r="K169" s="12">
        <f t="shared" si="25"/>
        <v>0.86610382057499036</v>
      </c>
      <c r="L169" s="12">
        <f t="shared" si="22"/>
        <v>-0.14375049241483701</v>
      </c>
      <c r="M169" s="12">
        <f t="shared" si="26"/>
        <v>2.0664204069508127E-2</v>
      </c>
      <c r="N169" s="18">
        <f t="shared" si="23"/>
        <v>3.7327178072977178E-5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3498.68</v>
      </c>
      <c r="D170" s="5" t="str">
        <f>'Исходные данные'!A172</f>
        <v>02.08.2016</v>
      </c>
      <c r="E170" s="1">
        <f>'Исходные данные'!B172</f>
        <v>3436.13</v>
      </c>
      <c r="F170" s="12">
        <f t="shared" si="18"/>
        <v>0.98212182880400611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-1.8039916404174714E-2</v>
      </c>
      <c r="J170" s="18">
        <f t="shared" si="21"/>
        <v>-3.2495795022399306E-5</v>
      </c>
      <c r="K170" s="12">
        <f t="shared" si="25"/>
        <v>0.88578726247876283</v>
      </c>
      <c r="L170" s="12">
        <f t="shared" si="22"/>
        <v>-0.12127846727721037</v>
      </c>
      <c r="M170" s="12">
        <f t="shared" si="26"/>
        <v>1.47084666251094E-2</v>
      </c>
      <c r="N170" s="18">
        <f t="shared" si="23"/>
        <v>2.649476338109573E-5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3515.58</v>
      </c>
      <c r="D171" s="5" t="str">
        <f>'Исходные данные'!A173</f>
        <v>01.08.2016</v>
      </c>
      <c r="E171" s="1">
        <f>'Исходные данные'!B173</f>
        <v>3480.22</v>
      </c>
      <c r="F171" s="12">
        <f t="shared" si="18"/>
        <v>0.98994191570096535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-1.0109008583838333E-2</v>
      </c>
      <c r="J171" s="18">
        <f t="shared" si="21"/>
        <v>-1.815880983528823E-5</v>
      </c>
      <c r="K171" s="12">
        <f t="shared" si="25"/>
        <v>0.8928402910966472</v>
      </c>
      <c r="L171" s="12">
        <f t="shared" si="22"/>
        <v>-0.11334755945687396</v>
      </c>
      <c r="M171" s="12">
        <f t="shared" si="26"/>
        <v>1.2847669234829589E-2</v>
      </c>
      <c r="N171" s="18">
        <f t="shared" si="23"/>
        <v>2.3078265343936576E-5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3429.75</v>
      </c>
      <c r="D172" s="5" t="str">
        <f>'Исходные данные'!A174</f>
        <v>29.07.2016</v>
      </c>
      <c r="E172" s="1">
        <f>'Исходные данные'!B174</f>
        <v>3442.89</v>
      </c>
      <c r="F172" s="12">
        <f t="shared" si="18"/>
        <v>1.0038311830308331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3.823862740083893E-3</v>
      </c>
      <c r="J172" s="18">
        <f t="shared" si="21"/>
        <v>6.8496326282797096E-6</v>
      </c>
      <c r="K172" s="12">
        <f t="shared" si="25"/>
        <v>0.90536718513884695</v>
      </c>
      <c r="L172" s="12">
        <f t="shared" si="22"/>
        <v>-9.9414688132951748E-2</v>
      </c>
      <c r="M172" s="12">
        <f t="shared" si="26"/>
        <v>9.8832802165720688E-3</v>
      </c>
      <c r="N172" s="18">
        <f t="shared" si="23"/>
        <v>1.770378364689371E-5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3370.77</v>
      </c>
      <c r="D173" s="5" t="str">
        <f>'Исходные данные'!A175</f>
        <v>28.07.2016</v>
      </c>
      <c r="E173" s="1">
        <f>'Исходные данные'!B175</f>
        <v>3460.38</v>
      </c>
      <c r="F173" s="12">
        <f t="shared" si="18"/>
        <v>1.0265844302637084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2.6237204716673814E-2</v>
      </c>
      <c r="J173" s="18">
        <f t="shared" si="21"/>
        <v>4.6867168683105248E-5</v>
      </c>
      <c r="K173" s="12">
        <f t="shared" si="25"/>
        <v>0.92588860721481747</v>
      </c>
      <c r="L173" s="12">
        <f t="shared" si="22"/>
        <v>-7.7001346156361866E-2</v>
      </c>
      <c r="M173" s="12">
        <f t="shared" si="26"/>
        <v>5.9292073098918732E-3</v>
      </c>
      <c r="N173" s="18">
        <f t="shared" si="23"/>
        <v>1.0591263899892748E-5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3392.62</v>
      </c>
      <c r="D174" s="5" t="str">
        <f>'Исходные данные'!A176</f>
        <v>27.07.2016</v>
      </c>
      <c r="E174" s="1">
        <f>'Исходные данные'!B176</f>
        <v>3417.45</v>
      </c>
      <c r="F174" s="12">
        <f t="shared" si="18"/>
        <v>1.0073188273369844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7.2921746852879525E-3</v>
      </c>
      <c r="J174" s="18">
        <f t="shared" si="21"/>
        <v>1.2989558408382241E-5</v>
      </c>
      <c r="K174" s="12">
        <f t="shared" si="25"/>
        <v>0.90851273267871524</v>
      </c>
      <c r="L174" s="12">
        <f t="shared" si="22"/>
        <v>-9.5946376187747748E-2</v>
      </c>
      <c r="M174" s="12">
        <f t="shared" si="26"/>
        <v>9.2057071035608184E-3</v>
      </c>
      <c r="N174" s="18">
        <f t="shared" si="23"/>
        <v>1.6398135710244669E-5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3413.34</v>
      </c>
      <c r="D175" s="5" t="str">
        <f>'Исходные данные'!A177</f>
        <v>26.07.2016</v>
      </c>
      <c r="E175" s="1">
        <f>'Исходные данные'!B177</f>
        <v>3428.55</v>
      </c>
      <c r="F175" s="12">
        <f t="shared" si="18"/>
        <v>1.0044560459842853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4.4461472067563908E-3</v>
      </c>
      <c r="J175" s="18">
        <f t="shared" si="21"/>
        <v>7.897821798231725E-6</v>
      </c>
      <c r="K175" s="12">
        <f t="shared" si="25"/>
        <v>0.90593075640743059</v>
      </c>
      <c r="L175" s="12">
        <f t="shared" si="22"/>
        <v>-9.8792403666279338E-2</v>
      </c>
      <c r="M175" s="12">
        <f t="shared" si="26"/>
        <v>9.7599390221610946E-3</v>
      </c>
      <c r="N175" s="18">
        <f t="shared" si="23"/>
        <v>1.73368661841654E-5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3391.44</v>
      </c>
      <c r="D176" s="5" t="str">
        <f>'Исходные данные'!A178</f>
        <v>25.07.2016</v>
      </c>
      <c r="E176" s="1">
        <f>'Исходные данные'!B178</f>
        <v>3404.04</v>
      </c>
      <c r="F176" s="12">
        <f t="shared" si="18"/>
        <v>1.0037152360059443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3.7083515629392355E-3</v>
      </c>
      <c r="J176" s="18">
        <f t="shared" si="21"/>
        <v>6.5688684097185939E-6</v>
      </c>
      <c r="K176" s="12">
        <f t="shared" si="25"/>
        <v>0.90526261114939199</v>
      </c>
      <c r="L176" s="12">
        <f t="shared" si="22"/>
        <v>-9.9530199310096421E-2</v>
      </c>
      <c r="M176" s="12">
        <f t="shared" si="26"/>
        <v>9.9062605747075299E-3</v>
      </c>
      <c r="N176" s="18">
        <f t="shared" si="23"/>
        <v>1.7547668025320749E-5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3426.2</v>
      </c>
      <c r="D177" s="5" t="str">
        <f>'Исходные данные'!A179</f>
        <v>22.07.2016</v>
      </c>
      <c r="E177" s="1">
        <f>'Исходные данные'!B179</f>
        <v>3380.53</v>
      </c>
      <c r="F177" s="12">
        <f t="shared" si="18"/>
        <v>0.98667036366820393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-1.341927337814303E-2</v>
      </c>
      <c r="J177" s="18">
        <f t="shared" si="21"/>
        <v>-2.3704174302708845E-5</v>
      </c>
      <c r="K177" s="12">
        <f t="shared" si="25"/>
        <v>0.88988963972716739</v>
      </c>
      <c r="L177" s="12">
        <f t="shared" si="22"/>
        <v>-0.11665782425117864</v>
      </c>
      <c r="M177" s="12">
        <f t="shared" si="26"/>
        <v>1.3609047959018896E-2</v>
      </c>
      <c r="N177" s="18">
        <f t="shared" si="23"/>
        <v>2.4039397352164862E-5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3431.06</v>
      </c>
      <c r="D178" s="5" t="str">
        <f>'Исходные данные'!A180</f>
        <v>21.07.2016</v>
      </c>
      <c r="E178" s="1">
        <f>'Исходные данные'!B180</f>
        <v>3358.48</v>
      </c>
      <c r="F178" s="12">
        <f t="shared" si="18"/>
        <v>0.9788461874755906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-2.1380760668748309E-2</v>
      </c>
      <c r="J178" s="18">
        <f t="shared" si="21"/>
        <v>-3.7662153841310587E-5</v>
      </c>
      <c r="K178" s="12">
        <f t="shared" si="25"/>
        <v>0.88283292292529536</v>
      </c>
      <c r="L178" s="12">
        <f t="shared" si="22"/>
        <v>-0.12461931154178398</v>
      </c>
      <c r="M178" s="12">
        <f t="shared" si="26"/>
        <v>1.5529972809148227E-2</v>
      </c>
      <c r="N178" s="18">
        <f t="shared" si="23"/>
        <v>2.7356006371860864E-5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3431.91</v>
      </c>
      <c r="D179" s="5" t="str">
        <f>'Исходные данные'!A181</f>
        <v>20.07.2016</v>
      </c>
      <c r="E179" s="1">
        <f>'Исходные данные'!B181</f>
        <v>3319.35</v>
      </c>
      <c r="F179" s="12">
        <f t="shared" si="18"/>
        <v>0.96720193711373548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-3.3347976877795192E-2</v>
      </c>
      <c r="J179" s="18">
        <f t="shared" si="21"/>
        <v>-5.8578421134394224E-5</v>
      </c>
      <c r="K179" s="12">
        <f t="shared" si="25"/>
        <v>0.87233083616870077</v>
      </c>
      <c r="L179" s="12">
        <f t="shared" si="22"/>
        <v>-0.13658652775083088</v>
      </c>
      <c r="M179" s="12">
        <f t="shared" si="26"/>
        <v>1.8655879563028509E-2</v>
      </c>
      <c r="N179" s="18">
        <f t="shared" si="23"/>
        <v>3.277056277447783E-5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3446.82</v>
      </c>
      <c r="D180" s="5" t="str">
        <f>'Исходные данные'!A182</f>
        <v>19.07.2016</v>
      </c>
      <c r="E180" s="1">
        <f>'Исходные данные'!B182</f>
        <v>3300.95</v>
      </c>
      <c r="F180" s="12">
        <f t="shared" si="18"/>
        <v>0.95767983242524979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-4.3241761018937494E-2</v>
      </c>
      <c r="J180" s="18">
        <f t="shared" si="21"/>
        <v>-7.5745652636246343E-5</v>
      </c>
      <c r="K180" s="12">
        <f t="shared" si="25"/>
        <v>0.8637427376276865</v>
      </c>
      <c r="L180" s="12">
        <f t="shared" si="22"/>
        <v>-0.14648031189197322</v>
      </c>
      <c r="M180" s="12">
        <f t="shared" si="26"/>
        <v>2.1456481771969769E-2</v>
      </c>
      <c r="N180" s="18">
        <f t="shared" si="23"/>
        <v>3.75848526239209E-5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3388.92</v>
      </c>
      <c r="D181" s="5" t="str">
        <f>'Исходные данные'!A183</f>
        <v>18.07.2016</v>
      </c>
      <c r="E181" s="1">
        <f>'Исходные данные'!B183</f>
        <v>3298.61</v>
      </c>
      <c r="F181" s="12">
        <f t="shared" si="18"/>
        <v>0.97335139218394062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-2.7010118946397845E-2</v>
      </c>
      <c r="J181" s="18">
        <f t="shared" si="21"/>
        <v>-4.7180985248547236E-5</v>
      </c>
      <c r="K181" s="12">
        <f t="shared" si="25"/>
        <v>0.87787710223531135</v>
      </c>
      <c r="L181" s="12">
        <f t="shared" si="22"/>
        <v>-0.1302486698194335</v>
      </c>
      <c r="M181" s="12">
        <f t="shared" si="26"/>
        <v>1.6964715989731823E-2</v>
      </c>
      <c r="N181" s="18">
        <f t="shared" si="23"/>
        <v>2.9633783414496068E-5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3392.44</v>
      </c>
      <c r="D182" s="5" t="str">
        <f>'Исходные данные'!A184</f>
        <v>15.07.2016</v>
      </c>
      <c r="E182" s="1">
        <f>'Исходные данные'!B184</f>
        <v>3299.88</v>
      </c>
      <c r="F182" s="12">
        <f t="shared" si="18"/>
        <v>0.97271580337456232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-2.7663322323370688E-2</v>
      </c>
      <c r="J182" s="18">
        <f t="shared" si="21"/>
        <v>-4.8187124969980658E-5</v>
      </c>
      <c r="K182" s="12">
        <f t="shared" si="25"/>
        <v>0.87730385719074599</v>
      </c>
      <c r="L182" s="12">
        <f t="shared" si="22"/>
        <v>-0.13090187319640637</v>
      </c>
      <c r="M182" s="12">
        <f t="shared" si="26"/>
        <v>1.7135300406328064E-2</v>
      </c>
      <c r="N182" s="18">
        <f t="shared" si="23"/>
        <v>2.9848217521592389E-5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3365.55</v>
      </c>
      <c r="D183" s="5" t="str">
        <f>'Исходные данные'!A185</f>
        <v>14.07.2016</v>
      </c>
      <c r="E183" s="1">
        <f>'Исходные данные'!B185</f>
        <v>3295.55</v>
      </c>
      <c r="F183" s="12">
        <f t="shared" si="18"/>
        <v>0.97920102212119864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-2.1018323391696764E-2</v>
      </c>
      <c r="J183" s="18">
        <f t="shared" si="21"/>
        <v>-3.650992305125453E-5</v>
      </c>
      <c r="K183" s="12">
        <f t="shared" si="25"/>
        <v>0.88315295247778836</v>
      </c>
      <c r="L183" s="12">
        <f t="shared" si="22"/>
        <v>-0.12425687426473245</v>
      </c>
      <c r="M183" s="12">
        <f t="shared" si="26"/>
        <v>1.5439770802041543E-2</v>
      </c>
      <c r="N183" s="18">
        <f t="shared" si="23"/>
        <v>2.6819686490038181E-5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3334.17</v>
      </c>
      <c r="D184" s="5" t="str">
        <f>'Исходные данные'!A186</f>
        <v>13.07.2016</v>
      </c>
      <c r="E184" s="1">
        <f>'Исходные данные'!B186</f>
        <v>3329.32</v>
      </c>
      <c r="F184" s="12">
        <f t="shared" si="18"/>
        <v>0.99854536511335656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-1.4556938950751491E-3</v>
      </c>
      <c r="J184" s="18">
        <f t="shared" si="21"/>
        <v>-2.5215586715648497E-6</v>
      </c>
      <c r="K184" s="12">
        <f t="shared" si="25"/>
        <v>0.90059984360772094</v>
      </c>
      <c r="L184" s="12">
        <f t="shared" si="22"/>
        <v>-0.10469424476811086</v>
      </c>
      <c r="M184" s="12">
        <f t="shared" si="26"/>
        <v>1.0960884887565119E-2</v>
      </c>
      <c r="N184" s="18">
        <f t="shared" si="23"/>
        <v>1.898648777038192E-5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3284.8</v>
      </c>
      <c r="D185" s="5" t="str">
        <f>'Исходные данные'!A187</f>
        <v>12.07.2016</v>
      </c>
      <c r="E185" s="1">
        <f>'Исходные данные'!B187</f>
        <v>3360.66</v>
      </c>
      <c r="F185" s="12">
        <f t="shared" si="18"/>
        <v>1.0230942523136872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2.2831615974443439E-2</v>
      </c>
      <c r="J185" s="18">
        <f t="shared" si="21"/>
        <v>3.9438631571621069E-5</v>
      </c>
      <c r="K185" s="12">
        <f t="shared" si="25"/>
        <v>0.92274077455165615</v>
      </c>
      <c r="L185" s="12">
        <f t="shared" si="22"/>
        <v>-8.0406934898592242E-2</v>
      </c>
      <c r="M185" s="12">
        <f t="shared" si="26"/>
        <v>6.4652751797864595E-3</v>
      </c>
      <c r="N185" s="18">
        <f t="shared" si="23"/>
        <v>1.1167917597692513E-5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3266.72</v>
      </c>
      <c r="D186" s="5" t="str">
        <f>'Исходные данные'!A188</f>
        <v>11.07.2016</v>
      </c>
      <c r="E186" s="1">
        <f>'Исходные данные'!B188</f>
        <v>3347.58</v>
      </c>
      <c r="F186" s="12">
        <f t="shared" si="18"/>
        <v>1.024752657099476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2.4451273323540655E-2</v>
      </c>
      <c r="J186" s="18">
        <f t="shared" si="21"/>
        <v>4.2118494210044408E-5</v>
      </c>
      <c r="K186" s="12">
        <f t="shared" si="25"/>
        <v>0.92423650939045354</v>
      </c>
      <c r="L186" s="12">
        <f t="shared" si="22"/>
        <v>-7.8787277549495036E-2</v>
      </c>
      <c r="M186" s="12">
        <f t="shared" si="26"/>
        <v>6.2074351036611733E-3</v>
      </c>
      <c r="N186" s="18">
        <f t="shared" si="23"/>
        <v>1.0692605493926101E-5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3297.95</v>
      </c>
      <c r="D187" s="5" t="str">
        <f>'Исходные данные'!A189</f>
        <v>08.07.2016</v>
      </c>
      <c r="E187" s="1">
        <f>'Исходные данные'!B189</f>
        <v>3290.02</v>
      </c>
      <c r="F187" s="12">
        <f t="shared" si="18"/>
        <v>0.9975954759775012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-2.4074195328669325E-3</v>
      </c>
      <c r="J187" s="18">
        <f t="shared" si="21"/>
        <v>-4.1353217453473204E-6</v>
      </c>
      <c r="K187" s="12">
        <f t="shared" si="25"/>
        <v>0.89974312739122853</v>
      </c>
      <c r="L187" s="12">
        <f t="shared" si="22"/>
        <v>-0.10564597040590258</v>
      </c>
      <c r="M187" s="12">
        <f t="shared" si="26"/>
        <v>1.1161071063004856E-2</v>
      </c>
      <c r="N187" s="18">
        <f t="shared" si="23"/>
        <v>1.9171822458899132E-5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3331.37</v>
      </c>
      <c r="D188" s="5" t="str">
        <f>'Исходные данные'!A190</f>
        <v>07.07.2016</v>
      </c>
      <c r="E188" s="1">
        <f>'Исходные данные'!B190</f>
        <v>3259.23</v>
      </c>
      <c r="F188" s="12">
        <f t="shared" si="18"/>
        <v>0.97834524534951095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-2.1892659636439472E-2</v>
      </c>
      <c r="J188" s="18">
        <f t="shared" si="21"/>
        <v>-3.7500945687551912E-5</v>
      </c>
      <c r="K188" s="12">
        <f t="shared" si="25"/>
        <v>0.88238111731268543</v>
      </c>
      <c r="L188" s="12">
        <f t="shared" si="22"/>
        <v>-0.12513121050947512</v>
      </c>
      <c r="M188" s="12">
        <f t="shared" si="26"/>
        <v>1.5657819843566591E-2</v>
      </c>
      <c r="N188" s="18">
        <f t="shared" si="23"/>
        <v>2.6821001252936861E-5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3365.09</v>
      </c>
      <c r="D189" s="5" t="str">
        <f>'Исходные данные'!A191</f>
        <v>06.07.2016</v>
      </c>
      <c r="E189" s="1">
        <f>'Исходные данные'!B191</f>
        <v>3286.97</v>
      </c>
      <c r="F189" s="12">
        <f t="shared" si="18"/>
        <v>0.97678516770725288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-2.3488540875813393E-2</v>
      </c>
      <c r="J189" s="18">
        <f t="shared" si="21"/>
        <v>-4.0122307579736433E-5</v>
      </c>
      <c r="K189" s="12">
        <f t="shared" si="25"/>
        <v>0.88097406488450258</v>
      </c>
      <c r="L189" s="12">
        <f t="shared" si="22"/>
        <v>-0.126727091748849</v>
      </c>
      <c r="M189" s="12">
        <f t="shared" si="26"/>
        <v>1.6059755783121205E-2</v>
      </c>
      <c r="N189" s="18">
        <f t="shared" si="23"/>
        <v>2.7432715577890336E-5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3379.62</v>
      </c>
      <c r="D190" s="5" t="str">
        <f>'Исходные данные'!A192</f>
        <v>05.07.2016</v>
      </c>
      <c r="E190" s="1">
        <f>'Исходные данные'!B192</f>
        <v>3281.95</v>
      </c>
      <c r="F190" s="12">
        <f t="shared" si="18"/>
        <v>0.97110030121729662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-2.9325519200333577E-2</v>
      </c>
      <c r="J190" s="18">
        <f t="shared" si="21"/>
        <v>-4.9953019293282081E-5</v>
      </c>
      <c r="K190" s="12">
        <f t="shared" si="25"/>
        <v>0.8758468167386918</v>
      </c>
      <c r="L190" s="12">
        <f t="shared" si="22"/>
        <v>-0.13256407007336921</v>
      </c>
      <c r="M190" s="12">
        <f t="shared" si="26"/>
        <v>1.7573232674417155E-2</v>
      </c>
      <c r="N190" s="18">
        <f t="shared" si="23"/>
        <v>2.9934202522849445E-5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3393.07</v>
      </c>
      <c r="D191" s="5" t="str">
        <f>'Исходные данные'!A193</f>
        <v>04.07.2016</v>
      </c>
      <c r="E191" s="1">
        <f>'Исходные данные'!B193</f>
        <v>3269.42</v>
      </c>
      <c r="F191" s="12">
        <f t="shared" si="18"/>
        <v>0.96355807572493346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-3.7122517152911975E-2</v>
      </c>
      <c r="J191" s="18">
        <f t="shared" si="21"/>
        <v>-6.3057916820852977E-5</v>
      </c>
      <c r="K191" s="12">
        <f t="shared" si="25"/>
        <v>0.86904439459925764</v>
      </c>
      <c r="L191" s="12">
        <f t="shared" si="22"/>
        <v>-0.14036106802594764</v>
      </c>
      <c r="M191" s="12">
        <f t="shared" si="26"/>
        <v>1.9701229417384718E-2</v>
      </c>
      <c r="N191" s="18">
        <f t="shared" si="23"/>
        <v>3.3465362296223952E-5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3416.49</v>
      </c>
      <c r="D192" s="5" t="str">
        <f>'Исходные данные'!A194</f>
        <v>01.07.2016</v>
      </c>
      <c r="E192" s="1">
        <f>'Исходные данные'!B194</f>
        <v>3258.81</v>
      </c>
      <c r="F192" s="12">
        <f t="shared" si="18"/>
        <v>0.95384736966887074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-4.7251610198509569E-2</v>
      </c>
      <c r="J192" s="18">
        <f t="shared" si="21"/>
        <v>-8.0039613844523806E-5</v>
      </c>
      <c r="K192" s="12">
        <f t="shared" si="25"/>
        <v>0.86028619426008945</v>
      </c>
      <c r="L192" s="12">
        <f t="shared" si="22"/>
        <v>-0.15049016107154523</v>
      </c>
      <c r="M192" s="12">
        <f t="shared" si="26"/>
        <v>2.2647288579339644E-2</v>
      </c>
      <c r="N192" s="18">
        <f t="shared" si="23"/>
        <v>3.8362295483700058E-5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3394.71</v>
      </c>
      <c r="D193" s="5" t="str">
        <f>'Исходные данные'!A195</f>
        <v>30.06.2016</v>
      </c>
      <c r="E193" s="1">
        <f>'Исходные данные'!B195</f>
        <v>3271.36</v>
      </c>
      <c r="F193" s="12">
        <f t="shared" si="18"/>
        <v>0.96366405377778963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-3.7012537040769594E-2</v>
      </c>
      <c r="J193" s="18">
        <f t="shared" si="21"/>
        <v>-6.2520637323830813E-5</v>
      </c>
      <c r="K193" s="12">
        <f t="shared" si="25"/>
        <v>0.86913997745524263</v>
      </c>
      <c r="L193" s="12">
        <f t="shared" si="22"/>
        <v>-0.14025108791380528</v>
      </c>
      <c r="M193" s="12">
        <f t="shared" si="26"/>
        <v>1.9670367661005952E-2</v>
      </c>
      <c r="N193" s="18">
        <f t="shared" si="23"/>
        <v>3.3226685358140266E-5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3438.79</v>
      </c>
      <c r="D194" s="5" t="str">
        <f>'Исходные данные'!A196</f>
        <v>29.06.2016</v>
      </c>
      <c r="E194" s="1">
        <f>'Исходные данные'!B196</f>
        <v>3254.59</v>
      </c>
      <c r="F194" s="12">
        <f t="shared" ref="F194:F257" si="27">E194/C194</f>
        <v>0.94643464707062663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-5.505335765731012E-2</v>
      </c>
      <c r="J194" s="18">
        <f t="shared" ref="J194:J257" si="30">H194*I194</f>
        <v>-9.2735180625233221E-5</v>
      </c>
      <c r="K194" s="12">
        <f t="shared" si="25"/>
        <v>0.85360057230847364</v>
      </c>
      <c r="L194" s="12">
        <f t="shared" ref="L194:L257" si="31">LN(K194)</f>
        <v>-0.1582919085303458</v>
      </c>
      <c r="M194" s="12">
        <f t="shared" si="26"/>
        <v>2.505632830617938E-2</v>
      </c>
      <c r="N194" s="18">
        <f t="shared" ref="N194:N257" si="32">M194*H194</f>
        <v>4.2206383591394904E-5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3452.88</v>
      </c>
      <c r="D195" s="5" t="str">
        <f>'Исходные данные'!A197</f>
        <v>28.06.2016</v>
      </c>
      <c r="E195" s="1">
        <f>'Исходные данные'!B197</f>
        <v>3254.59</v>
      </c>
      <c r="F195" s="12">
        <f t="shared" si="27"/>
        <v>0.9425725770950627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-5.9142357749296354E-2</v>
      </c>
      <c r="J195" s="18">
        <f t="shared" si="30"/>
        <v>-9.9344885642940146E-5</v>
      </c>
      <c r="K195" s="12">
        <f t="shared" ref="K195:K258" si="34">F195/GEOMEAN(F$2:F$1242)</f>
        <v>0.85011732584064781</v>
      </c>
      <c r="L195" s="12">
        <f t="shared" si="31"/>
        <v>-0.16238090862233204</v>
      </c>
      <c r="M195" s="12">
        <f t="shared" ref="M195:M258" si="35">POWER(L195-AVERAGE(L$2:L$1242),2)</f>
        <v>2.6367559485014166E-2</v>
      </c>
      <c r="N195" s="18">
        <f t="shared" si="32"/>
        <v>4.429113551451742E-5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3435.47</v>
      </c>
      <c r="D196" s="5" t="str">
        <f>'Исходные данные'!A198</f>
        <v>27.06.2016</v>
      </c>
      <c r="E196" s="1">
        <f>'Исходные данные'!B198</f>
        <v>3207.21</v>
      </c>
      <c r="F196" s="12">
        <f t="shared" si="27"/>
        <v>0.93355785380166334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-6.8752342771662991E-2</v>
      </c>
      <c r="J196" s="18">
        <f t="shared" si="30"/>
        <v>-1.1516501039863806E-4</v>
      </c>
      <c r="K196" s="12">
        <f t="shared" si="34"/>
        <v>0.84198684056491802</v>
      </c>
      <c r="L196" s="12">
        <f t="shared" si="31"/>
        <v>-0.17199089364469872</v>
      </c>
      <c r="M196" s="12">
        <f t="shared" si="35"/>
        <v>2.9580867496702086E-2</v>
      </c>
      <c r="N196" s="18">
        <f t="shared" si="32"/>
        <v>4.9550033868264487E-5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3486.19</v>
      </c>
      <c r="D197" s="5" t="str">
        <f>'Исходные данные'!A199</f>
        <v>24.06.2016</v>
      </c>
      <c r="E197" s="1">
        <f>'Исходные данные'!B199</f>
        <v>3266.12</v>
      </c>
      <c r="F197" s="12">
        <f t="shared" si="27"/>
        <v>0.93687377911129333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-6.520671327617783E-2</v>
      </c>
      <c r="J197" s="18">
        <f t="shared" si="30"/>
        <v>-1.0892097725421479E-4</v>
      </c>
      <c r="K197" s="12">
        <f t="shared" si="34"/>
        <v>0.84497751271623156</v>
      </c>
      <c r="L197" s="12">
        <f t="shared" si="31"/>
        <v>-0.16844526414921346</v>
      </c>
      <c r="M197" s="12">
        <f t="shared" si="35"/>
        <v>2.8373807014298317E-2</v>
      </c>
      <c r="N197" s="18">
        <f t="shared" si="32"/>
        <v>4.7395469471529553E-5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3478.69</v>
      </c>
      <c r="D198" s="5" t="str">
        <f>'Исходные данные'!A200</f>
        <v>23.06.2016</v>
      </c>
      <c r="E198" s="1">
        <f>'Исходные данные'!B200</f>
        <v>3355.65</v>
      </c>
      <c r="F198" s="12">
        <f t="shared" si="27"/>
        <v>0.96463036372887501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-3.6010293790776311E-2</v>
      </c>
      <c r="J198" s="18">
        <f t="shared" si="30"/>
        <v>-5.9983534520482656E-5</v>
      </c>
      <c r="K198" s="12">
        <f t="shared" si="34"/>
        <v>0.87001150379869052</v>
      </c>
      <c r="L198" s="12">
        <f t="shared" si="31"/>
        <v>-0.13924884466381199</v>
      </c>
      <c r="M198" s="12">
        <f t="shared" si="35"/>
        <v>1.9390240740206455E-2</v>
      </c>
      <c r="N198" s="18">
        <f t="shared" si="32"/>
        <v>3.2298963778478216E-5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3407.68</v>
      </c>
      <c r="D199" s="5" t="str">
        <f>'Исходные данные'!A201</f>
        <v>22.06.2016</v>
      </c>
      <c r="E199" s="1">
        <f>'Исходные данные'!B201</f>
        <v>3364.43</v>
      </c>
      <c r="F199" s="12">
        <f t="shared" si="27"/>
        <v>0.98730808057094566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-1.2773149883949087E-2</v>
      </c>
      <c r="J199" s="18">
        <f t="shared" si="30"/>
        <v>-2.1217273078846903E-5</v>
      </c>
      <c r="K199" s="12">
        <f t="shared" si="34"/>
        <v>0.89046480412424012</v>
      </c>
      <c r="L199" s="12">
        <f t="shared" si="31"/>
        <v>-0.11601170075698471</v>
      </c>
      <c r="M199" s="12">
        <f t="shared" si="35"/>
        <v>1.3458714712528179E-2</v>
      </c>
      <c r="N199" s="18">
        <f t="shared" si="32"/>
        <v>2.2356053748718625E-5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3345.36</v>
      </c>
      <c r="D200" s="5" t="str">
        <f>'Исходные данные'!A202</f>
        <v>21.06.2016</v>
      </c>
      <c r="E200" s="1">
        <f>'Исходные данные'!B202</f>
        <v>3342.44</v>
      </c>
      <c r="F200" s="12">
        <f t="shared" si="27"/>
        <v>0.99912714924552215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-8.7323191050867228E-4</v>
      </c>
      <c r="J200" s="18">
        <f t="shared" si="30"/>
        <v>-1.4464629859708202E-6</v>
      </c>
      <c r="K200" s="12">
        <f t="shared" si="34"/>
        <v>0.90112456157922982</v>
      </c>
      <c r="L200" s="12">
        <f t="shared" si="31"/>
        <v>-0.10411178278354428</v>
      </c>
      <c r="M200" s="12">
        <f t="shared" si="35"/>
        <v>1.0839263314367919E-2</v>
      </c>
      <c r="N200" s="18">
        <f t="shared" si="32"/>
        <v>1.7954672740133313E-5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3294.18</v>
      </c>
      <c r="D201" s="5" t="str">
        <f>'Исходные данные'!A203</f>
        <v>20.06.2016</v>
      </c>
      <c r="E201" s="1">
        <f>'Исходные данные'!B203</f>
        <v>3362.31</v>
      </c>
      <c r="F201" s="12">
        <f t="shared" si="27"/>
        <v>1.0206819299491832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2.0470962684030584E-2</v>
      </c>
      <c r="J201" s="18">
        <f t="shared" si="30"/>
        <v>3.3814437164827279E-5</v>
      </c>
      <c r="K201" s="12">
        <f t="shared" si="34"/>
        <v>0.92056507255542575</v>
      </c>
      <c r="L201" s="12">
        <f t="shared" si="31"/>
        <v>-8.2767588189005079E-2</v>
      </c>
      <c r="M201" s="12">
        <f t="shared" si="35"/>
        <v>6.8504736546247426E-3</v>
      </c>
      <c r="N201" s="18">
        <f t="shared" si="32"/>
        <v>1.1315780040199058E-5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3314.48</v>
      </c>
      <c r="D202" s="5" t="str">
        <f>'Исходные данные'!A204</f>
        <v>17.06.2016</v>
      </c>
      <c r="E202" s="1">
        <f>'Исходные данные'!B204</f>
        <v>3355.23</v>
      </c>
      <c r="F202" s="12">
        <f t="shared" si="27"/>
        <v>1.0122945379063986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1.2219573881842435E-2</v>
      </c>
      <c r="J202" s="18">
        <f t="shared" si="30"/>
        <v>2.0128255074010471E-5</v>
      </c>
      <c r="K202" s="12">
        <f t="shared" si="34"/>
        <v>0.91300038473460654</v>
      </c>
      <c r="L202" s="12">
        <f t="shared" si="31"/>
        <v>-9.1018976991193254E-2</v>
      </c>
      <c r="M202" s="12">
        <f t="shared" si="35"/>
        <v>8.2844541725233777E-3</v>
      </c>
      <c r="N202" s="18">
        <f t="shared" si="32"/>
        <v>1.3646270184698005E-5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3333.95</v>
      </c>
      <c r="D203" s="5" t="str">
        <f>'Исходные данные'!A205</f>
        <v>16.06.2016</v>
      </c>
      <c r="E203" s="1">
        <f>'Исходные данные'!B205</f>
        <v>3380.28</v>
      </c>
      <c r="F203" s="12">
        <f t="shared" si="27"/>
        <v>1.0138964291606054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1.3800759085004758E-2</v>
      </c>
      <c r="J203" s="18">
        <f t="shared" si="30"/>
        <v>2.2669357415107255E-5</v>
      </c>
      <c r="K203" s="12">
        <f t="shared" si="34"/>
        <v>0.91444514935263821</v>
      </c>
      <c r="L203" s="12">
        <f t="shared" si="31"/>
        <v>-8.9437791788030893E-2</v>
      </c>
      <c r="M203" s="12">
        <f t="shared" si="35"/>
        <v>7.9991185999191763E-3</v>
      </c>
      <c r="N203" s="18">
        <f t="shared" si="32"/>
        <v>1.3139485837734095E-5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3310.84</v>
      </c>
      <c r="D204" s="5" t="str">
        <f>'Исходные данные'!A206</f>
        <v>15.06.2016</v>
      </c>
      <c r="E204" s="1">
        <f>'Исходные данные'!B206</f>
        <v>3384.85</v>
      </c>
      <c r="F204" s="12">
        <f t="shared" si="27"/>
        <v>1.0223538437375408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2.2107658607924064E-2</v>
      </c>
      <c r="J204" s="18">
        <f t="shared" si="30"/>
        <v>3.6213054148726315E-5</v>
      </c>
      <c r="K204" s="12">
        <f t="shared" si="34"/>
        <v>0.9220729913229917</v>
      </c>
      <c r="L204" s="12">
        <f t="shared" si="31"/>
        <v>-8.1130892265111651E-2</v>
      </c>
      <c r="M204" s="12">
        <f t="shared" si="35"/>
        <v>6.5822216797331622E-3</v>
      </c>
      <c r="N204" s="18">
        <f t="shared" si="32"/>
        <v>1.0781890309345599E-5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3339.38</v>
      </c>
      <c r="D205" s="5" t="str">
        <f>'Исходные данные'!A207</f>
        <v>14.06.2016</v>
      </c>
      <c r="E205" s="1">
        <f>'Исходные данные'!B207</f>
        <v>3404.68</v>
      </c>
      <c r="F205" s="12">
        <f t="shared" si="27"/>
        <v>1.0195545280860518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1.9365794728187492E-2</v>
      </c>
      <c r="J205" s="18">
        <f t="shared" si="30"/>
        <v>3.1633256151654866E-5</v>
      </c>
      <c r="K205" s="12">
        <f t="shared" si="34"/>
        <v>0.91954825551626818</v>
      </c>
      <c r="L205" s="12">
        <f t="shared" si="31"/>
        <v>-8.387275614484814E-2</v>
      </c>
      <c r="M205" s="12">
        <f t="shared" si="35"/>
        <v>7.0346392233331711E-3</v>
      </c>
      <c r="N205" s="18">
        <f t="shared" si="32"/>
        <v>1.149080363649005E-5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3406.26</v>
      </c>
      <c r="D206" s="5" t="str">
        <f>'Исходные данные'!A208</f>
        <v>10.06.2016</v>
      </c>
      <c r="E206" s="1">
        <f>'Исходные данные'!B208</f>
        <v>3415.59</v>
      </c>
      <c r="F206" s="12">
        <f t="shared" si="27"/>
        <v>1.0027390745274876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2.7353300988083771E-3</v>
      </c>
      <c r="J206" s="18">
        <f t="shared" si="30"/>
        <v>4.4555824809765072E-6</v>
      </c>
      <c r="K206" s="12">
        <f t="shared" si="34"/>
        <v>0.90438219959719957</v>
      </c>
      <c r="L206" s="12">
        <f t="shared" si="31"/>
        <v>-0.10050322077422731</v>
      </c>
      <c r="M206" s="12">
        <f t="shared" si="35"/>
        <v>1.0100897385993087E-2</v>
      </c>
      <c r="N206" s="18">
        <f t="shared" si="32"/>
        <v>1.6453363875452691E-5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3412.7</v>
      </c>
      <c r="D207" s="5" t="str">
        <f>'Исходные данные'!A209</f>
        <v>09.06.2016</v>
      </c>
      <c r="E207" s="1">
        <f>'Исходные данные'!B209</f>
        <v>3419.48</v>
      </c>
      <c r="F207" s="12">
        <f t="shared" si="27"/>
        <v>1.0019866967503737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1.9847258783030745E-3</v>
      </c>
      <c r="J207" s="18">
        <f t="shared" si="30"/>
        <v>3.2238991300120357E-6</v>
      </c>
      <c r="K207" s="12">
        <f t="shared" si="34"/>
        <v>0.90370362120499426</v>
      </c>
      <c r="L207" s="12">
        <f t="shared" si="31"/>
        <v>-0.10125382499473259</v>
      </c>
      <c r="M207" s="12">
        <f t="shared" si="35"/>
        <v>1.0252337076063947E-2</v>
      </c>
      <c r="N207" s="18">
        <f t="shared" si="32"/>
        <v>1.6653433575609106E-5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3424.41</v>
      </c>
      <c r="D208" s="5" t="str">
        <f>'Исходные данные'!A210</f>
        <v>08.06.2016</v>
      </c>
      <c r="E208" s="1">
        <f>'Исходные данные'!B210</f>
        <v>3411.61</v>
      </c>
      <c r="F208" s="12">
        <f t="shared" si="27"/>
        <v>0.996262129826744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-3.7448734670208223E-3</v>
      </c>
      <c r="J208" s="18">
        <f t="shared" si="30"/>
        <v>-6.0660254806114385E-6</v>
      </c>
      <c r="K208" s="12">
        <f t="shared" si="34"/>
        <v>0.89854056676974836</v>
      </c>
      <c r="L208" s="12">
        <f t="shared" si="31"/>
        <v>-0.10698342434005642</v>
      </c>
      <c r="M208" s="12">
        <f t="shared" si="35"/>
        <v>1.1445453083524588E-2</v>
      </c>
      <c r="N208" s="18">
        <f t="shared" si="32"/>
        <v>1.8539587693208666E-5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3346.93</v>
      </c>
      <c r="D209" s="5" t="str">
        <f>'Исходные данные'!A211</f>
        <v>07.06.2016</v>
      </c>
      <c r="E209" s="1">
        <f>'Исходные данные'!B211</f>
        <v>3443.43</v>
      </c>
      <c r="F209" s="12">
        <f t="shared" si="27"/>
        <v>1.0288323926702978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2.8424559882587144E-2</v>
      </c>
      <c r="J209" s="18">
        <f t="shared" si="30"/>
        <v>4.5914197747036107E-5</v>
      </c>
      <c r="K209" s="12">
        <f t="shared" si="34"/>
        <v>0.92791607102621942</v>
      </c>
      <c r="L209" s="12">
        <f t="shared" si="31"/>
        <v>-7.4813990990448526E-2</v>
      </c>
      <c r="M209" s="12">
        <f t="shared" si="35"/>
        <v>5.5971332479189213E-3</v>
      </c>
      <c r="N209" s="18">
        <f t="shared" si="32"/>
        <v>9.0410505500523273E-6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3335.02</v>
      </c>
      <c r="D210" s="5" t="str">
        <f>'Исходные данные'!A212</f>
        <v>06.06.2016</v>
      </c>
      <c r="E210" s="1">
        <f>'Исходные данные'!B212</f>
        <v>3448.3</v>
      </c>
      <c r="F210" s="12">
        <f t="shared" si="27"/>
        <v>1.0339668127927268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3.3402679626013065E-2</v>
      </c>
      <c r="J210" s="18">
        <f t="shared" si="30"/>
        <v>5.3804763765223214E-5</v>
      </c>
      <c r="K210" s="12">
        <f t="shared" si="34"/>
        <v>0.93254686510010809</v>
      </c>
      <c r="L210" s="12">
        <f t="shared" si="31"/>
        <v>-6.9835871247022605E-2</v>
      </c>
      <c r="M210" s="12">
        <f t="shared" si="35"/>
        <v>4.8770489128307261E-3</v>
      </c>
      <c r="N210" s="18">
        <f t="shared" si="32"/>
        <v>7.8559105905365625E-6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3318.95</v>
      </c>
      <c r="D211" s="5" t="str">
        <f>'Исходные данные'!A213</f>
        <v>03.06.2016</v>
      </c>
      <c r="E211" s="1">
        <f>'Исходные данные'!B213</f>
        <v>3444.13</v>
      </c>
      <c r="F211" s="12">
        <f t="shared" si="27"/>
        <v>1.0377167477666129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3.7022864813316209E-2</v>
      </c>
      <c r="J211" s="18">
        <f t="shared" si="30"/>
        <v>5.946968134051833E-5</v>
      </c>
      <c r="K211" s="12">
        <f t="shared" si="34"/>
        <v>0.93592897568717948</v>
      </c>
      <c r="L211" s="12">
        <f t="shared" si="31"/>
        <v>-6.6215686059719461E-2</v>
      </c>
      <c r="M211" s="12">
        <f t="shared" si="35"/>
        <v>4.3845170803593339E-3</v>
      </c>
      <c r="N211" s="18">
        <f t="shared" si="32"/>
        <v>7.0428324473487406E-6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3253.53</v>
      </c>
      <c r="D212" s="5" t="str">
        <f>'Исходные данные'!A214</f>
        <v>02.06.2016</v>
      </c>
      <c r="E212" s="1">
        <f>'Исходные данные'!B214</f>
        <v>3509.12</v>
      </c>
      <c r="F212" s="12">
        <f t="shared" si="27"/>
        <v>1.0785577511195532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7.5624733044005493E-2</v>
      </c>
      <c r="J212" s="18">
        <f t="shared" si="30"/>
        <v>1.2113666532329246E-4</v>
      </c>
      <c r="K212" s="12">
        <f t="shared" si="34"/>
        <v>0.97276395837047991</v>
      </c>
      <c r="L212" s="12">
        <f t="shared" si="31"/>
        <v>-2.7613817829030194E-2</v>
      </c>
      <c r="M212" s="12">
        <f t="shared" si="35"/>
        <v>7.6252293509486847E-4</v>
      </c>
      <c r="N212" s="18">
        <f t="shared" si="32"/>
        <v>1.2214189970915018E-6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3264.96</v>
      </c>
      <c r="D213" s="5" t="str">
        <f>'Исходные данные'!A215</f>
        <v>01.06.2016</v>
      </c>
      <c r="E213" s="1">
        <f>'Исходные данные'!B215</f>
        <v>3509.54</v>
      </c>
      <c r="F213" s="12">
        <f t="shared" si="27"/>
        <v>1.0749105655199451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7.2237463253574052E-2</v>
      </c>
      <c r="J213" s="18">
        <f t="shared" si="30"/>
        <v>1.1538793878416642E-4</v>
      </c>
      <c r="K213" s="12">
        <f t="shared" si="34"/>
        <v>0.96947451865609846</v>
      </c>
      <c r="L213" s="12">
        <f t="shared" si="31"/>
        <v>-3.100108761946167E-2</v>
      </c>
      <c r="M213" s="12">
        <f t="shared" si="35"/>
        <v>9.6106743358954265E-4</v>
      </c>
      <c r="N213" s="18">
        <f t="shared" si="32"/>
        <v>1.5351534397769616E-6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3221.2</v>
      </c>
      <c r="D214" s="5" t="str">
        <f>'Исходные данные'!A216</f>
        <v>31.05.2016</v>
      </c>
      <c r="E214" s="1">
        <f>'Исходные данные'!B216</f>
        <v>3504.2</v>
      </c>
      <c r="F214" s="12">
        <f t="shared" si="27"/>
        <v>1.0878554575934434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8.4208288131597253E-2</v>
      </c>
      <c r="J214" s="18">
        <f t="shared" si="30"/>
        <v>1.3413401887716283E-4</v>
      </c>
      <c r="K214" s="12">
        <f t="shared" si="34"/>
        <v>0.98114966951475568</v>
      </c>
      <c r="L214" s="12">
        <f t="shared" si="31"/>
        <v>-1.9030262741438417E-2</v>
      </c>
      <c r="M214" s="12">
        <f t="shared" si="35"/>
        <v>3.6215090000818104E-4</v>
      </c>
      <c r="N214" s="18">
        <f t="shared" si="32"/>
        <v>5.7686430559145329E-7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3189.95</v>
      </c>
      <c r="D215" s="5" t="str">
        <f>'Исходные данные'!A217</f>
        <v>30.05.2016</v>
      </c>
      <c r="E215" s="1">
        <f>'Исходные данные'!B217</f>
        <v>3456.94</v>
      </c>
      <c r="F215" s="12">
        <f t="shared" si="27"/>
        <v>1.0836972366338031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8.0378562007050458E-2</v>
      </c>
      <c r="J215" s="18">
        <f t="shared" si="30"/>
        <v>1.2767636215021261E-4</v>
      </c>
      <c r="K215" s="12">
        <f t="shared" si="34"/>
        <v>0.97739932098100302</v>
      </c>
      <c r="L215" s="12">
        <f t="shared" si="31"/>
        <v>-2.2859988865985253E-2</v>
      </c>
      <c r="M215" s="12">
        <f t="shared" si="35"/>
        <v>5.2257909095297195E-4</v>
      </c>
      <c r="N215" s="18">
        <f t="shared" si="32"/>
        <v>8.300844852485426E-7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3133.01</v>
      </c>
      <c r="D216" s="5" t="str">
        <f>'Исходные данные'!A218</f>
        <v>27.05.2016</v>
      </c>
      <c r="E216" s="1">
        <f>'Исходные данные'!B218</f>
        <v>3471.38</v>
      </c>
      <c r="F216" s="12">
        <f t="shared" si="27"/>
        <v>1.1080015703748152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0.10255800562987756</v>
      </c>
      <c r="J216" s="18">
        <f t="shared" si="30"/>
        <v>1.6245235214859308E-4</v>
      </c>
      <c r="K216" s="12">
        <f t="shared" si="34"/>
        <v>0.99931968627523338</v>
      </c>
      <c r="L216" s="12">
        <f t="shared" si="31"/>
        <v>-6.8054524315805777E-4</v>
      </c>
      <c r="M216" s="12">
        <f t="shared" si="35"/>
        <v>4.6314182798512697E-7</v>
      </c>
      <c r="N216" s="18">
        <f t="shared" si="32"/>
        <v>7.3361878356051244E-10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3136.47</v>
      </c>
      <c r="D217" s="5" t="str">
        <f>'Исходные данные'!A219</f>
        <v>26.05.2016</v>
      </c>
      <c r="E217" s="1">
        <f>'Исходные данные'!B219</f>
        <v>3447.39</v>
      </c>
      <c r="F217" s="12">
        <f t="shared" si="27"/>
        <v>1.0991305512247846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9.4519459289772206E-2</v>
      </c>
      <c r="J217" s="18">
        <f t="shared" si="30"/>
        <v>1.4930138446339164E-4</v>
      </c>
      <c r="K217" s="12">
        <f t="shared" si="34"/>
        <v>0.99131880946153783</v>
      </c>
      <c r="L217" s="12">
        <f t="shared" si="31"/>
        <v>-8.7190915832634202E-3</v>
      </c>
      <c r="M217" s="12">
        <f t="shared" si="35"/>
        <v>7.6022558037335862E-5</v>
      </c>
      <c r="N217" s="18">
        <f t="shared" si="32"/>
        <v>1.2008398324228437E-7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3171.28</v>
      </c>
      <c r="D218" s="5" t="str">
        <f>'Исходные данные'!A220</f>
        <v>25.05.2016</v>
      </c>
      <c r="E218" s="1">
        <f>'Исходные данные'!B220</f>
        <v>3428.31</v>
      </c>
      <c r="F218" s="12">
        <f t="shared" si="27"/>
        <v>1.0810492923992834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7.7932136506727298E-2</v>
      </c>
      <c r="J218" s="18">
        <f t="shared" si="30"/>
        <v>1.2275674333771908E-4</v>
      </c>
      <c r="K218" s="12">
        <f t="shared" si="34"/>
        <v>0.97501110884081676</v>
      </c>
      <c r="L218" s="12">
        <f t="shared" si="31"/>
        <v>-2.5306414366308396E-2</v>
      </c>
      <c r="M218" s="12">
        <f t="shared" si="35"/>
        <v>6.4041460807930247E-4</v>
      </c>
      <c r="N218" s="18">
        <f t="shared" si="32"/>
        <v>1.0087649998782035E-6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3086.49</v>
      </c>
      <c r="D219" s="5" t="str">
        <f>'Исходные данные'!A221</f>
        <v>24.05.2016</v>
      </c>
      <c r="E219" s="1">
        <f>'Исходные данные'!B221</f>
        <v>3418.55</v>
      </c>
      <c r="F219" s="12">
        <f t="shared" si="27"/>
        <v>1.1075849913655966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0.10218196163202958</v>
      </c>
      <c r="J219" s="18">
        <f t="shared" si="30"/>
        <v>1.6050522727472107E-4</v>
      </c>
      <c r="K219" s="12">
        <f t="shared" si="34"/>
        <v>0.99894396875286529</v>
      </c>
      <c r="L219" s="12">
        <f t="shared" si="31"/>
        <v>-1.0565892410060766E-3</v>
      </c>
      <c r="M219" s="12">
        <f t="shared" si="35"/>
        <v>1.116380824209901E-6</v>
      </c>
      <c r="N219" s="18">
        <f t="shared" si="32"/>
        <v>1.7535869839749086E-9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3026.38</v>
      </c>
      <c r="D220" s="5" t="str">
        <f>'Исходные данные'!A222</f>
        <v>23.05.2016</v>
      </c>
      <c r="E220" s="1">
        <f>'Исходные данные'!B222</f>
        <v>3396.1</v>
      </c>
      <c r="F220" s="12">
        <f t="shared" si="27"/>
        <v>1.1221657557874423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0.11526052862001909</v>
      </c>
      <c r="J220" s="18">
        <f t="shared" si="30"/>
        <v>1.8054344353529231E-4</v>
      </c>
      <c r="K220" s="12">
        <f t="shared" si="34"/>
        <v>1.0120945321791994</v>
      </c>
      <c r="L220" s="12">
        <f t="shared" si="31"/>
        <v>1.2021977746983402E-2</v>
      </c>
      <c r="M220" s="12">
        <f t="shared" si="35"/>
        <v>1.4452794894896295E-4</v>
      </c>
      <c r="N220" s="18">
        <f t="shared" si="32"/>
        <v>2.2638776607004584E-7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3036.9</v>
      </c>
      <c r="D221" s="5" t="str">
        <f>'Исходные данные'!A223</f>
        <v>20.05.2016</v>
      </c>
      <c r="E221" s="1">
        <f>'Исходные данные'!B223</f>
        <v>3390.86</v>
      </c>
      <c r="F221" s="12">
        <f t="shared" si="27"/>
        <v>1.1165530639797161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0.11024631824412851</v>
      </c>
      <c r="J221" s="18">
        <f t="shared" si="30"/>
        <v>1.7220722906474318E-4</v>
      </c>
      <c r="K221" s="12">
        <f t="shared" si="34"/>
        <v>1.0070323792306624</v>
      </c>
      <c r="L221" s="12">
        <f t="shared" si="31"/>
        <v>7.007767371092738E-3</v>
      </c>
      <c r="M221" s="12">
        <f t="shared" si="35"/>
        <v>4.910880352735133E-5</v>
      </c>
      <c r="N221" s="18">
        <f t="shared" si="32"/>
        <v>7.6709055801783709E-8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2988.98</v>
      </c>
      <c r="D222" s="5" t="str">
        <f>'Исходные данные'!A224</f>
        <v>19.05.2016</v>
      </c>
      <c r="E222" s="1">
        <f>'Исходные данные'!B224</f>
        <v>3369.82</v>
      </c>
      <c r="F222" s="12">
        <f t="shared" si="27"/>
        <v>1.1274147033436155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0.11992713839652187</v>
      </c>
      <c r="J222" s="18">
        <f t="shared" si="30"/>
        <v>1.8680604435304579E-4</v>
      </c>
      <c r="K222" s="12">
        <f t="shared" si="34"/>
        <v>1.0168286198965442</v>
      </c>
      <c r="L222" s="12">
        <f t="shared" si="31"/>
        <v>1.6688587523486103E-2</v>
      </c>
      <c r="M222" s="12">
        <f t="shared" si="35"/>
        <v>2.7850895352905439E-4</v>
      </c>
      <c r="N222" s="18">
        <f t="shared" si="32"/>
        <v>4.3382304140075931E-7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3019.11</v>
      </c>
      <c r="D223" s="5" t="str">
        <f>'Исходные данные'!A225</f>
        <v>18.05.2016</v>
      </c>
      <c r="E223" s="1">
        <f>'Исходные данные'!B225</f>
        <v>3368.75</v>
      </c>
      <c r="F223" s="12">
        <f t="shared" si="27"/>
        <v>1.1158089635687338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0.10957966970831086</v>
      </c>
      <c r="J223" s="18">
        <f t="shared" si="30"/>
        <v>1.7021177854954661E-4</v>
      </c>
      <c r="K223" s="12">
        <f t="shared" si="34"/>
        <v>1.0063612662926109</v>
      </c>
      <c r="L223" s="12">
        <f t="shared" si="31"/>
        <v>6.3411188352752862E-3</v>
      </c>
      <c r="M223" s="12">
        <f t="shared" si="35"/>
        <v>4.0209788083082375E-5</v>
      </c>
      <c r="N223" s="18">
        <f t="shared" si="32"/>
        <v>6.2458479414477844E-8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3038.94</v>
      </c>
      <c r="D224" s="5" t="str">
        <f>'Исходные данные'!A226</f>
        <v>17.05.2016</v>
      </c>
      <c r="E224" s="1">
        <f>'Исходные данные'!B226</f>
        <v>3331.08</v>
      </c>
      <c r="F224" s="12">
        <f t="shared" si="27"/>
        <v>1.0961322039921815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9.1787805331781935E-2</v>
      </c>
      <c r="J224" s="18">
        <f t="shared" si="30"/>
        <v>1.421774687120387E-4</v>
      </c>
      <c r="K224" s="12">
        <f t="shared" si="34"/>
        <v>0.98861456472403653</v>
      </c>
      <c r="L224" s="12">
        <f t="shared" si="31"/>
        <v>-1.1450745541253757E-2</v>
      </c>
      <c r="M224" s="12">
        <f t="shared" si="35"/>
        <v>1.311195734505439E-4</v>
      </c>
      <c r="N224" s="18">
        <f t="shared" si="32"/>
        <v>2.0310158832554203E-7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2936.75</v>
      </c>
      <c r="D225" s="5" t="str">
        <f>'Исходные данные'!A227</f>
        <v>16.05.2016</v>
      </c>
      <c r="E225" s="1">
        <f>'Исходные данные'!B227</f>
        <v>3336.81</v>
      </c>
      <c r="F225" s="12">
        <f t="shared" si="27"/>
        <v>1.1362254192559802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0.12771173305749087</v>
      </c>
      <c r="J225" s="18">
        <f t="shared" si="30"/>
        <v>1.9727077907362469E-4</v>
      </c>
      <c r="K225" s="12">
        <f t="shared" si="34"/>
        <v>1.0247751085088537</v>
      </c>
      <c r="L225" s="12">
        <f t="shared" si="31"/>
        <v>2.4473182184455117E-2</v>
      </c>
      <c r="M225" s="12">
        <f t="shared" si="35"/>
        <v>5.9893664623352893E-4</v>
      </c>
      <c r="N225" s="18">
        <f t="shared" si="32"/>
        <v>9.2515147973948826E-7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2955.96</v>
      </c>
      <c r="D226" s="5" t="str">
        <f>'Исходные данные'!A228</f>
        <v>13.05.2016</v>
      </c>
      <c r="E226" s="1">
        <f>'Исходные данные'!B228</f>
        <v>3335.79</v>
      </c>
      <c r="F226" s="12">
        <f t="shared" si="27"/>
        <v>1.1284963260666585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0.12088606168013041</v>
      </c>
      <c r="J226" s="18">
        <f t="shared" si="30"/>
        <v>1.8620629537354264E-4</v>
      </c>
      <c r="K226" s="12">
        <f t="shared" si="34"/>
        <v>1.0178041481892468</v>
      </c>
      <c r="L226" s="12">
        <f t="shared" si="31"/>
        <v>1.7647510807094712E-2</v>
      </c>
      <c r="M226" s="12">
        <f t="shared" si="35"/>
        <v>3.1143463768652297E-4</v>
      </c>
      <c r="N226" s="18">
        <f t="shared" si="32"/>
        <v>4.7971692789575516E-7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2959.97</v>
      </c>
      <c r="D227" s="5" t="str">
        <f>'Исходные данные'!A229</f>
        <v>12.05.2016</v>
      </c>
      <c r="E227" s="1">
        <f>'Исходные данные'!B229</f>
        <v>3328.16</v>
      </c>
      <c r="F227" s="12">
        <f t="shared" si="27"/>
        <v>1.1243897742206848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0.1172404655769079</v>
      </c>
      <c r="J227" s="18">
        <f t="shared" si="30"/>
        <v>1.800867807003619E-4</v>
      </c>
      <c r="K227" s="12">
        <f t="shared" si="34"/>
        <v>1.0141004006385974</v>
      </c>
      <c r="L227" s="12">
        <f t="shared" si="31"/>
        <v>1.4001914703872253E-2</v>
      </c>
      <c r="M227" s="12">
        <f t="shared" si="35"/>
        <v>1.9605361537451265E-4</v>
      </c>
      <c r="N227" s="18">
        <f t="shared" si="32"/>
        <v>3.0114742605062705E-7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2902.89</v>
      </c>
      <c r="D228" s="5" t="str">
        <f>'Исходные данные'!A230</f>
        <v>11.05.2016</v>
      </c>
      <c r="E228" s="1">
        <f>'Исходные данные'!B230</f>
        <v>3333.43</v>
      </c>
      <c r="F228" s="12">
        <f t="shared" si="27"/>
        <v>1.1483142661278933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0.13829501141689682</v>
      </c>
      <c r="J228" s="18">
        <f t="shared" si="30"/>
        <v>2.1183464241340464E-4</v>
      </c>
      <c r="K228" s="12">
        <f t="shared" si="34"/>
        <v>1.0356781821023171</v>
      </c>
      <c r="L228" s="12">
        <f t="shared" si="31"/>
        <v>3.5056460543861134E-2</v>
      </c>
      <c r="M228" s="12">
        <f t="shared" si="35"/>
        <v>1.2289554258632892E-3</v>
      </c>
      <c r="N228" s="18">
        <f t="shared" si="32"/>
        <v>1.8824636587575107E-6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2902.72</v>
      </c>
      <c r="D229" s="5" t="str">
        <f>'Исходные данные'!A231</f>
        <v>10.05.2016</v>
      </c>
      <c r="E229" s="1">
        <f>'Исходные данные'!B231</f>
        <v>3365.21</v>
      </c>
      <c r="F229" s="12">
        <f t="shared" si="27"/>
        <v>1.1593298699151142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0.14784213983724859</v>
      </c>
      <c r="J229" s="18">
        <f t="shared" si="30"/>
        <v>2.2582648703454246E-4</v>
      </c>
      <c r="K229" s="12">
        <f t="shared" si="34"/>
        <v>1.0456132850977524</v>
      </c>
      <c r="L229" s="12">
        <f t="shared" si="31"/>
        <v>4.4603588964212924E-2</v>
      </c>
      <c r="M229" s="12">
        <f t="shared" si="35"/>
        <v>1.9894801484884525E-3</v>
      </c>
      <c r="N229" s="18">
        <f t="shared" si="32"/>
        <v>3.0388988785788151E-6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2978.41</v>
      </c>
      <c r="D230" s="5" t="str">
        <f>'Исходные данные'!A232</f>
        <v>06.05.2016</v>
      </c>
      <c r="E230" s="1">
        <f>'Исходные данные'!B232</f>
        <v>3333.59</v>
      </c>
      <c r="F230" s="12">
        <f t="shared" si="27"/>
        <v>1.1192515469663344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0.11266020028346801</v>
      </c>
      <c r="J230" s="18">
        <f t="shared" si="30"/>
        <v>1.7160633936215712E-4</v>
      </c>
      <c r="K230" s="12">
        <f t="shared" si="34"/>
        <v>1.0094661728675201</v>
      </c>
      <c r="L230" s="12">
        <f t="shared" si="31"/>
        <v>9.4216494104323017E-3</v>
      </c>
      <c r="M230" s="12">
        <f t="shared" si="35"/>
        <v>8.8767477613098416E-5</v>
      </c>
      <c r="N230" s="18">
        <f t="shared" si="32"/>
        <v>1.3521245168451366E-7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2945.01</v>
      </c>
      <c r="D231" s="5" t="str">
        <f>'Исходные данные'!A233</f>
        <v>05.05.2016</v>
      </c>
      <c r="E231" s="1">
        <f>'Исходные данные'!B233</f>
        <v>3335.76</v>
      </c>
      <c r="F231" s="12">
        <f t="shared" si="27"/>
        <v>1.1326820622001283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0.12458832677895168</v>
      </c>
      <c r="J231" s="18">
        <f t="shared" si="30"/>
        <v>1.8924583533149207E-4</v>
      </c>
      <c r="K231" s="12">
        <f t="shared" si="34"/>
        <v>1.0215793129828445</v>
      </c>
      <c r="L231" s="12">
        <f t="shared" si="31"/>
        <v>2.1349775905916E-2</v>
      </c>
      <c r="M231" s="12">
        <f t="shared" si="35"/>
        <v>4.5581293123282929E-4</v>
      </c>
      <c r="N231" s="18">
        <f t="shared" si="32"/>
        <v>6.92365819143707E-7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2982.28</v>
      </c>
      <c r="D232" s="5" t="str">
        <f>'Исходные данные'!A234</f>
        <v>04.05.2016</v>
      </c>
      <c r="E232" s="1">
        <f>'Исходные данные'!B234</f>
        <v>3358.8</v>
      </c>
      <c r="F232" s="12">
        <f t="shared" si="27"/>
        <v>1.1262523974945344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0.11889565867912992</v>
      </c>
      <c r="J232" s="18">
        <f t="shared" si="30"/>
        <v>1.8009478792153292E-4</v>
      </c>
      <c r="K232" s="12">
        <f t="shared" si="34"/>
        <v>1.0157803225407323</v>
      </c>
      <c r="L232" s="12">
        <f t="shared" si="31"/>
        <v>1.5657107806094316E-2</v>
      </c>
      <c r="M232" s="12">
        <f t="shared" si="35"/>
        <v>2.4514502485165806E-4</v>
      </c>
      <c r="N232" s="18">
        <f t="shared" si="32"/>
        <v>3.7132845514424096E-7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2982.28</v>
      </c>
      <c r="D233" s="5" t="str">
        <f>'Исходные данные'!A235</f>
        <v>29.04.2016</v>
      </c>
      <c r="E233" s="1">
        <f>'Исходные данные'!B235</f>
        <v>3341.41</v>
      </c>
      <c r="F233" s="12">
        <f t="shared" si="27"/>
        <v>1.1204212884102096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0.11370476494644811</v>
      </c>
      <c r="J233" s="18">
        <f t="shared" si="30"/>
        <v>1.7175127949371698E-4</v>
      </c>
      <c r="K233" s="12">
        <f t="shared" si="34"/>
        <v>1.010521176473987</v>
      </c>
      <c r="L233" s="12">
        <f t="shared" si="31"/>
        <v>1.0466214073412394E-2</v>
      </c>
      <c r="M233" s="12">
        <f t="shared" si="35"/>
        <v>1.0954163703049464E-4</v>
      </c>
      <c r="N233" s="18">
        <f t="shared" si="32"/>
        <v>1.6546286628079862E-7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2976.61</v>
      </c>
      <c r="D234" s="5" t="str">
        <f>'Исходные данные'!A236</f>
        <v>28.04.2016</v>
      </c>
      <c r="E234" s="1">
        <f>'Исходные данные'!B236</f>
        <v>3335.25</v>
      </c>
      <c r="F234" s="12">
        <f t="shared" si="27"/>
        <v>1.1204860562855059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0.11376256999177285</v>
      </c>
      <c r="J234" s="18">
        <f t="shared" si="30"/>
        <v>1.7135898469860654E-4</v>
      </c>
      <c r="K234" s="12">
        <f t="shared" si="34"/>
        <v>1.0105795913847166</v>
      </c>
      <c r="L234" s="12">
        <f t="shared" si="31"/>
        <v>1.0524019118737096E-2</v>
      </c>
      <c r="M234" s="12">
        <f t="shared" si="35"/>
        <v>1.107549784115429E-4</v>
      </c>
      <c r="N234" s="18">
        <f t="shared" si="32"/>
        <v>1.6682869112653313E-7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2957.81</v>
      </c>
      <c r="D235" s="5" t="str">
        <f>'Исходные данные'!A237</f>
        <v>27.04.2016</v>
      </c>
      <c r="E235" s="1">
        <f>'Исходные данные'!B237</f>
        <v>3340.25</v>
      </c>
      <c r="F235" s="12">
        <f t="shared" si="27"/>
        <v>1.129298366020806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0.12159652485084707</v>
      </c>
      <c r="J235" s="18">
        <f t="shared" si="30"/>
        <v>1.8264795681856364E-4</v>
      </c>
      <c r="K235" s="12">
        <f t="shared" si="34"/>
        <v>1.0185275174847324</v>
      </c>
      <c r="L235" s="12">
        <f t="shared" si="31"/>
        <v>1.8357973977811387E-2</v>
      </c>
      <c r="M235" s="12">
        <f t="shared" si="35"/>
        <v>3.3701520856999827E-4</v>
      </c>
      <c r="N235" s="18">
        <f t="shared" si="32"/>
        <v>5.0622449397790868E-7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2946.3</v>
      </c>
      <c r="D236" s="5" t="str">
        <f>'Исходные данные'!A238</f>
        <v>26.04.2016</v>
      </c>
      <c r="E236" s="1">
        <f>'Исходные данные'!B238</f>
        <v>3379.23</v>
      </c>
      <c r="F236" s="12">
        <f t="shared" si="27"/>
        <v>1.1469402301191325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0.13709772704155071</v>
      </c>
      <c r="J236" s="18">
        <f t="shared" si="30"/>
        <v>2.0535726852208757E-4</v>
      </c>
      <c r="K236" s="12">
        <f t="shared" si="34"/>
        <v>1.0344389228179272</v>
      </c>
      <c r="L236" s="12">
        <f t="shared" si="31"/>
        <v>3.3859176168515144E-2</v>
      </c>
      <c r="M236" s="12">
        <f t="shared" si="35"/>
        <v>1.1464438108105405E-3</v>
      </c>
      <c r="N236" s="18">
        <f t="shared" si="32"/>
        <v>1.7172463364819514E-6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3026.73</v>
      </c>
      <c r="D237" s="5" t="str">
        <f>'Исходные данные'!A239</f>
        <v>25.04.2016</v>
      </c>
      <c r="E237" s="1">
        <f>'Исходные данные'!B239</f>
        <v>3446.42</v>
      </c>
      <c r="F237" s="12">
        <f t="shared" si="27"/>
        <v>1.1386611954155144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0.12985318228371409</v>
      </c>
      <c r="J237" s="18">
        <f t="shared" si="30"/>
        <v>1.9396286531483351E-4</v>
      </c>
      <c r="K237" s="12">
        <f t="shared" si="34"/>
        <v>1.0269719637594821</v>
      </c>
      <c r="L237" s="12">
        <f t="shared" si="31"/>
        <v>2.6614631410678394E-2</v>
      </c>
      <c r="M237" s="12">
        <f t="shared" si="35"/>
        <v>7.0833860512626635E-4</v>
      </c>
      <c r="N237" s="18">
        <f t="shared" si="32"/>
        <v>1.0580517400275863E-6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3111.2</v>
      </c>
      <c r="D238" s="5" t="str">
        <f>'Исходные данные'!A240</f>
        <v>22.04.2016</v>
      </c>
      <c r="E238" s="1">
        <f>'Исходные данные'!B240</f>
        <v>3457.84</v>
      </c>
      <c r="F238" s="12">
        <f t="shared" si="27"/>
        <v>1.1114168166623812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0.10563561281127744</v>
      </c>
      <c r="J238" s="18">
        <f t="shared" si="30"/>
        <v>1.5734846817010766E-4</v>
      </c>
      <c r="K238" s="12">
        <f t="shared" si="34"/>
        <v>1.0023999371881347</v>
      </c>
      <c r="L238" s="12">
        <f t="shared" si="31"/>
        <v>2.3970619382417701E-3</v>
      </c>
      <c r="M238" s="12">
        <f t="shared" si="35"/>
        <v>5.7459059357671564E-6</v>
      </c>
      <c r="N238" s="18">
        <f t="shared" si="32"/>
        <v>8.5587565895766748E-9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3129.06</v>
      </c>
      <c r="D239" s="5" t="str">
        <f>'Исходные данные'!A241</f>
        <v>21.04.2016</v>
      </c>
      <c r="E239" s="1">
        <f>'Исходные данные'!B241</f>
        <v>3466.51</v>
      </c>
      <c r="F239" s="12">
        <f t="shared" si="27"/>
        <v>1.1078438892191267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0.10241568419200658</v>
      </c>
      <c r="J239" s="18">
        <f t="shared" si="30"/>
        <v>1.521264753968681E-4</v>
      </c>
      <c r="K239" s="12">
        <f t="shared" si="34"/>
        <v>0.99917747178091554</v>
      </c>
      <c r="L239" s="12">
        <f t="shared" si="31"/>
        <v>-8.2286668102911776E-4</v>
      </c>
      <c r="M239" s="12">
        <f t="shared" si="35"/>
        <v>6.7710957474795682E-7</v>
      </c>
      <c r="N239" s="18">
        <f t="shared" si="32"/>
        <v>1.0057667814898843E-9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3058.07</v>
      </c>
      <c r="D240" s="5" t="str">
        <f>'Исходные данные'!A242</f>
        <v>20.04.2016</v>
      </c>
      <c r="E240" s="1">
        <f>'Исходные данные'!B242</f>
        <v>3434.99</v>
      </c>
      <c r="F240" s="12">
        <f t="shared" si="27"/>
        <v>1.1232542093542659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0.11623001643875652</v>
      </c>
      <c r="J240" s="18">
        <f t="shared" si="30"/>
        <v>1.7216418110019239E-4</v>
      </c>
      <c r="K240" s="12">
        <f t="shared" si="34"/>
        <v>1.0130762212904842</v>
      </c>
      <c r="L240" s="12">
        <f t="shared" si="31"/>
        <v>1.2991465565720913E-2</v>
      </c>
      <c r="M240" s="12">
        <f t="shared" si="35"/>
        <v>1.6877817754531096E-4</v>
      </c>
      <c r="N240" s="18">
        <f t="shared" si="32"/>
        <v>2.5000045267981391E-7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3004.88</v>
      </c>
      <c r="D241" s="5" t="str">
        <f>'Исходные данные'!A243</f>
        <v>19.04.2016</v>
      </c>
      <c r="E241" s="1">
        <f>'Исходные данные'!B243</f>
        <v>3447.25</v>
      </c>
      <c r="F241" s="12">
        <f t="shared" si="27"/>
        <v>1.1472171933654589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0.13733917799416345</v>
      </c>
      <c r="J241" s="18">
        <f t="shared" si="30"/>
        <v>2.0286406098329838E-4</v>
      </c>
      <c r="K241" s="12">
        <f t="shared" si="34"/>
        <v>1.0346887192368392</v>
      </c>
      <c r="L241" s="12">
        <f t="shared" si="31"/>
        <v>3.4100627121127804E-2</v>
      </c>
      <c r="M241" s="12">
        <f t="shared" si="35"/>
        <v>1.1628527700541938E-3</v>
      </c>
      <c r="N241" s="18">
        <f t="shared" si="32"/>
        <v>1.717652884662646E-6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3041.07</v>
      </c>
      <c r="D242" s="5" t="str">
        <f>'Исходные данные'!A244</f>
        <v>18.04.2016</v>
      </c>
      <c r="E242" s="1">
        <f>'Исходные данные'!B244</f>
        <v>3431.49</v>
      </c>
      <c r="F242" s="12">
        <f t="shared" si="27"/>
        <v>1.1283824443370261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0.12078514201069798</v>
      </c>
      <c r="J242" s="18">
        <f t="shared" si="30"/>
        <v>1.7791409464433598E-4</v>
      </c>
      <c r="K242" s="12">
        <f t="shared" si="34"/>
        <v>1.0177014369139459</v>
      </c>
      <c r="L242" s="12">
        <f t="shared" si="31"/>
        <v>1.754659113766242E-2</v>
      </c>
      <c r="M242" s="12">
        <f t="shared" si="35"/>
        <v>3.0788286055229169E-4</v>
      </c>
      <c r="N242" s="18">
        <f t="shared" si="32"/>
        <v>4.5350528616191658E-7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3039.74</v>
      </c>
      <c r="D243" s="5" t="str">
        <f>'Исходные данные'!A245</f>
        <v>15.04.2016</v>
      </c>
      <c r="E243" s="1">
        <f>'Исходные данные'!B245</f>
        <v>3461.16</v>
      </c>
      <c r="F243" s="12">
        <f t="shared" si="27"/>
        <v>1.1386368570996204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0.12983180755336815</v>
      </c>
      <c r="J243" s="18">
        <f t="shared" si="30"/>
        <v>1.907058930883298E-4</v>
      </c>
      <c r="K243" s="12">
        <f t="shared" si="34"/>
        <v>1.0269500127452833</v>
      </c>
      <c r="L243" s="12">
        <f t="shared" si="31"/>
        <v>2.6593256680332536E-2</v>
      </c>
      <c r="M243" s="12">
        <f t="shared" si="35"/>
        <v>7.0720130086604851E-4</v>
      </c>
      <c r="N243" s="18">
        <f t="shared" si="32"/>
        <v>1.038785935560901E-6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3032.05</v>
      </c>
      <c r="D244" s="5" t="str">
        <f>'Исходные данные'!A246</f>
        <v>14.04.2016</v>
      </c>
      <c r="E244" s="1">
        <f>'Исходные данные'!B246</f>
        <v>3470.27</v>
      </c>
      <c r="F244" s="12">
        <f t="shared" si="27"/>
        <v>1.1445292788707309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0.13499344232068769</v>
      </c>
      <c r="J244" s="18">
        <f t="shared" si="30"/>
        <v>1.9773422743526512E-4</v>
      </c>
      <c r="K244" s="12">
        <f t="shared" si="34"/>
        <v>1.0322644574474831</v>
      </c>
      <c r="L244" s="12">
        <f t="shared" si="31"/>
        <v>3.1754891447652041E-2</v>
      </c>
      <c r="M244" s="12">
        <f t="shared" si="35"/>
        <v>1.0083731308521617E-3</v>
      </c>
      <c r="N244" s="18">
        <f t="shared" si="32"/>
        <v>1.4770338363686225E-6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3053.77</v>
      </c>
      <c r="D245" s="5" t="str">
        <f>'Исходные данные'!A247</f>
        <v>13.04.2016</v>
      </c>
      <c r="E245" s="1">
        <f>'Исходные данные'!B247</f>
        <v>3501.58</v>
      </c>
      <c r="F245" s="12">
        <f t="shared" si="27"/>
        <v>1.1466416920724218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0.1368374023106064</v>
      </c>
      <c r="J245" s="18">
        <f t="shared" si="30"/>
        <v>1.9987577922318434E-4</v>
      </c>
      <c r="K245" s="12">
        <f t="shared" si="34"/>
        <v>1.0341696678320527</v>
      </c>
      <c r="L245" s="12">
        <f t="shared" si="31"/>
        <v>3.359885143757077E-2</v>
      </c>
      <c r="M245" s="12">
        <f t="shared" si="35"/>
        <v>1.1288828179239481E-3</v>
      </c>
      <c r="N245" s="18">
        <f t="shared" si="32"/>
        <v>1.6489375643951696E-6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2996.09</v>
      </c>
      <c r="D246" s="5" t="str">
        <f>'Исходные данные'!A248</f>
        <v>12.04.2016</v>
      </c>
      <c r="E246" s="1">
        <f>'Исходные данные'!B248</f>
        <v>3459.64</v>
      </c>
      <c r="F246" s="12">
        <f t="shared" si="27"/>
        <v>1.1547183162054544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0.14385643215648827</v>
      </c>
      <c r="J246" s="18">
        <f t="shared" si="30"/>
        <v>2.09541864133098E-4</v>
      </c>
      <c r="K246" s="12">
        <f t="shared" si="34"/>
        <v>1.0414540704092572</v>
      </c>
      <c r="L246" s="12">
        <f t="shared" si="31"/>
        <v>4.0617881283452548E-2</v>
      </c>
      <c r="M246" s="12">
        <f t="shared" si="35"/>
        <v>1.6498122799566408E-3</v>
      </c>
      <c r="N246" s="18">
        <f t="shared" si="32"/>
        <v>2.403123276654953E-6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3024.64</v>
      </c>
      <c r="D247" s="5" t="str">
        <f>'Исходные данные'!A249</f>
        <v>11.04.2016</v>
      </c>
      <c r="E247" s="1">
        <f>'Исходные данные'!B249</f>
        <v>3457.03</v>
      </c>
      <c r="F247" s="12">
        <f t="shared" si="27"/>
        <v>1.1429558559035127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0.13361776281008436</v>
      </c>
      <c r="J247" s="18">
        <f t="shared" si="30"/>
        <v>1.9408496051405501E-4</v>
      </c>
      <c r="K247" s="12">
        <f t="shared" si="34"/>
        <v>1.0308453687132977</v>
      </c>
      <c r="L247" s="12">
        <f t="shared" si="31"/>
        <v>3.0379211937048792E-2</v>
      </c>
      <c r="M247" s="12">
        <f t="shared" si="35"/>
        <v>9.228965179161249E-4</v>
      </c>
      <c r="N247" s="18">
        <f t="shared" si="32"/>
        <v>1.3405428325641105E-6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3080.45</v>
      </c>
      <c r="D248" s="5" t="str">
        <f>'Исходные данные'!A250</f>
        <v>08.04.2016</v>
      </c>
      <c r="E248" s="1">
        <f>'Исходные данные'!B250</f>
        <v>3418.29</v>
      </c>
      <c r="F248" s="12">
        <f t="shared" si="27"/>
        <v>1.1096722881397199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0.10406473582337925</v>
      </c>
      <c r="J248" s="18">
        <f t="shared" si="30"/>
        <v>1.5073615846552643E-4</v>
      </c>
      <c r="K248" s="12">
        <f t="shared" si="34"/>
        <v>1.0008265263351388</v>
      </c>
      <c r="L248" s="12">
        <f t="shared" si="31"/>
        <v>8.2618495034352576E-4</v>
      </c>
      <c r="M248" s="12">
        <f t="shared" si="35"/>
        <v>6.8258157217405278E-7</v>
      </c>
      <c r="N248" s="18">
        <f t="shared" si="32"/>
        <v>9.8870883796315686E-10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3151.3</v>
      </c>
      <c r="D249" s="5" t="str">
        <f>'Исходные данные'!A251</f>
        <v>07.04.2016</v>
      </c>
      <c r="E249" s="1">
        <f>'Исходные данные'!B251</f>
        <v>3418.33</v>
      </c>
      <c r="F249" s="12">
        <f t="shared" si="27"/>
        <v>1.0847364579697267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8.1337061608004621E-2</v>
      </c>
      <c r="J249" s="18">
        <f t="shared" si="30"/>
        <v>1.1748664587045898E-4</v>
      </c>
      <c r="K249" s="12">
        <f t="shared" si="34"/>
        <v>0.97833660696249714</v>
      </c>
      <c r="L249" s="12">
        <f t="shared" si="31"/>
        <v>-2.1901489265031021E-2</v>
      </c>
      <c r="M249" s="12">
        <f t="shared" si="35"/>
        <v>4.7967523202627118E-4</v>
      </c>
      <c r="N249" s="18">
        <f t="shared" si="32"/>
        <v>6.9286292132730129E-7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3162.13</v>
      </c>
      <c r="D250" s="5" t="str">
        <f>'Исходные данные'!A252</f>
        <v>06.04.2016</v>
      </c>
      <c r="E250" s="1">
        <f>'Исходные данные'!B252</f>
        <v>3448.01</v>
      </c>
      <c r="F250" s="12">
        <f t="shared" si="27"/>
        <v>1.0904074152549073</v>
      </c>
      <c r="G250" s="12">
        <f t="shared" si="28"/>
        <v>0.5</v>
      </c>
      <c r="H250" s="12">
        <f t="shared" si="29"/>
        <v>1.4404102252062085E-3</v>
      </c>
      <c r="I250" s="12">
        <f t="shared" si="33"/>
        <v>8.6551401867623154E-2</v>
      </c>
      <c r="J250" s="18">
        <f t="shared" si="30"/>
        <v>1.2466952425605612E-4</v>
      </c>
      <c r="K250" s="12">
        <f t="shared" si="34"/>
        <v>0.98345131023244803</v>
      </c>
      <c r="L250" s="12">
        <f t="shared" si="31"/>
        <v>-1.6687149005412544E-2</v>
      </c>
      <c r="M250" s="12">
        <f t="shared" si="35"/>
        <v>2.7846094192884245E-4</v>
      </c>
      <c r="N250" s="18">
        <f t="shared" si="32"/>
        <v>4.0109798807485693E-7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3109.19</v>
      </c>
      <c r="D251" s="5" t="str">
        <f>'Исходные данные'!A253</f>
        <v>05.04.2016</v>
      </c>
      <c r="E251" s="1">
        <f>'Исходные данные'!B253</f>
        <v>3457.07</v>
      </c>
      <c r="F251" s="12">
        <f t="shared" si="27"/>
        <v>1.1118876620598934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0.10605916739775662</v>
      </c>
      <c r="J251" s="18">
        <f t="shared" si="30"/>
        <v>1.523423246900874E-4</v>
      </c>
      <c r="K251" s="12">
        <f t="shared" si="34"/>
        <v>1.0028245982062296</v>
      </c>
      <c r="L251" s="12">
        <f t="shared" si="31"/>
        <v>2.8206165247210528E-3</v>
      </c>
      <c r="M251" s="12">
        <f t="shared" si="35"/>
        <v>7.9558775795291936E-6</v>
      </c>
      <c r="N251" s="18">
        <f t="shared" si="32"/>
        <v>1.1427742788794132E-8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3113.34</v>
      </c>
      <c r="D252" s="5" t="str">
        <f>'Исходные данные'!A254</f>
        <v>04.04.2016</v>
      </c>
      <c r="E252" s="1">
        <f>'Исходные данные'!B254</f>
        <v>3511.57</v>
      </c>
      <c r="F252" s="12">
        <f t="shared" si="27"/>
        <v>1.1279108610045803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0.12036712602120203</v>
      </c>
      <c r="J252" s="18">
        <f t="shared" si="30"/>
        <v>1.7241157751208511E-4</v>
      </c>
      <c r="K252" s="12">
        <f t="shared" si="34"/>
        <v>1.0172761103436296</v>
      </c>
      <c r="L252" s="12">
        <f t="shared" si="31"/>
        <v>1.7128575148166316E-2</v>
      </c>
      <c r="M252" s="12">
        <f t="shared" si="35"/>
        <v>2.9338808660637908E-4</v>
      </c>
      <c r="N252" s="18">
        <f t="shared" si="32"/>
        <v>4.2024350424507148E-7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3113.34</v>
      </c>
      <c r="D253" s="5" t="str">
        <f>'Исходные данные'!A255</f>
        <v>01.04.2016</v>
      </c>
      <c r="E253" s="1">
        <f>'Исходные данные'!B255</f>
        <v>3506.49</v>
      </c>
      <c r="F253" s="12">
        <f t="shared" si="27"/>
        <v>1.1262791728497368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0.11891943224621872</v>
      </c>
      <c r="J253" s="18">
        <f t="shared" si="30"/>
        <v>1.6986250752985555E-4</v>
      </c>
      <c r="K253" s="12">
        <f t="shared" si="34"/>
        <v>1.0158044715494305</v>
      </c>
      <c r="L253" s="12">
        <f t="shared" si="31"/>
        <v>1.5680881373183103E-2</v>
      </c>
      <c r="M253" s="12">
        <f t="shared" si="35"/>
        <v>2.4589004063983928E-4</v>
      </c>
      <c r="N253" s="18">
        <f t="shared" si="32"/>
        <v>3.5122517902055716E-7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3133.39</v>
      </c>
      <c r="D254" s="5" t="str">
        <f>'Исходные данные'!A256</f>
        <v>31.03.2016</v>
      </c>
      <c r="E254" s="1">
        <f>'Исходные данные'!B256</f>
        <v>3489.03</v>
      </c>
      <c r="F254" s="12">
        <f t="shared" si="27"/>
        <v>1.1135000749986437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0.10750827506925127</v>
      </c>
      <c r="J254" s="18">
        <f t="shared" si="30"/>
        <v>1.5313440202471823E-4</v>
      </c>
      <c r="K254" s="12">
        <f t="shared" si="34"/>
        <v>1.0042788524556643</v>
      </c>
      <c r="L254" s="12">
        <f t="shared" si="31"/>
        <v>4.2697241962155663E-3</v>
      </c>
      <c r="M254" s="12">
        <f t="shared" si="35"/>
        <v>1.8230544711748241E-5</v>
      </c>
      <c r="N254" s="18">
        <f t="shared" si="32"/>
        <v>2.5967522604377871E-8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3065.48</v>
      </c>
      <c r="D255" s="5" t="str">
        <f>'Исходные данные'!A257</f>
        <v>30.03.2016</v>
      </c>
      <c r="E255" s="1">
        <f>'Исходные данные'!B257</f>
        <v>3494.34</v>
      </c>
      <c r="F255" s="12">
        <f t="shared" si="27"/>
        <v>1.1398997873090022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0.13094035267316043</v>
      </c>
      <c r="J255" s="18">
        <f t="shared" si="30"/>
        <v>1.8599040874453545E-4</v>
      </c>
      <c r="K255" s="12">
        <f t="shared" si="34"/>
        <v>1.0280890643986127</v>
      </c>
      <c r="L255" s="12">
        <f t="shared" si="31"/>
        <v>2.7701801800124808E-2</v>
      </c>
      <c r="M255" s="12">
        <f t="shared" si="35"/>
        <v>7.6738982297339543E-4</v>
      </c>
      <c r="N255" s="18">
        <f t="shared" si="32"/>
        <v>1.0900165145994301E-6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3107.26</v>
      </c>
      <c r="D256" s="5" t="str">
        <f>'Исходные данные'!A258</f>
        <v>29.03.2016</v>
      </c>
      <c r="E256" s="1">
        <f>'Исходные данные'!B258</f>
        <v>3484.45</v>
      </c>
      <c r="F256" s="12">
        <f t="shared" si="27"/>
        <v>1.1213899062196275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0.11456890361433712</v>
      </c>
      <c r="J256" s="18">
        <f t="shared" si="30"/>
        <v>1.622818570994749E-4</v>
      </c>
      <c r="K256" s="12">
        <f t="shared" si="34"/>
        <v>1.0113947843020885</v>
      </c>
      <c r="L256" s="12">
        <f t="shared" si="31"/>
        <v>1.1330352741301491E-2</v>
      </c>
      <c r="M256" s="12">
        <f t="shared" si="35"/>
        <v>1.2837689324231711E-4</v>
      </c>
      <c r="N256" s="18">
        <f t="shared" si="32"/>
        <v>1.8184027241941053E-7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3076.6</v>
      </c>
      <c r="D257" s="5" t="str">
        <f>'Исходные данные'!A259</f>
        <v>28.03.2016</v>
      </c>
      <c r="E257" s="1">
        <f>'Исходные данные'!B259</f>
        <v>3492.02</v>
      </c>
      <c r="F257" s="12">
        <f t="shared" si="27"/>
        <v>1.135025677696158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0.12665527419830208</v>
      </c>
      <c r="J257" s="18">
        <f t="shared" si="30"/>
        <v>1.7890095576242001E-4</v>
      </c>
      <c r="K257" s="12">
        <f t="shared" si="34"/>
        <v>1.0236930474439336</v>
      </c>
      <c r="L257" s="12">
        <f t="shared" si="31"/>
        <v>2.3416723325266339E-2</v>
      </c>
      <c r="M257" s="12">
        <f t="shared" si="35"/>
        <v>5.4834293129207032E-4</v>
      </c>
      <c r="N257" s="18">
        <f t="shared" si="32"/>
        <v>7.7453603977143719E-7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3026.55</v>
      </c>
      <c r="D258" s="5" t="str">
        <f>'Исходные данные'!A260</f>
        <v>25.03.2016</v>
      </c>
      <c r="E258" s="1">
        <f>'Исходные данные'!B260</f>
        <v>3509.61</v>
      </c>
      <c r="F258" s="12">
        <f t="shared" ref="F258:F321" si="36">E258/C258</f>
        <v>1.1596074738563711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0.14808156324670688</v>
      </c>
      <c r="J258" s="18">
        <f t="shared" ref="J258:J321" si="39">H258*I258</f>
        <v>2.0858186251326516E-4</v>
      </c>
      <c r="K258" s="12">
        <f t="shared" si="34"/>
        <v>1.0458636593669799</v>
      </c>
      <c r="L258" s="12">
        <f t="shared" ref="L258:L321" si="40">LN(K258)</f>
        <v>4.4843012373671144E-2</v>
      </c>
      <c r="M258" s="12">
        <f t="shared" si="35"/>
        <v>2.010895758745219E-3</v>
      </c>
      <c r="N258" s="18">
        <f t="shared" ref="N258:N321" si="41">M258*H258</f>
        <v>2.8324686306850624E-6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3068.65</v>
      </c>
      <c r="D259" s="5" t="str">
        <f>'Исходные данные'!A261</f>
        <v>24.03.2016</v>
      </c>
      <c r="E259" s="1">
        <f>'Исходные данные'!B261</f>
        <v>3516.22</v>
      </c>
      <c r="F259" s="12">
        <f t="shared" si="36"/>
        <v>1.1458524106691867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0.136148823497272</v>
      </c>
      <c r="J259" s="18">
        <f t="shared" si="39"/>
        <v>1.9123862517191458E-4</v>
      </c>
      <c r="K259" s="12">
        <f t="shared" ref="K259:K322" si="43">F259/GEOMEAN(F$2:F$1242)</f>
        <v>1.0334578056241346</v>
      </c>
      <c r="L259" s="12">
        <f t="shared" si="40"/>
        <v>3.2910272624236417E-2</v>
      </c>
      <c r="M259" s="12">
        <f t="shared" ref="M259:M322" si="44">POWER(L259-AVERAGE(L$2:L$1242),2)</f>
        <v>1.0830860442015617E-3</v>
      </c>
      <c r="N259" s="18">
        <f t="shared" si="41"/>
        <v>1.5213343803895917E-6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3109.68</v>
      </c>
      <c r="D260" s="5" t="str">
        <f>'Исходные данные'!A262</f>
        <v>23.03.2016</v>
      </c>
      <c r="E260" s="1">
        <f>'Исходные данные'!B262</f>
        <v>3503.17</v>
      </c>
      <c r="F260" s="12">
        <f t="shared" si="36"/>
        <v>1.1265371356538294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0.11914844586286057</v>
      </c>
      <c r="J260" s="18">
        <f t="shared" si="39"/>
        <v>1.6689228903151929E-4</v>
      </c>
      <c r="K260" s="12">
        <f t="shared" si="43"/>
        <v>1.0160371312453633</v>
      </c>
      <c r="L260" s="12">
        <f t="shared" si="40"/>
        <v>1.5909894989824893E-2</v>
      </c>
      <c r="M260" s="12">
        <f t="shared" si="44"/>
        <v>2.5312475858725369E-4</v>
      </c>
      <c r="N260" s="18">
        <f t="shared" si="41"/>
        <v>3.5455410320501232E-7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3090.76</v>
      </c>
      <c r="D261" s="5" t="str">
        <f>'Исходные данные'!A263</f>
        <v>22.03.2016</v>
      </c>
      <c r="E261" s="1">
        <f>'Исходные данные'!B263</f>
        <v>3490.76</v>
      </c>
      <c r="F261" s="12">
        <f t="shared" si="36"/>
        <v>1.1294180072215247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0.12170246218963642</v>
      </c>
      <c r="J261" s="18">
        <f t="shared" si="39"/>
        <v>1.6999393359161256E-4</v>
      </c>
      <c r="K261" s="12">
        <f t="shared" si="43"/>
        <v>1.0186354232949446</v>
      </c>
      <c r="L261" s="12">
        <f t="shared" si="40"/>
        <v>1.8463911316600662E-2</v>
      </c>
      <c r="M261" s="12">
        <f t="shared" si="44"/>
        <v>3.4091602110729221E-4</v>
      </c>
      <c r="N261" s="18">
        <f t="shared" si="41"/>
        <v>4.7619131453664924E-7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3115.96</v>
      </c>
      <c r="D262" s="5" t="str">
        <f>'Исходные данные'!A264</f>
        <v>21.03.2016</v>
      </c>
      <c r="E262" s="1">
        <f>'Исходные данные'!B264</f>
        <v>3492.21</v>
      </c>
      <c r="F262" s="12">
        <f t="shared" si="36"/>
        <v>1.1207493035854119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0.11399748267058385</v>
      </c>
      <c r="J262" s="18">
        <f t="shared" si="39"/>
        <v>1.5878719955730199E-4</v>
      </c>
      <c r="K262" s="12">
        <f t="shared" si="43"/>
        <v>1.0108170172297595</v>
      </c>
      <c r="L262" s="12">
        <f t="shared" si="40"/>
        <v>1.0758931797548214E-2</v>
      </c>
      <c r="M262" s="12">
        <f t="shared" si="44"/>
        <v>1.15754613424293E-4</v>
      </c>
      <c r="N262" s="18">
        <f t="shared" si="41"/>
        <v>1.61234708617162E-7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3071.96</v>
      </c>
      <c r="D263" s="5" t="str">
        <f>'Исходные данные'!A265</f>
        <v>18.03.2016</v>
      </c>
      <c r="E263" s="1">
        <f>'Исходные данные'!B265</f>
        <v>3520.74</v>
      </c>
      <c r="F263" s="12">
        <f t="shared" si="36"/>
        <v>1.1460891417857002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0.13635540042075572</v>
      </c>
      <c r="J263" s="18">
        <f t="shared" si="39"/>
        <v>1.8939946180578326E-4</v>
      </c>
      <c r="K263" s="12">
        <f t="shared" si="43"/>
        <v>1.0336713162105913</v>
      </c>
      <c r="L263" s="12">
        <f t="shared" si="40"/>
        <v>3.3116849547719998E-2</v>
      </c>
      <c r="M263" s="12">
        <f t="shared" si="44"/>
        <v>1.096725723966319E-3</v>
      </c>
      <c r="N263" s="18">
        <f t="shared" si="41"/>
        <v>1.5233665936722243E-6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3127.36</v>
      </c>
      <c r="D264" s="5" t="str">
        <f>'Исходные данные'!A266</f>
        <v>17.03.2016</v>
      </c>
      <c r="E264" s="1">
        <f>'Исходные данные'!B266</f>
        <v>3519.26</v>
      </c>
      <c r="F264" s="12">
        <f t="shared" si="36"/>
        <v>1.1253133633479997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0.11806154206809405</v>
      </c>
      <c r="J264" s="18">
        <f t="shared" si="39"/>
        <v>1.6353134864176408E-4</v>
      </c>
      <c r="K264" s="12">
        <f t="shared" si="43"/>
        <v>1.0149333965671532</v>
      </c>
      <c r="L264" s="12">
        <f t="shared" si="40"/>
        <v>1.4822991195058458E-2</v>
      </c>
      <c r="M264" s="12">
        <f t="shared" si="44"/>
        <v>2.1972106796877913E-4</v>
      </c>
      <c r="N264" s="18">
        <f t="shared" si="41"/>
        <v>3.0434366636697977E-7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3063.73</v>
      </c>
      <c r="D265" s="5" t="str">
        <f>'Исходные данные'!A267</f>
        <v>16.03.2016</v>
      </c>
      <c r="E265" s="1">
        <f>'Исходные данные'!B267</f>
        <v>3540.99</v>
      </c>
      <c r="F265" s="12">
        <f t="shared" si="36"/>
        <v>1.155777434695616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0.14477322117367747</v>
      </c>
      <c r="J265" s="18">
        <f t="shared" si="39"/>
        <v>1.9997097943714583E-4</v>
      </c>
      <c r="K265" s="12">
        <f t="shared" si="43"/>
        <v>1.0424093018688647</v>
      </c>
      <c r="L265" s="12">
        <f t="shared" si="40"/>
        <v>4.1534670300641723E-2</v>
      </c>
      <c r="M265" s="12">
        <f t="shared" si="44"/>
        <v>1.7251288369830055E-3</v>
      </c>
      <c r="N265" s="18">
        <f t="shared" si="41"/>
        <v>2.3828695693170018E-6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3032.7</v>
      </c>
      <c r="D266" s="5" t="str">
        <f>'Исходные данные'!A268</f>
        <v>15.03.2016</v>
      </c>
      <c r="E266" s="1">
        <f>'Исходные данные'!B268</f>
        <v>3524.19</v>
      </c>
      <c r="F266" s="12">
        <f t="shared" si="36"/>
        <v>1.1620635077653576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0.15019731077907331</v>
      </c>
      <c r="J266" s="18">
        <f t="shared" si="39"/>
        <v>2.0688407528088375E-4</v>
      </c>
      <c r="K266" s="12">
        <f t="shared" si="43"/>
        <v>1.0480787853207991</v>
      </c>
      <c r="L266" s="12">
        <f t="shared" si="40"/>
        <v>4.6958759906037525E-2</v>
      </c>
      <c r="M266" s="12">
        <f t="shared" si="44"/>
        <v>2.205125131912873E-3</v>
      </c>
      <c r="N266" s="18">
        <f t="shared" si="41"/>
        <v>3.0373731155910531E-6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3001.63</v>
      </c>
      <c r="D267" s="5" t="str">
        <f>'Исходные данные'!A269</f>
        <v>14.03.2016</v>
      </c>
      <c r="E267" s="1">
        <f>'Исходные данные'!B269</f>
        <v>3552.45</v>
      </c>
      <c r="F267" s="12">
        <f t="shared" si="36"/>
        <v>1.1835069612177382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0.16848203184538341</v>
      </c>
      <c r="J267" s="18">
        <f t="shared" si="39"/>
        <v>2.3142201269414064E-4</v>
      </c>
      <c r="K267" s="12">
        <f t="shared" si="43"/>
        <v>1.0674188889358525</v>
      </c>
      <c r="L267" s="12">
        <f t="shared" si="40"/>
        <v>6.5243480972347778E-2</v>
      </c>
      <c r="M267" s="12">
        <f t="shared" si="44"/>
        <v>4.256711809389099E-3</v>
      </c>
      <c r="N267" s="18">
        <f t="shared" si="41"/>
        <v>5.8468953846174498E-6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3043.94</v>
      </c>
      <c r="D268" s="5" t="str">
        <f>'Исходные данные'!A270</f>
        <v>11.03.2016</v>
      </c>
      <c r="E268" s="1">
        <f>'Исходные данные'!B270</f>
        <v>3544.16</v>
      </c>
      <c r="F268" s="12">
        <f t="shared" si="36"/>
        <v>1.1643330683259197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0.15214844955213874</v>
      </c>
      <c r="J268" s="18">
        <f t="shared" si="39"/>
        <v>2.084033882425713E-4</v>
      </c>
      <c r="K268" s="12">
        <f t="shared" si="43"/>
        <v>1.0501257287620402</v>
      </c>
      <c r="L268" s="12">
        <f t="shared" si="40"/>
        <v>4.8909898679103066E-2</v>
      </c>
      <c r="M268" s="12">
        <f t="shared" si="44"/>
        <v>2.3921781888001231E-3</v>
      </c>
      <c r="N268" s="18">
        <f t="shared" si="41"/>
        <v>3.2766554065677968E-6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3108.11</v>
      </c>
      <c r="D269" s="5" t="str">
        <f>'Исходные данные'!A271</f>
        <v>10.03.2016</v>
      </c>
      <c r="E269" s="1">
        <f>'Исходные данные'!B271</f>
        <v>3561.48</v>
      </c>
      <c r="F269" s="12">
        <f t="shared" si="36"/>
        <v>1.1458667807767422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0.13616136439461168</v>
      </c>
      <c r="J269" s="18">
        <f t="shared" si="39"/>
        <v>1.8598473846195E-4</v>
      </c>
      <c r="K269" s="12">
        <f t="shared" si="43"/>
        <v>1.0334707661936482</v>
      </c>
      <c r="L269" s="12">
        <f t="shared" si="40"/>
        <v>3.2922813521576069E-2</v>
      </c>
      <c r="M269" s="12">
        <f t="shared" si="44"/>
        <v>1.0839116501764688E-3</v>
      </c>
      <c r="N269" s="18">
        <f t="shared" si="41"/>
        <v>1.4805302933782057E-6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3061.73</v>
      </c>
      <c r="D270" s="5" t="str">
        <f>'Исходные данные'!A272</f>
        <v>09.03.2016</v>
      </c>
      <c r="E270" s="1">
        <f>'Исходные данные'!B272</f>
        <v>3559.48</v>
      </c>
      <c r="F270" s="12">
        <f t="shared" si="36"/>
        <v>1.1625714873617203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0.15063435109337045</v>
      </c>
      <c r="J270" s="18">
        <f t="shared" si="39"/>
        <v>2.051793284602897E-4</v>
      </c>
      <c r="K270" s="12">
        <f t="shared" si="43"/>
        <v>1.0485369381108713</v>
      </c>
      <c r="L270" s="12">
        <f t="shared" si="40"/>
        <v>4.7395800220334856E-2</v>
      </c>
      <c r="M270" s="12">
        <f t="shared" si="44"/>
        <v>2.2463618785258889E-3</v>
      </c>
      <c r="N270" s="18">
        <f t="shared" si="41"/>
        <v>3.0597736729323064E-6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3057.34</v>
      </c>
      <c r="D271" s="5" t="str">
        <f>'Исходные данные'!A273</f>
        <v>04.03.2016</v>
      </c>
      <c r="E271" s="1">
        <f>'Исходные данные'!B273</f>
        <v>3572.45</v>
      </c>
      <c r="F271" s="12">
        <f t="shared" si="36"/>
        <v>1.1684830604381586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0.15570637804801424</v>
      </c>
      <c r="J271" s="18">
        <f t="shared" si="39"/>
        <v>2.1149599853491737E-4</v>
      </c>
      <c r="K271" s="12">
        <f t="shared" si="43"/>
        <v>1.0538686556012544</v>
      </c>
      <c r="L271" s="12">
        <f t="shared" si="40"/>
        <v>5.2467827174978547E-2</v>
      </c>
      <c r="M271" s="12">
        <f t="shared" si="44"/>
        <v>2.7528728884634122E-3</v>
      </c>
      <c r="N271" s="18">
        <f t="shared" si="41"/>
        <v>3.7392276905043374E-6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3140.27</v>
      </c>
      <c r="D272" s="5" t="str">
        <f>'Исходные данные'!A274</f>
        <v>03.03.2016</v>
      </c>
      <c r="E272" s="1">
        <f>'Исходные данные'!B274</f>
        <v>3580.86</v>
      </c>
      <c r="F272" s="12">
        <f t="shared" si="36"/>
        <v>1.1403032223343854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0.13129421154264415</v>
      </c>
      <c r="J272" s="18">
        <f t="shared" si="39"/>
        <v>1.7783920217328774E-4</v>
      </c>
      <c r="K272" s="12">
        <f t="shared" si="43"/>
        <v>1.0284529272069136</v>
      </c>
      <c r="L272" s="12">
        <f t="shared" si="40"/>
        <v>2.8055660669608573E-2</v>
      </c>
      <c r="M272" s="12">
        <f t="shared" si="44"/>
        <v>7.8712009560821859E-4</v>
      </c>
      <c r="N272" s="18">
        <f t="shared" si="41"/>
        <v>1.0661613194734182E-6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3107.56</v>
      </c>
      <c r="D273" s="5" t="str">
        <f>'Исходные данные'!A275</f>
        <v>02.03.2016</v>
      </c>
      <c r="E273" s="1">
        <f>'Исходные данные'!B275</f>
        <v>3582.58</v>
      </c>
      <c r="F273" s="12">
        <f t="shared" si="36"/>
        <v>1.1528594781758035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0.14224535890362805</v>
      </c>
      <c r="J273" s="18">
        <f t="shared" si="39"/>
        <v>1.9213487256059593E-4</v>
      </c>
      <c r="K273" s="12">
        <f t="shared" si="43"/>
        <v>1.0397775624635159</v>
      </c>
      <c r="L273" s="12">
        <f t="shared" si="40"/>
        <v>3.900680803059238E-2</v>
      </c>
      <c r="M273" s="12">
        <f t="shared" si="44"/>
        <v>1.5215310727354824E-3</v>
      </c>
      <c r="N273" s="18">
        <f t="shared" si="41"/>
        <v>2.0551755151117444E-6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3153.36</v>
      </c>
      <c r="D274" s="5" t="str">
        <f>'Исходные данные'!A276</f>
        <v>01.03.2016</v>
      </c>
      <c r="E274" s="1">
        <f>'Исходные данные'!B276</f>
        <v>3577.5</v>
      </c>
      <c r="F274" s="12">
        <f t="shared" si="36"/>
        <v>1.1345041479564655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0.12619568142892959</v>
      </c>
      <c r="J274" s="18">
        <f t="shared" si="39"/>
        <v>1.6998036352287776E-4</v>
      </c>
      <c r="K274" s="12">
        <f t="shared" si="43"/>
        <v>1.0232226736197554</v>
      </c>
      <c r="L274" s="12">
        <f t="shared" si="40"/>
        <v>2.2957130555893893E-2</v>
      </c>
      <c r="M274" s="12">
        <f t="shared" si="44"/>
        <v>5.2702984336035479E-4</v>
      </c>
      <c r="N274" s="18">
        <f t="shared" si="41"/>
        <v>7.0988740143417989E-7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3175.27</v>
      </c>
      <c r="D275" s="5" t="str">
        <f>'Исходные данные'!A277</f>
        <v>29.02.2016</v>
      </c>
      <c r="E275" s="1">
        <f>'Исходные данные'!B277</f>
        <v>3549.62</v>
      </c>
      <c r="F275" s="12">
        <f t="shared" si="36"/>
        <v>1.1178954860531545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0.1114478874052809</v>
      </c>
      <c r="J275" s="18">
        <f t="shared" si="39"/>
        <v>1.4969671510965129E-4</v>
      </c>
      <c r="K275" s="12">
        <f t="shared" si="43"/>
        <v>1.0082431255338682</v>
      </c>
      <c r="L275" s="12">
        <f t="shared" si="40"/>
        <v>8.2093365322452958E-3</v>
      </c>
      <c r="M275" s="12">
        <f t="shared" si="44"/>
        <v>6.7393206299656418E-5</v>
      </c>
      <c r="N275" s="18">
        <f t="shared" si="41"/>
        <v>9.0522501939212022E-8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3189.3</v>
      </c>
      <c r="D276" s="5" t="str">
        <f>'Исходные данные'!A278</f>
        <v>26.02.2016</v>
      </c>
      <c r="E276" s="1">
        <f>'Исходные данные'!B278</f>
        <v>3561.57</v>
      </c>
      <c r="F276" s="12">
        <f t="shared" si="36"/>
        <v>1.1167246731257643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0.11040000190248833</v>
      </c>
      <c r="J276" s="18">
        <f t="shared" si="39"/>
        <v>1.4787531414358902E-4</v>
      </c>
      <c r="K276" s="12">
        <f t="shared" si="43"/>
        <v>1.0071871555437799</v>
      </c>
      <c r="L276" s="12">
        <f t="shared" si="40"/>
        <v>7.1614510294527702E-3</v>
      </c>
      <c r="M276" s="12">
        <f t="shared" si="44"/>
        <v>5.1286380847249431E-5</v>
      </c>
      <c r="N276" s="18">
        <f t="shared" si="41"/>
        <v>6.8695557503462503E-8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3155.72</v>
      </c>
      <c r="D277" s="5" t="str">
        <f>'Исходные данные'!A279</f>
        <v>25.02.2016</v>
      </c>
      <c r="E277" s="1">
        <f>'Исходные данные'!B279</f>
        <v>3530.05</v>
      </c>
      <c r="F277" s="12">
        <f t="shared" si="36"/>
        <v>1.1186195226445947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0.11209535600166275</v>
      </c>
      <c r="J277" s="18">
        <f t="shared" si="39"/>
        <v>1.4972709183534412E-4</v>
      </c>
      <c r="K277" s="12">
        <f t="shared" si="43"/>
        <v>1.0088961426764027</v>
      </c>
      <c r="L277" s="12">
        <f t="shared" si="40"/>
        <v>8.8568051286271685E-3</v>
      </c>
      <c r="M277" s="12">
        <f t="shared" si="44"/>
        <v>7.844299708647566E-5</v>
      </c>
      <c r="N277" s="18">
        <f t="shared" si="41"/>
        <v>1.0477723830443211E-7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3196.96</v>
      </c>
      <c r="D278" s="5" t="str">
        <f>'Исходные данные'!A280</f>
        <v>24.02.2016</v>
      </c>
      <c r="E278" s="1">
        <f>'Исходные данные'!B280</f>
        <v>3536.14</v>
      </c>
      <c r="F278" s="12">
        <f t="shared" si="36"/>
        <v>1.1060945398128221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0.10083537848211989</v>
      </c>
      <c r="J278" s="18">
        <f t="shared" si="39"/>
        <v>1.3431108914202628E-4</v>
      </c>
      <c r="K278" s="12">
        <f t="shared" si="43"/>
        <v>0.99759971291609495</v>
      </c>
      <c r="L278" s="12">
        <f t="shared" si="40"/>
        <v>-2.4031723909157684E-3</v>
      </c>
      <c r="M278" s="12">
        <f t="shared" si="44"/>
        <v>5.775237540460046E-6</v>
      </c>
      <c r="N278" s="18">
        <f t="shared" si="41"/>
        <v>7.6925227612513891E-9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3170.53</v>
      </c>
      <c r="D279" s="5" t="str">
        <f>'Исходные данные'!A281</f>
        <v>20.02.2016</v>
      </c>
      <c r="E279" s="1">
        <f>'Исходные данные'!B281</f>
        <v>3559.3</v>
      </c>
      <c r="F279" s="12">
        <f t="shared" si="36"/>
        <v>1.1226198774337413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0.11566512997328275</v>
      </c>
      <c r="J279" s="18">
        <f t="shared" si="39"/>
        <v>1.5363407773151801E-4</v>
      </c>
      <c r="K279" s="12">
        <f t="shared" si="43"/>
        <v>1.0125041098488021</v>
      </c>
      <c r="L279" s="12">
        <f t="shared" si="40"/>
        <v>1.2426579100247014E-2</v>
      </c>
      <c r="M279" s="12">
        <f t="shared" si="44"/>
        <v>1.5441986813469468E-4</v>
      </c>
      <c r="N279" s="18">
        <f t="shared" si="41"/>
        <v>2.0511068486912553E-7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3118.02</v>
      </c>
      <c r="D280" s="5" t="str">
        <f>'Исходные данные'!A282</f>
        <v>19.02.2016</v>
      </c>
      <c r="E280" s="1">
        <f>'Исходные данные'!B282</f>
        <v>3558</v>
      </c>
      <c r="F280" s="12">
        <f t="shared" si="36"/>
        <v>1.1411087805722864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0.13200040426044596</v>
      </c>
      <c r="J280" s="18">
        <f t="shared" si="39"/>
        <v>1.7484231096953677E-4</v>
      </c>
      <c r="K280" s="12">
        <f t="shared" si="43"/>
        <v>1.029179469684018</v>
      </c>
      <c r="L280" s="12">
        <f t="shared" si="40"/>
        <v>2.8761853387410392E-2</v>
      </c>
      <c r="M280" s="12">
        <f t="shared" si="44"/>
        <v>8.2724421027888782E-4</v>
      </c>
      <c r="N280" s="18">
        <f t="shared" si="41"/>
        <v>1.0957336856025892E-6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3180.49</v>
      </c>
      <c r="D281" s="5" t="str">
        <f>'Исходные данные'!A283</f>
        <v>18.02.2016</v>
      </c>
      <c r="E281" s="1">
        <f>'Исходные данные'!B283</f>
        <v>3571.6</v>
      </c>
      <c r="F281" s="12">
        <f t="shared" si="36"/>
        <v>1.1229716175809388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0.11597840168886862</v>
      </c>
      <c r="J281" s="18">
        <f t="shared" si="39"/>
        <v>1.5319146365649753E-4</v>
      </c>
      <c r="K281" s="12">
        <f t="shared" si="43"/>
        <v>1.0128213484366761</v>
      </c>
      <c r="L281" s="12">
        <f t="shared" si="40"/>
        <v>1.2739850815832954E-2</v>
      </c>
      <c r="M281" s="12">
        <f t="shared" si="44"/>
        <v>1.6230379880967835E-4</v>
      </c>
      <c r="N281" s="18">
        <f t="shared" si="41"/>
        <v>2.1438092036623301E-7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3240.37</v>
      </c>
      <c r="D282" s="5" t="str">
        <f>'Исходные данные'!A284</f>
        <v>17.02.2016</v>
      </c>
      <c r="E282" s="1">
        <f>'Исходные данные'!B284</f>
        <v>3530.3</v>
      </c>
      <c r="F282" s="12">
        <f t="shared" si="36"/>
        <v>1.0894743501513717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8.5695332354747467E-2</v>
      </c>
      <c r="J282" s="18">
        <f t="shared" si="39"/>
        <v>1.128757848450621E-4</v>
      </c>
      <c r="K282" s="12">
        <f t="shared" si="43"/>
        <v>0.98260976780916065</v>
      </c>
      <c r="L282" s="12">
        <f t="shared" si="40"/>
        <v>-1.7543218518288193E-2</v>
      </c>
      <c r="M282" s="12">
        <f t="shared" si="44"/>
        <v>3.0776451598041148E-4</v>
      </c>
      <c r="N282" s="18">
        <f t="shared" si="41"/>
        <v>4.0537985365343032E-7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3243.78</v>
      </c>
      <c r="D283" s="5" t="str">
        <f>'Исходные данные'!A285</f>
        <v>16.02.2016</v>
      </c>
      <c r="E283" s="1">
        <f>'Исходные данные'!B285</f>
        <v>3556</v>
      </c>
      <c r="F283" s="12">
        <f t="shared" si="36"/>
        <v>1.0962519036432803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9.1897001207450674E-2</v>
      </c>
      <c r="J283" s="18">
        <f t="shared" si="39"/>
        <v>1.2070662988688133E-4</v>
      </c>
      <c r="K283" s="12">
        <f t="shared" si="43"/>
        <v>0.98872252325133614</v>
      </c>
      <c r="L283" s="12">
        <f t="shared" si="40"/>
        <v>-1.1341549665585007E-2</v>
      </c>
      <c r="M283" s="12">
        <f t="shared" si="44"/>
        <v>1.2863074881693247E-4</v>
      </c>
      <c r="N283" s="18">
        <f t="shared" si="41"/>
        <v>1.6895637491443006E-7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3213.47</v>
      </c>
      <c r="D284" s="5" t="str">
        <f>'Исходные данные'!A286</f>
        <v>15.02.2016</v>
      </c>
      <c r="E284" s="1">
        <f>'Исходные данные'!B286</f>
        <v>3505.63</v>
      </c>
      <c r="F284" s="12">
        <f t="shared" si="36"/>
        <v>1.090917295011312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8.7018897388387459E-2</v>
      </c>
      <c r="J284" s="18">
        <f t="shared" si="39"/>
        <v>1.1398023037188272E-4</v>
      </c>
      <c r="K284" s="12">
        <f t="shared" si="43"/>
        <v>0.9839111767992762</v>
      </c>
      <c r="L284" s="12">
        <f t="shared" si="40"/>
        <v>-1.6219653484648194E-2</v>
      </c>
      <c r="M284" s="12">
        <f t="shared" si="44"/>
        <v>2.6307715916206186E-4</v>
      </c>
      <c r="N284" s="18">
        <f t="shared" si="41"/>
        <v>3.4458716562494385E-7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3284.57</v>
      </c>
      <c r="D285" s="5" t="str">
        <f>'Исходные данные'!A287</f>
        <v>12.02.2016</v>
      </c>
      <c r="E285" s="1">
        <f>'Исходные данные'!B287</f>
        <v>3526.35</v>
      </c>
      <c r="F285" s="12">
        <f t="shared" si="36"/>
        <v>1.0736108531710391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7.1027596322632544E-2</v>
      </c>
      <c r="J285" s="18">
        <f t="shared" si="39"/>
        <v>9.2774632241247545E-5</v>
      </c>
      <c r="K285" s="12">
        <f t="shared" si="43"/>
        <v>0.96830229275725122</v>
      </c>
      <c r="L285" s="12">
        <f t="shared" si="40"/>
        <v>-3.2210954550403147E-2</v>
      </c>
      <c r="M285" s="12">
        <f t="shared" si="44"/>
        <v>1.0375455930481403E-3</v>
      </c>
      <c r="N285" s="18">
        <f t="shared" si="41"/>
        <v>1.3552184758066529E-6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3222.65</v>
      </c>
      <c r="D286" s="5" t="str">
        <f>'Исходные данные'!A288</f>
        <v>11.02.2016</v>
      </c>
      <c r="E286" s="1">
        <f>'Исходные данные'!B288</f>
        <v>3532.92</v>
      </c>
      <c r="F286" s="12">
        <f t="shared" si="36"/>
        <v>1.0962779079329124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9.1920722015711512E-2</v>
      </c>
      <c r="J286" s="18">
        <f t="shared" si="39"/>
        <v>1.1972965196067713E-4</v>
      </c>
      <c r="K286" s="12">
        <f t="shared" si="43"/>
        <v>0.98874597682690113</v>
      </c>
      <c r="L286" s="12">
        <f t="shared" si="40"/>
        <v>-1.1317828857324179E-2</v>
      </c>
      <c r="M286" s="12">
        <f t="shared" si="44"/>
        <v>1.2809325004368104E-4</v>
      </c>
      <c r="N286" s="18">
        <f t="shared" si="41"/>
        <v>1.6684551546081771E-7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3144.42</v>
      </c>
      <c r="D287" s="5" t="str">
        <f>'Исходные данные'!A289</f>
        <v>10.02.2016</v>
      </c>
      <c r="E287" s="1">
        <f>'Исходные данные'!B289</f>
        <v>3571.65</v>
      </c>
      <c r="F287" s="12">
        <f t="shared" si="36"/>
        <v>1.1358692541072757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0.12739822045980093</v>
      </c>
      <c r="J287" s="18">
        <f t="shared" si="39"/>
        <v>1.6547707062032274E-4</v>
      </c>
      <c r="K287" s="12">
        <f t="shared" si="43"/>
        <v>1.0244538789599236</v>
      </c>
      <c r="L287" s="12">
        <f t="shared" si="40"/>
        <v>2.415966958676536E-2</v>
      </c>
      <c r="M287" s="12">
        <f t="shared" si="44"/>
        <v>5.8368963454167276E-4</v>
      </c>
      <c r="N287" s="18">
        <f t="shared" si="41"/>
        <v>7.5815227659227603E-7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3117.97</v>
      </c>
      <c r="D288" s="5" t="str">
        <f>'Исходные данные'!A290</f>
        <v>09.02.2016</v>
      </c>
      <c r="E288" s="1">
        <f>'Исходные данные'!B290</f>
        <v>3579.31</v>
      </c>
      <c r="F288" s="12">
        <f t="shared" si="36"/>
        <v>1.1479616545380489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0.13798789536917574</v>
      </c>
      <c r="J288" s="18">
        <f t="shared" si="39"/>
        <v>1.7873171497508937E-4</v>
      </c>
      <c r="K288" s="12">
        <f t="shared" si="43"/>
        <v>1.0353601575500404</v>
      </c>
      <c r="L288" s="12">
        <f t="shared" si="40"/>
        <v>3.474934449614011E-2</v>
      </c>
      <c r="M288" s="12">
        <f t="shared" si="44"/>
        <v>1.2075169429114196E-3</v>
      </c>
      <c r="N288" s="18">
        <f t="shared" si="41"/>
        <v>1.5640616409912005E-6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3137.67</v>
      </c>
      <c r="D289" s="5" t="str">
        <f>'Исходные данные'!A291</f>
        <v>08.02.2016</v>
      </c>
      <c r="E289" s="1">
        <f>'Исходные данные'!B291</f>
        <v>3602.73</v>
      </c>
      <c r="F289" s="12">
        <f t="shared" si="36"/>
        <v>1.1482182638709615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0.13821140514898314</v>
      </c>
      <c r="J289" s="18">
        <f t="shared" si="39"/>
        <v>1.7852156422845596E-4</v>
      </c>
      <c r="K289" s="12">
        <f t="shared" si="43"/>
        <v>1.0355915965343505</v>
      </c>
      <c r="L289" s="12">
        <f t="shared" si="40"/>
        <v>3.4972854275947533E-2</v>
      </c>
      <c r="M289" s="12">
        <f t="shared" si="44"/>
        <v>1.2231005362066583E-3</v>
      </c>
      <c r="N289" s="18">
        <f t="shared" si="41"/>
        <v>1.5798249116772134E-6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3163.86</v>
      </c>
      <c r="D290" s="5" t="str">
        <f>'Исходные данные'!A292</f>
        <v>05.02.2016</v>
      </c>
      <c r="E290" s="1">
        <f>'Исходные данные'!B292</f>
        <v>3632.94</v>
      </c>
      <c r="F290" s="12">
        <f t="shared" si="36"/>
        <v>1.1482619332081698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0.13824943668722078</v>
      </c>
      <c r="J290" s="18">
        <f t="shared" si="39"/>
        <v>1.7807228886781919E-4</v>
      </c>
      <c r="K290" s="12">
        <f t="shared" si="43"/>
        <v>1.035630982424701</v>
      </c>
      <c r="L290" s="12">
        <f t="shared" si="40"/>
        <v>3.5010885814185211E-2</v>
      </c>
      <c r="M290" s="12">
        <f t="shared" si="44"/>
        <v>1.2257621254939117E-3</v>
      </c>
      <c r="N290" s="18">
        <f t="shared" si="41"/>
        <v>1.5788438095991191E-6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3190</v>
      </c>
      <c r="D291" s="5" t="str">
        <f>'Исходные данные'!A293</f>
        <v>04.02.2016</v>
      </c>
      <c r="E291" s="1">
        <f>'Исходные данные'!B293</f>
        <v>3691.06</v>
      </c>
      <c r="F291" s="12">
        <f t="shared" si="36"/>
        <v>1.1570721003134796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0.14589276287623229</v>
      </c>
      <c r="J291" s="18">
        <f t="shared" si="39"/>
        <v>1.8739279501224745E-4</v>
      </c>
      <c r="K291" s="12">
        <f t="shared" si="43"/>
        <v>1.0435769760614539</v>
      </c>
      <c r="L291" s="12">
        <f t="shared" si="40"/>
        <v>4.2654212003196711E-2</v>
      </c>
      <c r="M291" s="12">
        <f t="shared" si="44"/>
        <v>1.8193818016136462E-3</v>
      </c>
      <c r="N291" s="18">
        <f t="shared" si="41"/>
        <v>2.3369153772763502E-6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3007.37</v>
      </c>
      <c r="D292" s="5" t="str">
        <f>'Исходные данные'!A294</f>
        <v>03.02.2016</v>
      </c>
      <c r="E292" s="1">
        <f>'Исходные данные'!B294</f>
        <v>3653.21</v>
      </c>
      <c r="F292" s="12">
        <f t="shared" si="36"/>
        <v>1.2147524248762207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0.19454029049552005</v>
      </c>
      <c r="J292" s="18">
        <f t="shared" si="39"/>
        <v>2.4918096843495007E-4</v>
      </c>
      <c r="K292" s="12">
        <f t="shared" si="43"/>
        <v>1.0955995411800152</v>
      </c>
      <c r="L292" s="12">
        <f t="shared" si="40"/>
        <v>9.1301739622484432E-2</v>
      </c>
      <c r="M292" s="12">
        <f t="shared" si="44"/>
        <v>8.3360076580919328E-3</v>
      </c>
      <c r="N292" s="18">
        <f t="shared" si="41"/>
        <v>1.0677348408567026E-5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3080.37</v>
      </c>
      <c r="D293" s="5" t="str">
        <f>'Исходные данные'!A295</f>
        <v>02.02.2016</v>
      </c>
      <c r="E293" s="1">
        <f>'Исходные данные'!B295</f>
        <v>3675.04</v>
      </c>
      <c r="F293" s="12">
        <f t="shared" si="36"/>
        <v>1.1930514840749651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0.17651429731870946</v>
      </c>
      <c r="J293" s="18">
        <f t="shared" si="39"/>
        <v>2.2546096778314464E-4</v>
      </c>
      <c r="K293" s="12">
        <f t="shared" si="43"/>
        <v>1.0760272066876984</v>
      </c>
      <c r="L293" s="12">
        <f t="shared" si="40"/>
        <v>7.3275746445673764E-2</v>
      </c>
      <c r="M293" s="12">
        <f t="shared" si="44"/>
        <v>5.3693350171706636E-3</v>
      </c>
      <c r="N293" s="18">
        <f t="shared" si="41"/>
        <v>6.8582289803836275E-6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3015.81</v>
      </c>
      <c r="D294" s="5" t="str">
        <f>'Исходные данные'!A296</f>
        <v>01.02.2016</v>
      </c>
      <c r="E294" s="1">
        <f>'Исходные данные'!B296</f>
        <v>3656.46</v>
      </c>
      <c r="F294" s="12">
        <f t="shared" si="36"/>
        <v>1.2124304913107922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0.1926270154322742</v>
      </c>
      <c r="J294" s="18">
        <f t="shared" si="39"/>
        <v>2.453549610476285E-4</v>
      </c>
      <c r="K294" s="12">
        <f t="shared" si="43"/>
        <v>1.0935053619078947</v>
      </c>
      <c r="L294" s="12">
        <f t="shared" si="40"/>
        <v>8.9388464559238628E-2</v>
      </c>
      <c r="M294" s="12">
        <f t="shared" si="44"/>
        <v>7.9902975962582497E-3</v>
      </c>
      <c r="N294" s="18">
        <f t="shared" si="41"/>
        <v>1.0177488090595375E-5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2937.29</v>
      </c>
      <c r="D295" s="5" t="str">
        <f>'Исходные данные'!A297</f>
        <v>29.01.2016</v>
      </c>
      <c r="E295" s="1">
        <f>'Исходные данные'!B297</f>
        <v>3621.19</v>
      </c>
      <c r="F295" s="12">
        <f t="shared" si="36"/>
        <v>1.23283366640679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0.20931531354672661</v>
      </c>
      <c r="J295" s="18">
        <f t="shared" si="39"/>
        <v>2.6586723564144774E-4</v>
      </c>
      <c r="K295" s="12">
        <f t="shared" si="43"/>
        <v>1.1119072262022331</v>
      </c>
      <c r="L295" s="12">
        <f t="shared" si="40"/>
        <v>0.10607676267369101</v>
      </c>
      <c r="M295" s="12">
        <f t="shared" si="44"/>
        <v>1.1252279579330554E-2</v>
      </c>
      <c r="N295" s="18">
        <f t="shared" si="41"/>
        <v>1.4292372668440683E-5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3017.77</v>
      </c>
      <c r="D296" s="5" t="str">
        <f>'Исходные данные'!A298</f>
        <v>28.01.2016</v>
      </c>
      <c r="E296" s="1">
        <f>'Исходные данные'!B298</f>
        <v>3594.14</v>
      </c>
      <c r="F296" s="12">
        <f t="shared" si="36"/>
        <v>1.1909920239116965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0.17478659338322899</v>
      </c>
      <c r="J296" s="18">
        <f t="shared" si="39"/>
        <v>2.2139005328507049E-4</v>
      </c>
      <c r="K296" s="12">
        <f t="shared" si="43"/>
        <v>1.0741697552731144</v>
      </c>
      <c r="L296" s="12">
        <f t="shared" si="40"/>
        <v>7.1548042510193324E-2</v>
      </c>
      <c r="M296" s="12">
        <f t="shared" si="44"/>
        <v>5.1191223870404234E-3</v>
      </c>
      <c r="N296" s="18">
        <f t="shared" si="41"/>
        <v>6.4840372256401019E-6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3049.82</v>
      </c>
      <c r="D297" s="5" t="str">
        <f>'Исходные данные'!A299</f>
        <v>27.01.2016</v>
      </c>
      <c r="E297" s="1">
        <f>'Исходные данные'!B299</f>
        <v>3595.52</v>
      </c>
      <c r="F297" s="12">
        <f t="shared" si="36"/>
        <v>1.1789285925070987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0.16460605356929059</v>
      </c>
      <c r="J297" s="18">
        <f t="shared" si="39"/>
        <v>2.0791315035755911E-4</v>
      </c>
      <c r="K297" s="12">
        <f t="shared" si="43"/>
        <v>1.0632896041894229</v>
      </c>
      <c r="L297" s="12">
        <f t="shared" si="40"/>
        <v>6.1367502696254857E-2</v>
      </c>
      <c r="M297" s="12">
        <f t="shared" si="44"/>
        <v>3.7659703871748412E-3</v>
      </c>
      <c r="N297" s="18">
        <f t="shared" si="41"/>
        <v>4.7567799019080292E-6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3134.73</v>
      </c>
      <c r="D298" s="5" t="str">
        <f>'Исходные данные'!A300</f>
        <v>26.01.2016</v>
      </c>
      <c r="E298" s="1">
        <f>'Исходные данные'!B300</f>
        <v>3561.43</v>
      </c>
      <c r="F298" s="12">
        <f t="shared" si="36"/>
        <v>1.1361201762193234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0.12761910362916656</v>
      </c>
      <c r="J298" s="18">
        <f t="shared" si="39"/>
        <v>1.6074520077815279E-4</v>
      </c>
      <c r="K298" s="12">
        <f t="shared" si="43"/>
        <v>1.0246801885726491</v>
      </c>
      <c r="L298" s="12">
        <f t="shared" si="40"/>
        <v>2.4380552756130797E-2</v>
      </c>
      <c r="M298" s="12">
        <f t="shared" si="44"/>
        <v>5.9441135269447463E-4</v>
      </c>
      <c r="N298" s="18">
        <f t="shared" si="41"/>
        <v>7.4870273741563589E-7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3117.21</v>
      </c>
      <c r="D299" s="5" t="str">
        <f>'Исходные данные'!A301</f>
        <v>25.01.2016</v>
      </c>
      <c r="E299" s="1">
        <f>'Исходные данные'!B301</f>
        <v>3548.75</v>
      </c>
      <c r="F299" s="12">
        <f t="shared" si="36"/>
        <v>1.1384378979921148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0.12965705781573483</v>
      </c>
      <c r="J299" s="18">
        <f t="shared" si="39"/>
        <v>1.6285633510869057E-4</v>
      </c>
      <c r="K299" s="12">
        <f t="shared" si="43"/>
        <v>1.0267705691793081</v>
      </c>
      <c r="L299" s="12">
        <f t="shared" si="40"/>
        <v>2.6418506942699097E-2</v>
      </c>
      <c r="M299" s="12">
        <f t="shared" si="44"/>
        <v>6.9793750908143785E-4</v>
      </c>
      <c r="N299" s="18">
        <f t="shared" si="41"/>
        <v>8.7664757151459526E-7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3108.43</v>
      </c>
      <c r="D300" s="5" t="str">
        <f>'Исходные данные'!A302</f>
        <v>22.01.2016</v>
      </c>
      <c r="E300" s="1">
        <f>'Исходные данные'!B302</f>
        <v>3492.56</v>
      </c>
      <c r="F300" s="12">
        <f t="shared" si="36"/>
        <v>1.1235768539101734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0.11651721609822398</v>
      </c>
      <c r="J300" s="18">
        <f t="shared" si="39"/>
        <v>1.4594350225396267E-4</v>
      </c>
      <c r="K300" s="12">
        <f t="shared" si="43"/>
        <v>1.0133672182213629</v>
      </c>
      <c r="L300" s="12">
        <f t="shared" si="40"/>
        <v>1.3278665225188287E-2</v>
      </c>
      <c r="M300" s="12">
        <f t="shared" si="44"/>
        <v>1.7632295016262341E-4</v>
      </c>
      <c r="N300" s="18">
        <f t="shared" si="41"/>
        <v>2.2085310425534976E-7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3183.45</v>
      </c>
      <c r="D301" s="5" t="str">
        <f>'Исходные данные'!A303</f>
        <v>21.01.2016</v>
      </c>
      <c r="E301" s="1">
        <f>'Исходные данные'!B303</f>
        <v>3494.83</v>
      </c>
      <c r="F301" s="12">
        <f t="shared" si="36"/>
        <v>1.0978121220688248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9.3319219219549485E-2</v>
      </c>
      <c r="J301" s="18">
        <f t="shared" si="39"/>
        <v>1.1656064183009986E-4</v>
      </c>
      <c r="K301" s="12">
        <f t="shared" si="43"/>
        <v>0.99012970265362577</v>
      </c>
      <c r="L301" s="12">
        <f t="shared" si="40"/>
        <v>-9.9193316534862148E-3</v>
      </c>
      <c r="M301" s="12">
        <f t="shared" si="44"/>
        <v>9.8393140451854524E-5</v>
      </c>
      <c r="N301" s="18">
        <f t="shared" si="41"/>
        <v>1.2289823788350693E-7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3118.47</v>
      </c>
      <c r="D302" s="5" t="str">
        <f>'Исходные данные'!A304</f>
        <v>20.01.2016</v>
      </c>
      <c r="E302" s="1">
        <f>'Исходные данные'!B304</f>
        <v>3439.14</v>
      </c>
      <c r="F302" s="12">
        <f t="shared" si="36"/>
        <v>1.1028292720468691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9.7878943201949981E-2</v>
      </c>
      <c r="J302" s="18">
        <f t="shared" si="39"/>
        <v>1.2191475624625617E-4</v>
      </c>
      <c r="K302" s="12">
        <f t="shared" si="43"/>
        <v>0.99465472940097865</v>
      </c>
      <c r="L302" s="12">
        <f t="shared" si="40"/>
        <v>-5.3596076710856633E-3</v>
      </c>
      <c r="M302" s="12">
        <f t="shared" si="44"/>
        <v>2.8725394387960817E-5</v>
      </c>
      <c r="N302" s="18">
        <f t="shared" si="41"/>
        <v>3.5779395856983966E-8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3081.71</v>
      </c>
      <c r="D303" s="5" t="str">
        <f>'Исходные данные'!A305</f>
        <v>19.01.2016</v>
      </c>
      <c r="E303" s="1">
        <f>'Исходные данные'!B305</f>
        <v>3426.4</v>
      </c>
      <c r="F303" s="12">
        <f t="shared" si="36"/>
        <v>1.1118502389906904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0.10602550959196132</v>
      </c>
      <c r="J303" s="18">
        <f t="shared" si="39"/>
        <v>1.3169325768693613E-4</v>
      </c>
      <c r="K303" s="12">
        <f t="shared" si="43"/>
        <v>1.0027908458986738</v>
      </c>
      <c r="L303" s="12">
        <f t="shared" si="40"/>
        <v>2.7869587189256785E-3</v>
      </c>
      <c r="M303" s="12">
        <f t="shared" si="44"/>
        <v>7.7671389009955862E-6</v>
      </c>
      <c r="N303" s="18">
        <f t="shared" si="41"/>
        <v>9.6474879367765926E-9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3133.55</v>
      </c>
      <c r="D304" s="5" t="str">
        <f>'Исходные данные'!A306</f>
        <v>18.01.2016</v>
      </c>
      <c r="E304" s="1">
        <f>'Исходные данные'!B306</f>
        <v>3455.56</v>
      </c>
      <c r="F304" s="12">
        <f t="shared" si="36"/>
        <v>1.1027620430502145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9.7817980868434046E-2</v>
      </c>
      <c r="J304" s="18">
        <f t="shared" si="39"/>
        <v>1.211596571668812E-4</v>
      </c>
      <c r="K304" s="12">
        <f t="shared" si="43"/>
        <v>0.99459409477586458</v>
      </c>
      <c r="L304" s="12">
        <f t="shared" si="40"/>
        <v>-5.4205700046016277E-3</v>
      </c>
      <c r="M304" s="12">
        <f t="shared" si="44"/>
        <v>2.9382579174787425E-5</v>
      </c>
      <c r="N304" s="18">
        <f t="shared" si="41"/>
        <v>3.6393955261499344E-8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3123.53</v>
      </c>
      <c r="D305" s="5" t="str">
        <f>'Исходные данные'!A307</f>
        <v>15.01.2016</v>
      </c>
      <c r="E305" s="1">
        <f>'Исходные данные'!B307</f>
        <v>3395.99</v>
      </c>
      <c r="F305" s="12">
        <f t="shared" si="36"/>
        <v>1.0872282321604081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8.3631551288434969E-2</v>
      </c>
      <c r="J305" s="18">
        <f t="shared" si="39"/>
        <v>1.0329889213153621E-4</v>
      </c>
      <c r="K305" s="12">
        <f t="shared" si="43"/>
        <v>0.98058396749796828</v>
      </c>
      <c r="L305" s="12">
        <f t="shared" si="40"/>
        <v>-1.9606999584600684E-2</v>
      </c>
      <c r="M305" s="12">
        <f t="shared" si="44"/>
        <v>3.8443443271053327E-4</v>
      </c>
      <c r="N305" s="18">
        <f t="shared" si="41"/>
        <v>4.7484054025559175E-7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3092.08</v>
      </c>
      <c r="D306" s="5" t="str">
        <f>'Исходные данные'!A308</f>
        <v>14.01.2016</v>
      </c>
      <c r="E306" s="1">
        <f>'Исходные данные'!B308</f>
        <v>3486.15</v>
      </c>
      <c r="F306" s="12">
        <f t="shared" si="36"/>
        <v>1.1274449561460247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0.11995397182030831</v>
      </c>
      <c r="J306" s="18">
        <f t="shared" si="39"/>
        <v>1.4774959975998362E-4</v>
      </c>
      <c r="K306" s="12">
        <f t="shared" si="43"/>
        <v>1.0168559052558983</v>
      </c>
      <c r="L306" s="12">
        <f t="shared" si="40"/>
        <v>1.6715420947272654E-2</v>
      </c>
      <c r="M306" s="12">
        <f t="shared" si="44"/>
        <v>2.7940529744451979E-4</v>
      </c>
      <c r="N306" s="18">
        <f t="shared" si="41"/>
        <v>3.4414884510941962E-7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3140.3</v>
      </c>
      <c r="D307" s="5" t="str">
        <f>'Исходные данные'!A309</f>
        <v>13.01.2016</v>
      </c>
      <c r="E307" s="1">
        <f>'Исходные данные'!B309</f>
        <v>3446.24</v>
      </c>
      <c r="F307" s="12">
        <f t="shared" si="36"/>
        <v>1.0974238130114955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9.2965444889260854E-2</v>
      </c>
      <c r="J307" s="18">
        <f t="shared" si="39"/>
        <v>1.141877201166633E-4</v>
      </c>
      <c r="K307" s="12">
        <f t="shared" si="43"/>
        <v>0.9897794821343382</v>
      </c>
      <c r="L307" s="12">
        <f t="shared" si="40"/>
        <v>-1.0273105983774771E-2</v>
      </c>
      <c r="M307" s="12">
        <f t="shared" si="44"/>
        <v>1.0553670655387E-4</v>
      </c>
      <c r="N307" s="18">
        <f t="shared" si="41"/>
        <v>1.2962876609005329E-7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3062.06</v>
      </c>
      <c r="D308" s="5" t="str">
        <f>'Исходные данные'!A310</f>
        <v>12.01.2016</v>
      </c>
      <c r="E308" s="1">
        <f>'Исходные данные'!B310</f>
        <v>3474.67</v>
      </c>
      <c r="F308" s="12">
        <f t="shared" si="36"/>
        <v>1.1347491557970779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0.1264116183991737</v>
      </c>
      <c r="J308" s="18">
        <f t="shared" si="39"/>
        <v>1.5483566751696225E-4</v>
      </c>
      <c r="K308" s="12">
        <f t="shared" si="43"/>
        <v>1.023443649081309</v>
      </c>
      <c r="L308" s="12">
        <f t="shared" si="40"/>
        <v>2.3173067526137934E-2</v>
      </c>
      <c r="M308" s="12">
        <f t="shared" si="44"/>
        <v>5.3699105857094617E-4</v>
      </c>
      <c r="N308" s="18">
        <f t="shared" si="41"/>
        <v>6.5773518334305343E-7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2983.43</v>
      </c>
      <c r="D309" s="5" t="str">
        <f>'Исходные данные'!A311</f>
        <v>11.01.2016</v>
      </c>
      <c r="E309" s="1">
        <f>'Исходные данные'!B311</f>
        <v>3433.74</v>
      </c>
      <c r="F309" s="12">
        <f t="shared" si="36"/>
        <v>1.150937008744968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0.14057640082682707</v>
      </c>
      <c r="J309" s="18">
        <f t="shared" si="39"/>
        <v>1.7170486821434252E-4</v>
      </c>
      <c r="K309" s="12">
        <f t="shared" si="43"/>
        <v>1.0380436646064521</v>
      </c>
      <c r="L309" s="12">
        <f t="shared" si="40"/>
        <v>3.7337849953791462E-2</v>
      </c>
      <c r="M309" s="12">
        <f t="shared" si="44"/>
        <v>1.3941150391718414E-3</v>
      </c>
      <c r="N309" s="18">
        <f t="shared" si="41"/>
        <v>1.7028202292041633E-6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2815.18</v>
      </c>
      <c r="D310" s="5" t="str">
        <f>'Исходные данные'!A312</f>
        <v>31.12.2015</v>
      </c>
      <c r="E310" s="1">
        <f>'Исходные данные'!B312</f>
        <v>3581.78</v>
      </c>
      <c r="F310" s="12">
        <f t="shared" si="36"/>
        <v>1.2723094082793998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0.24083368084121248</v>
      </c>
      <c r="J310" s="18">
        <f t="shared" si="39"/>
        <v>2.933415492935795E-4</v>
      </c>
      <c r="K310" s="12">
        <f t="shared" si="43"/>
        <v>1.1475108634518387</v>
      </c>
      <c r="L310" s="12">
        <f t="shared" si="40"/>
        <v>0.13759512996817674</v>
      </c>
      <c r="M310" s="12">
        <f t="shared" si="44"/>
        <v>1.8932419790959436E-2</v>
      </c>
      <c r="N310" s="18">
        <f t="shared" si="41"/>
        <v>2.3060168884841878E-5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2774.17</v>
      </c>
      <c r="D311" s="5" t="str">
        <f>'Исходные данные'!A313</f>
        <v>30.12.2015</v>
      </c>
      <c r="E311" s="1">
        <f>'Исходные данные'!B313</f>
        <v>3585.28</v>
      </c>
      <c r="F311" s="12">
        <f t="shared" si="36"/>
        <v>1.292379342289766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0.25648497084925531</v>
      </c>
      <c r="J311" s="18">
        <f t="shared" si="39"/>
        <v>3.1153328128157471E-4</v>
      </c>
      <c r="K311" s="12">
        <f t="shared" si="43"/>
        <v>1.1656121736801439</v>
      </c>
      <c r="L311" s="12">
        <f t="shared" si="40"/>
        <v>0.15324641997621954</v>
      </c>
      <c r="M311" s="12">
        <f t="shared" si="44"/>
        <v>2.3484465235527843E-2</v>
      </c>
      <c r="N311" s="18">
        <f t="shared" si="41"/>
        <v>2.8524839056815635E-5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2752.63</v>
      </c>
      <c r="D312" s="5" t="str">
        <f>'Исходные данные'!A314</f>
        <v>29.12.2015</v>
      </c>
      <c r="E312" s="1">
        <f>'Исходные данные'!B314</f>
        <v>3492.93</v>
      </c>
      <c r="F312" s="12">
        <f t="shared" si="36"/>
        <v>1.2689427928926154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0.23818410725322395</v>
      </c>
      <c r="J312" s="18">
        <f t="shared" si="39"/>
        <v>2.8849711647442594E-4</v>
      </c>
      <c r="K312" s="12">
        <f t="shared" si="43"/>
        <v>1.1444744733220011</v>
      </c>
      <c r="L312" s="12">
        <f t="shared" si="40"/>
        <v>0.13494555638018829</v>
      </c>
      <c r="M312" s="12">
        <f t="shared" si="44"/>
        <v>1.8210303186758561E-2</v>
      </c>
      <c r="N312" s="18">
        <f t="shared" si="41"/>
        <v>2.2056971055249885E-5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2691.42</v>
      </c>
      <c r="D313" s="5" t="str">
        <f>'Исходные данные'!A315</f>
        <v>28.12.2015</v>
      </c>
      <c r="E313" s="1">
        <f>'Исходные данные'!B315</f>
        <v>3496.86</v>
      </c>
      <c r="F313" s="12">
        <f t="shared" si="36"/>
        <v>1.2992620995608266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0.26179648759026025</v>
      </c>
      <c r="J313" s="18">
        <f t="shared" si="39"/>
        <v>3.162122436304567E-4</v>
      </c>
      <c r="K313" s="12">
        <f t="shared" si="43"/>
        <v>1.1718198136517175</v>
      </c>
      <c r="L313" s="12">
        <f t="shared" si="40"/>
        <v>0.15855793671722462</v>
      </c>
      <c r="M313" s="12">
        <f t="shared" si="44"/>
        <v>2.5140619296023389E-2</v>
      </c>
      <c r="N313" s="18">
        <f t="shared" si="41"/>
        <v>3.0366227244029949E-5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2660.48</v>
      </c>
      <c r="D314" s="5" t="str">
        <f>'Исходные данные'!A316</f>
        <v>25.12.2015</v>
      </c>
      <c r="E314" s="1">
        <f>'Исходные данные'!B316</f>
        <v>3463.81</v>
      </c>
      <c r="F314" s="12">
        <f t="shared" si="36"/>
        <v>1.3019492723117632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0.26386258166927129</v>
      </c>
      <c r="J314" s="18">
        <f t="shared" si="39"/>
        <v>3.178182579500458E-4</v>
      </c>
      <c r="K314" s="12">
        <f t="shared" si="43"/>
        <v>1.1742434064535985</v>
      </c>
      <c r="L314" s="12">
        <f t="shared" si="40"/>
        <v>0.16062403079623561</v>
      </c>
      <c r="M314" s="12">
        <f t="shared" si="44"/>
        <v>2.5800079269230027E-2</v>
      </c>
      <c r="N314" s="18">
        <f t="shared" si="41"/>
        <v>3.1075782691300392E-5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2711.2</v>
      </c>
      <c r="D315" s="5" t="str">
        <f>'Исходные данные'!A317</f>
        <v>24.12.2015</v>
      </c>
      <c r="E315" s="1">
        <f>'Исходные данные'!B317</f>
        <v>3503.54</v>
      </c>
      <c r="F315" s="12">
        <f t="shared" si="36"/>
        <v>1.2922469755089998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0.25638254460684617</v>
      </c>
      <c r="J315" s="18">
        <f t="shared" si="39"/>
        <v>3.0794677374994961E-4</v>
      </c>
      <c r="K315" s="12">
        <f t="shared" si="43"/>
        <v>1.1654927905191763</v>
      </c>
      <c r="L315" s="12">
        <f t="shared" si="40"/>
        <v>0.15314399373381055</v>
      </c>
      <c r="M315" s="12">
        <f t="shared" si="44"/>
        <v>2.3453082816741386E-2</v>
      </c>
      <c r="N315" s="18">
        <f t="shared" si="41"/>
        <v>2.8170019136759255E-5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2737.25</v>
      </c>
      <c r="D316" s="5" t="str">
        <f>'Исходные данные'!A318</f>
        <v>23.12.2015</v>
      </c>
      <c r="E316" s="1">
        <f>'Исходные данные'!B318</f>
        <v>3474.05</v>
      </c>
      <c r="F316" s="12">
        <f t="shared" si="36"/>
        <v>1.2691752671476848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0.23836729357491604</v>
      </c>
      <c r="J316" s="18">
        <f t="shared" si="39"/>
        <v>2.8550915572109735E-4</v>
      </c>
      <c r="K316" s="12">
        <f t="shared" si="43"/>
        <v>1.1446841445949079</v>
      </c>
      <c r="L316" s="12">
        <f t="shared" si="40"/>
        <v>0.13512874270188047</v>
      </c>
      <c r="M316" s="12">
        <f t="shared" si="44"/>
        <v>1.8259777104190997E-2</v>
      </c>
      <c r="N316" s="18">
        <f t="shared" si="41"/>
        <v>2.187101034913796E-5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2819.91</v>
      </c>
      <c r="D317" s="5" t="str">
        <f>'Исходные данные'!A319</f>
        <v>22.12.2015</v>
      </c>
      <c r="E317" s="1">
        <f>'Исходные данные'!B319</f>
        <v>3453.69</v>
      </c>
      <c r="F317" s="12">
        <f t="shared" si="36"/>
        <v>1.2247518537825677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0.20273825513619173</v>
      </c>
      <c r="J317" s="18">
        <f t="shared" si="39"/>
        <v>2.4215600772070498E-4</v>
      </c>
      <c r="K317" s="12">
        <f t="shared" si="43"/>
        <v>1.1046181440636211</v>
      </c>
      <c r="L317" s="12">
        <f t="shared" si="40"/>
        <v>9.949970426315613E-2</v>
      </c>
      <c r="M317" s="12">
        <f t="shared" si="44"/>
        <v>9.9001911484555196E-3</v>
      </c>
      <c r="N317" s="18">
        <f t="shared" si="41"/>
        <v>1.182505375007482E-5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2985.13</v>
      </c>
      <c r="D318" s="5" t="str">
        <f>'Исходные данные'!A320</f>
        <v>21.12.2015</v>
      </c>
      <c r="E318" s="1">
        <f>'Исходные данные'!B320</f>
        <v>3453.31</v>
      </c>
      <c r="F318" s="12">
        <f t="shared" si="36"/>
        <v>1.1568373906664031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0.14568989439862207</v>
      </c>
      <c r="J318" s="18">
        <f t="shared" si="39"/>
        <v>1.7353022964419504E-4</v>
      </c>
      <c r="K318" s="12">
        <f t="shared" si="43"/>
        <v>1.0433652886621274</v>
      </c>
      <c r="L318" s="12">
        <f t="shared" si="40"/>
        <v>4.2451343525586403E-2</v>
      </c>
      <c r="M318" s="12">
        <f t="shared" si="44"/>
        <v>1.8021165671273426E-3</v>
      </c>
      <c r="N318" s="18">
        <f t="shared" si="41"/>
        <v>2.146488629359415E-6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2906.1</v>
      </c>
      <c r="D319" s="5" t="str">
        <f>'Исходные данные'!A321</f>
        <v>18.12.2015</v>
      </c>
      <c r="E319" s="1">
        <f>'Исходные данные'!B321</f>
        <v>3489.63</v>
      </c>
      <c r="F319" s="12">
        <f t="shared" si="36"/>
        <v>1.2007948797357284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0.18298373728382722</v>
      </c>
      <c r="J319" s="18">
        <f t="shared" si="39"/>
        <v>2.17342358649173E-4</v>
      </c>
      <c r="K319" s="12">
        <f t="shared" si="43"/>
        <v>1.0830110665750101</v>
      </c>
      <c r="L319" s="12">
        <f t="shared" si="40"/>
        <v>7.9745186410791619E-2</v>
      </c>
      <c r="M319" s="12">
        <f t="shared" si="44"/>
        <v>6.3592947556918951E-3</v>
      </c>
      <c r="N319" s="18">
        <f t="shared" si="41"/>
        <v>7.5533713654757223E-6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2982.33</v>
      </c>
      <c r="D320" s="5" t="str">
        <f>'Исходные данные'!A322</f>
        <v>17.12.2015</v>
      </c>
      <c r="E320" s="1">
        <f>'Исходные данные'!B322</f>
        <v>3497.96</v>
      </c>
      <c r="F320" s="12">
        <f t="shared" si="36"/>
        <v>1.1728950183245985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0.15947506722161112</v>
      </c>
      <c r="J320" s="18">
        <f t="shared" si="39"/>
        <v>1.8889081725812285E-4</v>
      </c>
      <c r="K320" s="12">
        <f t="shared" si="43"/>
        <v>1.0578478524623611</v>
      </c>
      <c r="L320" s="12">
        <f t="shared" si="40"/>
        <v>5.6236516348575516E-2</v>
      </c>
      <c r="M320" s="12">
        <f t="shared" si="44"/>
        <v>3.1625457710235958E-3</v>
      </c>
      <c r="N320" s="18">
        <f t="shared" si="41"/>
        <v>3.7458887192361971E-6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2727.45</v>
      </c>
      <c r="D321" s="5" t="str">
        <f>'Исходные данные'!A323</f>
        <v>16.12.2015</v>
      </c>
      <c r="E321" s="1">
        <f>'Исходные данные'!B323</f>
        <v>3488.67</v>
      </c>
      <c r="F321" s="12">
        <f t="shared" si="36"/>
        <v>1.2790958587691801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0.24615346800494461</v>
      </c>
      <c r="J321" s="18">
        <f t="shared" si="39"/>
        <v>2.9074361095849543E-4</v>
      </c>
      <c r="K321" s="12">
        <f t="shared" si="43"/>
        <v>1.1536316432013436</v>
      </c>
      <c r="L321" s="12">
        <f t="shared" si="40"/>
        <v>0.14291491713190893</v>
      </c>
      <c r="M321" s="12">
        <f t="shared" si="44"/>
        <v>2.0424673538820382E-2</v>
      </c>
      <c r="N321" s="18">
        <f t="shared" si="41"/>
        <v>2.412455686874898E-5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2795.97</v>
      </c>
      <c r="D322" s="5" t="str">
        <f>'Исходные данные'!A324</f>
        <v>15.12.2015</v>
      </c>
      <c r="E322" s="1">
        <f>'Исходные данные'!B324</f>
        <v>3436.2</v>
      </c>
      <c r="F322" s="12">
        <f t="shared" ref="F322:F385" si="45">E322/C322</f>
        <v>1.2289831435959613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0.20618711494546232</v>
      </c>
      <c r="J322" s="18">
        <f t="shared" ref="J322:J385" si="48">H322*I322</f>
        <v>2.4285771937812415E-4</v>
      </c>
      <c r="K322" s="12">
        <f t="shared" si="43"/>
        <v>1.108434394258492</v>
      </c>
      <c r="L322" s="12">
        <f t="shared" ref="L322:L385" si="49">LN(K322)</f>
        <v>0.10294856407242674</v>
      </c>
      <c r="M322" s="12">
        <f t="shared" si="44"/>
        <v>1.0598406844574542E-2</v>
      </c>
      <c r="N322" s="18">
        <f t="shared" ref="N322:N385" si="50">M322*H322</f>
        <v>1.2483345120744751E-5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2930.9</v>
      </c>
      <c r="D323" s="5" t="str">
        <f>'Исходные данные'!A325</f>
        <v>14.12.2015</v>
      </c>
      <c r="E323" s="1">
        <f>'Исходные данные'!B325</f>
        <v>3380.26</v>
      </c>
      <c r="F323" s="12">
        <f t="shared" si="45"/>
        <v>1.153318093418404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0.14264308651514848</v>
      </c>
      <c r="J323" s="18">
        <f t="shared" si="48"/>
        <v>1.6754338571419456E-4</v>
      </c>
      <c r="K323" s="12">
        <f t="shared" ref="K323:K386" si="52">F323/GEOMEAN(F$2:F$1242)</f>
        <v>1.0401911929606293</v>
      </c>
      <c r="L323" s="12">
        <f t="shared" si="49"/>
        <v>3.9404535642112819E-2</v>
      </c>
      <c r="M323" s="12">
        <f t="shared" ref="M323:M386" si="53">POWER(L323-AVERAGE(L$2:L$1242),2)</f>
        <v>1.5527174291705356E-3</v>
      </c>
      <c r="N323" s="18">
        <f t="shared" si="50"/>
        <v>1.8237654659347568E-6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2928.83</v>
      </c>
      <c r="D324" s="5" t="str">
        <f>'Исходные данные'!A326</f>
        <v>11.12.2015</v>
      </c>
      <c r="E324" s="1">
        <f>'Исходные данные'!B326</f>
        <v>3441.77</v>
      </c>
      <c r="F324" s="12">
        <f t="shared" si="45"/>
        <v>1.1751347807827699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0.16138284806693765</v>
      </c>
      <c r="J324" s="18">
        <f t="shared" si="48"/>
        <v>1.890253734781446E-4</v>
      </c>
      <c r="K324" s="12">
        <f t="shared" si="52"/>
        <v>1.0598679206435584</v>
      </c>
      <c r="L324" s="12">
        <f t="shared" si="49"/>
        <v>5.8144297193901961E-2</v>
      </c>
      <c r="M324" s="12">
        <f t="shared" si="53"/>
        <v>3.38075929617279E-3</v>
      </c>
      <c r="N324" s="18">
        <f t="shared" si="50"/>
        <v>3.9598339988008447E-6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2936.4</v>
      </c>
      <c r="D325" s="5" t="str">
        <f>'Исходные данные'!A327</f>
        <v>10.12.2015</v>
      </c>
      <c r="E325" s="1">
        <f>'Исходные данные'!B327</f>
        <v>3427.32</v>
      </c>
      <c r="F325" s="12">
        <f t="shared" si="45"/>
        <v>1.1671843073150796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0.15459427340942952</v>
      </c>
      <c r="J325" s="18">
        <f t="shared" si="48"/>
        <v>1.8056862918696477E-4</v>
      </c>
      <c r="K325" s="12">
        <f t="shared" si="52"/>
        <v>1.0526972948394955</v>
      </c>
      <c r="L325" s="12">
        <f t="shared" si="49"/>
        <v>5.1355722536393804E-2</v>
      </c>
      <c r="M325" s="12">
        <f t="shared" si="53"/>
        <v>2.6374102372350616E-3</v>
      </c>
      <c r="N325" s="18">
        <f t="shared" si="50"/>
        <v>3.0805381120420897E-6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2963.73</v>
      </c>
      <c r="D326" s="5" t="str">
        <f>'Исходные данные'!A328</f>
        <v>09.12.2015</v>
      </c>
      <c r="E326" s="1">
        <f>'Исходные данные'!B328</f>
        <v>3442.46</v>
      </c>
      <c r="F326" s="12">
        <f t="shared" si="45"/>
        <v>1.1615295590354047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0.14973772192336493</v>
      </c>
      <c r="J326" s="18">
        <f t="shared" si="48"/>
        <v>1.7440795488551458E-4</v>
      </c>
      <c r="K326" s="12">
        <f t="shared" si="52"/>
        <v>1.0475972106628111</v>
      </c>
      <c r="L326" s="12">
        <f t="shared" si="49"/>
        <v>4.6499171050329323E-2</v>
      </c>
      <c r="M326" s="12">
        <f t="shared" si="53"/>
        <v>2.1621729083677803E-3</v>
      </c>
      <c r="N326" s="18">
        <f t="shared" si="50"/>
        <v>2.5184045156656504E-6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2925.16</v>
      </c>
      <c r="D327" s="5" t="str">
        <f>'Исходные данные'!A329</f>
        <v>08.12.2015</v>
      </c>
      <c r="E327" s="1">
        <f>'Исходные данные'!B329</f>
        <v>3422.2</v>
      </c>
      <c r="F327" s="12">
        <f t="shared" si="45"/>
        <v>1.1699189104185754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0.15693443907324955</v>
      </c>
      <c r="J327" s="18">
        <f t="shared" si="48"/>
        <v>1.8228020015837013E-4</v>
      </c>
      <c r="K327" s="12">
        <f t="shared" si="52"/>
        <v>1.0551636656358367</v>
      </c>
      <c r="L327" s="12">
        <f t="shared" si="49"/>
        <v>5.3695888200213808E-2</v>
      </c>
      <c r="M327" s="12">
        <f t="shared" si="53"/>
        <v>2.8832484096098553E-3</v>
      </c>
      <c r="N327" s="18">
        <f t="shared" si="50"/>
        <v>3.3489086290656744E-6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3029.47</v>
      </c>
      <c r="D328" s="5" t="str">
        <f>'Исходные данные'!A330</f>
        <v>07.12.2015</v>
      </c>
      <c r="E328" s="1">
        <f>'Исходные данные'!B330</f>
        <v>3436.09</v>
      </c>
      <c r="F328" s="12">
        <f t="shared" si="45"/>
        <v>1.1342214974896601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0.1259465102972547</v>
      </c>
      <c r="J328" s="18">
        <f t="shared" si="48"/>
        <v>1.4587925790736386E-4</v>
      </c>
      <c r="K328" s="12">
        <f t="shared" si="52"/>
        <v>1.0229677478296069</v>
      </c>
      <c r="L328" s="12">
        <f t="shared" si="49"/>
        <v>2.2707959424218962E-2</v>
      </c>
      <c r="M328" s="12">
        <f t="shared" si="53"/>
        <v>5.1565142121197253E-4</v>
      </c>
      <c r="N328" s="18">
        <f t="shared" si="50"/>
        <v>5.9726026936150621E-7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3085.74</v>
      </c>
      <c r="D329" s="5" t="str">
        <f>'Исходные данные'!A331</f>
        <v>04.12.2015</v>
      </c>
      <c r="E329" s="1">
        <f>'Исходные данные'!B331</f>
        <v>3424.26</v>
      </c>
      <c r="F329" s="12">
        <f t="shared" si="45"/>
        <v>1.1097046413502112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0.10409389104263356</v>
      </c>
      <c r="J329" s="18">
        <f t="shared" si="48"/>
        <v>1.2023165324709224E-4</v>
      </c>
      <c r="K329" s="12">
        <f t="shared" si="52"/>
        <v>1.0008557060773184</v>
      </c>
      <c r="L329" s="12">
        <f t="shared" si="49"/>
        <v>8.553401695978232E-4</v>
      </c>
      <c r="M329" s="12">
        <f t="shared" si="53"/>
        <v>7.3160680572754871E-7</v>
      </c>
      <c r="N329" s="18">
        <f t="shared" si="50"/>
        <v>8.4502841519701529E-10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3225.38</v>
      </c>
      <c r="D330" s="5" t="str">
        <f>'Исходные данные'!A332</f>
        <v>03.12.2015</v>
      </c>
      <c r="E330" s="1">
        <f>'Исходные данные'!B332</f>
        <v>3408.26</v>
      </c>
      <c r="F330" s="12">
        <f t="shared" si="45"/>
        <v>1.0567002957791021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5.5151124373110254E-2</v>
      </c>
      <c r="J330" s="18">
        <f t="shared" si="48"/>
        <v>6.352345577473632E-5</v>
      </c>
      <c r="K330" s="12">
        <f t="shared" si="52"/>
        <v>0.95305046156902173</v>
      </c>
      <c r="L330" s="12">
        <f t="shared" si="49"/>
        <v>-4.8087426499925437E-2</v>
      </c>
      <c r="M330" s="12">
        <f t="shared" si="53"/>
        <v>2.312400587385736E-3</v>
      </c>
      <c r="N330" s="18">
        <f t="shared" si="50"/>
        <v>2.6634393789057782E-6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3077.86</v>
      </c>
      <c r="D331" s="5" t="str">
        <f>'Исходные данные'!A333</f>
        <v>02.12.2015</v>
      </c>
      <c r="E331" s="1">
        <f>'Исходные данные'!B333</f>
        <v>3396.8</v>
      </c>
      <c r="F331" s="12">
        <f t="shared" si="45"/>
        <v>1.1036239465082882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9.8599261665171065E-2</v>
      </c>
      <c r="J331" s="18">
        <f t="shared" si="48"/>
        <v>1.1325035647330727E-4</v>
      </c>
      <c r="K331" s="12">
        <f t="shared" si="52"/>
        <v>0.99537145567168928</v>
      </c>
      <c r="L331" s="12">
        <f t="shared" si="49"/>
        <v>-4.6392892078646183E-3</v>
      </c>
      <c r="M331" s="12">
        <f t="shared" si="53"/>
        <v>2.1523004354209576E-5</v>
      </c>
      <c r="N331" s="18">
        <f t="shared" si="50"/>
        <v>2.4721157890290679E-8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3142.49</v>
      </c>
      <c r="D332" s="5" t="str">
        <f>'Исходные данные'!A334</f>
        <v>01.12.2015</v>
      </c>
      <c r="E332" s="1">
        <f>'Исходные данные'!B334</f>
        <v>3426.27</v>
      </c>
      <c r="F332" s="12">
        <f t="shared" si="45"/>
        <v>1.0903041855344011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8.6456726606074688E-2</v>
      </c>
      <c r="J332" s="18">
        <f t="shared" si="48"/>
        <v>9.9026373003203327E-5</v>
      </c>
      <c r="K332" s="12">
        <f t="shared" si="52"/>
        <v>0.98335820612982883</v>
      </c>
      <c r="L332" s="12">
        <f t="shared" si="49"/>
        <v>-1.6781824266960947E-2</v>
      </c>
      <c r="M332" s="12">
        <f t="shared" si="53"/>
        <v>2.8162962572716099E-4</v>
      </c>
      <c r="N332" s="18">
        <f t="shared" si="50"/>
        <v>3.2257478927094669E-7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3117.69</v>
      </c>
      <c r="D333" s="5" t="str">
        <f>'Исходные данные'!A335</f>
        <v>30.11.2015</v>
      </c>
      <c r="E333" s="1">
        <f>'Исходные данные'!B335</f>
        <v>3386.23</v>
      </c>
      <c r="F333" s="12">
        <f t="shared" si="45"/>
        <v>1.0861342853202209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8.2624865175304971E-2</v>
      </c>
      <c r="J333" s="18">
        <f t="shared" si="48"/>
        <v>9.4373273033068213E-5</v>
      </c>
      <c r="K333" s="12">
        <f t="shared" si="52"/>
        <v>0.97959732393863852</v>
      </c>
      <c r="L333" s="12">
        <f t="shared" si="49"/>
        <v>-2.0613685697730651E-2</v>
      </c>
      <c r="M333" s="12">
        <f t="shared" si="53"/>
        <v>4.2492403804482719E-4</v>
      </c>
      <c r="N333" s="18">
        <f t="shared" si="50"/>
        <v>4.8534387530479046E-7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3118.04</v>
      </c>
      <c r="D334" s="5" t="str">
        <f>'Исходные данные'!A336</f>
        <v>27.11.2015</v>
      </c>
      <c r="E334" s="1">
        <f>'Исходные данные'!B336</f>
        <v>3382.45</v>
      </c>
      <c r="F334" s="12">
        <f t="shared" si="45"/>
        <v>1.0848000667085733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8.1395699697883517E-2</v>
      </c>
      <c r="J334" s="18">
        <f t="shared" si="48"/>
        <v>9.2709851147844218E-5</v>
      </c>
      <c r="K334" s="12">
        <f t="shared" si="52"/>
        <v>0.97839397643438963</v>
      </c>
      <c r="L334" s="12">
        <f t="shared" si="49"/>
        <v>-2.1842851175152195E-2</v>
      </c>
      <c r="M334" s="12">
        <f t="shared" si="53"/>
        <v>4.7711014745984971E-4</v>
      </c>
      <c r="N334" s="18">
        <f t="shared" si="50"/>
        <v>5.4342933246237374E-7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3077.16</v>
      </c>
      <c r="D335" s="5" t="str">
        <f>'Исходные данные'!A337</f>
        <v>26.11.2015</v>
      </c>
      <c r="E335" s="1">
        <f>'Исходные данные'!B337</f>
        <v>3383.58</v>
      </c>
      <c r="F335" s="12">
        <f t="shared" si="45"/>
        <v>1.099578832429903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9.492722687803315E-2</v>
      </c>
      <c r="J335" s="18">
        <f t="shared" si="48"/>
        <v>1.0782051112773648E-4</v>
      </c>
      <c r="K335" s="12">
        <f t="shared" si="52"/>
        <v>0.99172311956834602</v>
      </c>
      <c r="L335" s="12">
        <f t="shared" si="49"/>
        <v>-8.3113239950025047E-3</v>
      </c>
      <c r="M335" s="12">
        <f t="shared" si="53"/>
        <v>6.9078106549905202E-5</v>
      </c>
      <c r="N335" s="18">
        <f t="shared" si="50"/>
        <v>7.8460490218645058E-8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3008.96</v>
      </c>
      <c r="D336" s="5" t="str">
        <f>'Исходные данные'!A338</f>
        <v>25.11.2015</v>
      </c>
      <c r="E336" s="1">
        <f>'Исходные данные'!B338</f>
        <v>3369.25</v>
      </c>
      <c r="F336" s="12">
        <f t="shared" si="45"/>
        <v>1.1197390460491332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0.1130956635605565</v>
      </c>
      <c r="J336" s="18">
        <f t="shared" si="48"/>
        <v>1.2809810783975337E-4</v>
      </c>
      <c r="K336" s="12">
        <f t="shared" si="52"/>
        <v>1.0099058540408212</v>
      </c>
      <c r="L336" s="12">
        <f t="shared" si="49"/>
        <v>9.8571126875208002E-3</v>
      </c>
      <c r="M336" s="12">
        <f t="shared" si="53"/>
        <v>9.7162670534482569E-5</v>
      </c>
      <c r="N336" s="18">
        <f t="shared" si="50"/>
        <v>1.1005156038949483E-7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3042.21</v>
      </c>
      <c r="D337" s="5" t="str">
        <f>'Исходные данные'!A339</f>
        <v>24.11.2015</v>
      </c>
      <c r="E337" s="1">
        <f>'Исходные данные'!B339</f>
        <v>3378.43</v>
      </c>
      <c r="F337" s="12">
        <f t="shared" si="45"/>
        <v>1.1105183402855161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0.10482687955637006</v>
      </c>
      <c r="J337" s="18">
        <f t="shared" si="48"/>
        <v>1.1840105964240977E-4</v>
      </c>
      <c r="K337" s="12">
        <f t="shared" si="52"/>
        <v>1.0015895907454389</v>
      </c>
      <c r="L337" s="12">
        <f t="shared" si="49"/>
        <v>1.5883286833343379E-3</v>
      </c>
      <c r="M337" s="12">
        <f t="shared" si="53"/>
        <v>2.5227880063024349E-6</v>
      </c>
      <c r="N337" s="18">
        <f t="shared" si="50"/>
        <v>2.8494673738594495E-9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3060.68</v>
      </c>
      <c r="D338" s="5" t="str">
        <f>'Исходные данные'!A340</f>
        <v>23.11.2015</v>
      </c>
      <c r="E338" s="1">
        <f>'Исходные данные'!B340</f>
        <v>3382.12</v>
      </c>
      <c r="F338" s="12">
        <f t="shared" si="45"/>
        <v>1.1050224133199158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9.9865618311442889E-2</v>
      </c>
      <c r="J338" s="18">
        <f t="shared" si="48"/>
        <v>1.124825350775244E-4</v>
      </c>
      <c r="K338" s="12">
        <f t="shared" si="52"/>
        <v>0.99663274938536994</v>
      </c>
      <c r="L338" s="12">
        <f t="shared" si="49"/>
        <v>-3.3729325615927449E-3</v>
      </c>
      <c r="M338" s="12">
        <f t="shared" si="53"/>
        <v>1.1376674065052926E-5</v>
      </c>
      <c r="N338" s="18">
        <f t="shared" si="50"/>
        <v>1.2813991053427932E-8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3071.43</v>
      </c>
      <c r="D339" s="5" t="str">
        <f>'Исходные данные'!A341</f>
        <v>20.11.2015</v>
      </c>
      <c r="E339" s="1">
        <f>'Исходные данные'!B341</f>
        <v>3352.15</v>
      </c>
      <c r="F339" s="12">
        <f t="shared" si="45"/>
        <v>1.0913971667920155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8.7458679827478542E-2</v>
      </c>
      <c r="J339" s="18">
        <f t="shared" si="48"/>
        <v>9.8233176392638891E-5</v>
      </c>
      <c r="K339" s="12">
        <f t="shared" si="52"/>
        <v>0.98434397881884617</v>
      </c>
      <c r="L339" s="12">
        <f t="shared" si="49"/>
        <v>-1.577987104555718E-2</v>
      </c>
      <c r="M339" s="12">
        <f t="shared" si="53"/>
        <v>2.4900433021441537E-4</v>
      </c>
      <c r="N339" s="18">
        <f t="shared" si="50"/>
        <v>2.7968048844019201E-7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3080.92</v>
      </c>
      <c r="D340" s="5" t="str">
        <f>'Исходные данные'!A342</f>
        <v>19.11.2015</v>
      </c>
      <c r="E340" s="1">
        <f>'Исходные данные'!B342</f>
        <v>3347.05</v>
      </c>
      <c r="F340" s="12">
        <f t="shared" si="45"/>
        <v>1.0863800423250198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8.2851107186894854E-2</v>
      </c>
      <c r="J340" s="18">
        <f t="shared" si="48"/>
        <v>9.2798243460445287E-5</v>
      </c>
      <c r="K340" s="12">
        <f t="shared" si="52"/>
        <v>0.9798189750802091</v>
      </c>
      <c r="L340" s="12">
        <f t="shared" si="49"/>
        <v>-2.038744368614076E-2</v>
      </c>
      <c r="M340" s="12">
        <f t="shared" si="53"/>
        <v>4.1564786005556274E-4</v>
      </c>
      <c r="N340" s="18">
        <f t="shared" si="50"/>
        <v>4.6555070440084971E-7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3091.19</v>
      </c>
      <c r="D341" s="5" t="str">
        <f>'Исходные данные'!A343</f>
        <v>18.11.2015</v>
      </c>
      <c r="E341" s="1">
        <f>'Исходные данные'!B343</f>
        <v>3336.94</v>
      </c>
      <c r="F341" s="12">
        <f t="shared" si="45"/>
        <v>1.0795001277825045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7.6498089344653589E-2</v>
      </c>
      <c r="J341" s="18">
        <f t="shared" si="48"/>
        <v>8.5443336066714037E-5</v>
      </c>
      <c r="K341" s="12">
        <f t="shared" si="52"/>
        <v>0.97361389899904327</v>
      </c>
      <c r="L341" s="12">
        <f t="shared" si="49"/>
        <v>-2.6740461528382109E-2</v>
      </c>
      <c r="M341" s="12">
        <f t="shared" si="53"/>
        <v>7.1505228275088627E-4</v>
      </c>
      <c r="N341" s="18">
        <f t="shared" si="50"/>
        <v>7.9866638531443272E-7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3117.96</v>
      </c>
      <c r="D342" s="5" t="str">
        <f>'Исходные данные'!A344</f>
        <v>17.11.2015</v>
      </c>
      <c r="E342" s="1">
        <f>'Исходные данные'!B344</f>
        <v>3293.14</v>
      </c>
      <c r="F342" s="12">
        <f t="shared" si="45"/>
        <v>1.0561841717020102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5.4662575098125124E-2</v>
      </c>
      <c r="J342" s="18">
        <f t="shared" si="48"/>
        <v>6.0884096404011024E-5</v>
      </c>
      <c r="K342" s="12">
        <f t="shared" si="52"/>
        <v>0.95258496317570807</v>
      </c>
      <c r="L342" s="12">
        <f t="shared" si="49"/>
        <v>-4.8575975774910504E-2</v>
      </c>
      <c r="M342" s="12">
        <f t="shared" si="53"/>
        <v>2.3596254224846967E-3</v>
      </c>
      <c r="N342" s="18">
        <f t="shared" si="50"/>
        <v>2.6281905205164961E-6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3161.43</v>
      </c>
      <c r="D343" s="5" t="str">
        <f>'Исходные данные'!A345</f>
        <v>16.11.2015</v>
      </c>
      <c r="E343" s="1">
        <f>'Исходные данные'!B345</f>
        <v>3241.98</v>
      </c>
      <c r="F343" s="12">
        <f t="shared" si="45"/>
        <v>1.0254789762860479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2.5159797380168557E-2</v>
      </c>
      <c r="J343" s="18">
        <f t="shared" si="48"/>
        <v>2.7945191277161317E-5</v>
      </c>
      <c r="K343" s="12">
        <f t="shared" si="52"/>
        <v>0.92489158523246262</v>
      </c>
      <c r="L343" s="12">
        <f t="shared" si="49"/>
        <v>-7.8078753492867123E-2</v>
      </c>
      <c r="M343" s="12">
        <f t="shared" si="53"/>
        <v>6.0962917469999187E-3</v>
      </c>
      <c r="N343" s="18">
        <f t="shared" si="50"/>
        <v>6.7712007524184333E-6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3100.38</v>
      </c>
      <c r="D344" s="5" t="str">
        <f>'Исходные данные'!A346</f>
        <v>13.11.2015</v>
      </c>
      <c r="E344" s="1">
        <f>'Исходные данные'!B346</f>
        <v>3204.3</v>
      </c>
      <c r="F344" s="12">
        <f t="shared" si="45"/>
        <v>1.0335184719292474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3.2968973157753947E-2</v>
      </c>
      <c r="J344" s="18">
        <f t="shared" si="48"/>
        <v>3.651670117838738E-5</v>
      </c>
      <c r="K344" s="12">
        <f t="shared" si="52"/>
        <v>0.93214250118672026</v>
      </c>
      <c r="L344" s="12">
        <f t="shared" si="49"/>
        <v>-7.0269577715281709E-2</v>
      </c>
      <c r="M344" s="12">
        <f t="shared" si="53"/>
        <v>4.9378135522840233E-3</v>
      </c>
      <c r="N344" s="18">
        <f t="shared" si="50"/>
        <v>5.4691622059493699E-6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3133.42</v>
      </c>
      <c r="D345" s="5" t="str">
        <f>'Исходные данные'!A347</f>
        <v>12.11.2015</v>
      </c>
      <c r="E345" s="1">
        <f>'Исходные данные'!B347</f>
        <v>3237.04</v>
      </c>
      <c r="F345" s="12">
        <f t="shared" si="45"/>
        <v>1.0330692980832445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3.2534272188751975E-2</v>
      </c>
      <c r="J345" s="18">
        <f t="shared" si="48"/>
        <v>3.5934646903730648E-5</v>
      </c>
      <c r="K345" s="12">
        <f t="shared" si="52"/>
        <v>0.93173738599656875</v>
      </c>
      <c r="L345" s="12">
        <f t="shared" si="49"/>
        <v>-7.0704278684283639E-2</v>
      </c>
      <c r="M345" s="12">
        <f t="shared" si="53"/>
        <v>4.9990950242648534E-3</v>
      </c>
      <c r="N345" s="18">
        <f t="shared" si="50"/>
        <v>5.5215839313369125E-6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3113.62</v>
      </c>
      <c r="D346" s="5" t="str">
        <f>'Исходные данные'!A348</f>
        <v>11.11.2015</v>
      </c>
      <c r="E346" s="1">
        <f>'Исходные данные'!B348</f>
        <v>3254.94</v>
      </c>
      <c r="F346" s="12">
        <f t="shared" si="45"/>
        <v>1.045387683789287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4.4387805889314742E-2</v>
      </c>
      <c r="J346" s="18">
        <f t="shared" si="48"/>
        <v>4.8890235992161164E-5</v>
      </c>
      <c r="K346" s="12">
        <f t="shared" si="52"/>
        <v>0.94284748337216673</v>
      </c>
      <c r="L346" s="12">
        <f t="shared" si="49"/>
        <v>-5.8850744983720893E-2</v>
      </c>
      <c r="M346" s="12">
        <f t="shared" si="53"/>
        <v>3.4634101851389555E-3</v>
      </c>
      <c r="N346" s="18">
        <f t="shared" si="50"/>
        <v>3.8147175310113573E-6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3123.09</v>
      </c>
      <c r="D347" s="5" t="str">
        <f>'Исходные данные'!A349</f>
        <v>10.11.2015</v>
      </c>
      <c r="E347" s="1">
        <f>'Исходные данные'!B349</f>
        <v>3249.38</v>
      </c>
      <c r="F347" s="12">
        <f t="shared" si="45"/>
        <v>1.0404375154094183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3.9641312582610527E-2</v>
      </c>
      <c r="J347" s="18">
        <f t="shared" si="48"/>
        <v>4.3540423706083518E-5</v>
      </c>
      <c r="K347" s="12">
        <f t="shared" si="52"/>
        <v>0.93838286811832139</v>
      </c>
      <c r="L347" s="12">
        <f t="shared" si="49"/>
        <v>-6.3597238290425101E-2</v>
      </c>
      <c r="M347" s="12">
        <f t="shared" si="53"/>
        <v>4.0446087181691195E-3</v>
      </c>
      <c r="N347" s="18">
        <f t="shared" si="50"/>
        <v>4.4424355764560234E-6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3160.61</v>
      </c>
      <c r="D348" s="5" t="str">
        <f>'Исходные данные'!A350</f>
        <v>09.11.2015</v>
      </c>
      <c r="E348" s="1">
        <f>'Исходные данные'!B350</f>
        <v>3255.95</v>
      </c>
      <c r="F348" s="12">
        <f t="shared" si="45"/>
        <v>1.0301650630732675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2.971904481295707E-2</v>
      </c>
      <c r="J348" s="18">
        <f t="shared" si="48"/>
        <v>3.255109788187278E-5</v>
      </c>
      <c r="K348" s="12">
        <f t="shared" si="52"/>
        <v>0.92911802218279893</v>
      </c>
      <c r="L348" s="12">
        <f t="shared" si="49"/>
        <v>-7.3519506060078649E-2</v>
      </c>
      <c r="M348" s="12">
        <f t="shared" si="53"/>
        <v>5.4051177713179497E-3</v>
      </c>
      <c r="N348" s="18">
        <f t="shared" si="50"/>
        <v>5.9201942304859099E-6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3030.09</v>
      </c>
      <c r="D349" s="5" t="str">
        <f>'Исходные данные'!A351</f>
        <v>06.11.2015</v>
      </c>
      <c r="E349" s="1">
        <f>'Исходные данные'!B351</f>
        <v>3268.71</v>
      </c>
      <c r="F349" s="12">
        <f t="shared" si="45"/>
        <v>1.0787501361345702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7.5803089612081473E-2</v>
      </c>
      <c r="J349" s="18">
        <f t="shared" si="48"/>
        <v>8.2794954284583057E-5</v>
      </c>
      <c r="K349" s="12">
        <f t="shared" si="52"/>
        <v>0.97293747268489172</v>
      </c>
      <c r="L349" s="12">
        <f t="shared" si="49"/>
        <v>-2.7435461260954207E-2</v>
      </c>
      <c r="M349" s="12">
        <f t="shared" si="53"/>
        <v>7.5270453460132174E-4</v>
      </c>
      <c r="N349" s="18">
        <f t="shared" si="50"/>
        <v>8.221318926581356E-7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3026.09</v>
      </c>
      <c r="D350" s="5" t="str">
        <f>'Исходные данные'!A352</f>
        <v>05.11.2015</v>
      </c>
      <c r="E350" s="1">
        <f>'Исходные данные'!B352</f>
        <v>3311.74</v>
      </c>
      <c r="F350" s="12">
        <f t="shared" si="45"/>
        <v>1.0943957383950906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9.0202373868233432E-2</v>
      </c>
      <c r="J350" s="18">
        <f t="shared" si="48"/>
        <v>9.8247407665183508E-5</v>
      </c>
      <c r="K350" s="12">
        <f t="shared" si="52"/>
        <v>0.98704842591872277</v>
      </c>
      <c r="L350" s="12">
        <f t="shared" si="49"/>
        <v>-1.3036177004802273E-2</v>
      </c>
      <c r="M350" s="12">
        <f t="shared" si="53"/>
        <v>1.6994191090053681E-4</v>
      </c>
      <c r="N350" s="18">
        <f t="shared" si="50"/>
        <v>1.8509881152390921E-7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2911.45</v>
      </c>
      <c r="D351" s="5" t="str">
        <f>'Исходные данные'!A353</f>
        <v>03.11.2015</v>
      </c>
      <c r="E351" s="1">
        <f>'Исходные данные'!B353</f>
        <v>3317.63</v>
      </c>
      <c r="F351" s="12">
        <f t="shared" si="45"/>
        <v>1.1395112401037284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0.13059943372140989</v>
      </c>
      <c r="J351" s="18">
        <f t="shared" si="48"/>
        <v>1.4185041023853615E-4</v>
      </c>
      <c r="K351" s="12">
        <f t="shared" si="52"/>
        <v>1.0277386290908848</v>
      </c>
      <c r="L351" s="12">
        <f t="shared" si="49"/>
        <v>2.7360882848374284E-2</v>
      </c>
      <c r="M351" s="12">
        <f t="shared" si="53"/>
        <v>7.4861791024245935E-4</v>
      </c>
      <c r="N351" s="18">
        <f t="shared" si="50"/>
        <v>8.1311039913337606E-7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2998.91</v>
      </c>
      <c r="D352" s="5" t="str">
        <f>'Исходные данные'!A354</f>
        <v>02.11.2015</v>
      </c>
      <c r="E352" s="1">
        <f>'Исходные данные'!B354</f>
        <v>3280.6</v>
      </c>
      <c r="F352" s="12">
        <f t="shared" si="45"/>
        <v>1.0939307948554642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8.9777443183019917E-2</v>
      </c>
      <c r="J352" s="18">
        <f t="shared" si="48"/>
        <v>9.7239497168685895E-5</v>
      </c>
      <c r="K352" s="12">
        <f t="shared" si="52"/>
        <v>0.98662908785587333</v>
      </c>
      <c r="L352" s="12">
        <f t="shared" si="49"/>
        <v>-1.3461107690015704E-2</v>
      </c>
      <c r="M352" s="12">
        <f t="shared" si="53"/>
        <v>1.8120142024220123E-4</v>
      </c>
      <c r="N352" s="18">
        <f t="shared" si="50"/>
        <v>1.9626238357761498E-7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2937.87</v>
      </c>
      <c r="D353" s="5" t="str">
        <f>'Исходные данные'!A355</f>
        <v>30.10.2015</v>
      </c>
      <c r="E353" s="1">
        <f>'Исходные данные'!B355</f>
        <v>3248.47</v>
      </c>
      <c r="F353" s="12">
        <f t="shared" si="45"/>
        <v>1.1057228536320531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0.10049928727913969</v>
      </c>
      <c r="J353" s="18">
        <f t="shared" si="48"/>
        <v>1.0854869906165041E-4</v>
      </c>
      <c r="K353" s="12">
        <f t="shared" si="52"/>
        <v>0.99726448476526008</v>
      </c>
      <c r="L353" s="12">
        <f t="shared" si="49"/>
        <v>-2.7392635938959433E-3</v>
      </c>
      <c r="M353" s="12">
        <f t="shared" si="53"/>
        <v>7.5035650368439881E-6</v>
      </c>
      <c r="N353" s="18">
        <f t="shared" si="50"/>
        <v>8.1045572075709971E-9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2901.98</v>
      </c>
      <c r="D354" s="5" t="str">
        <f>'Исходные данные'!A356</f>
        <v>29.10.2015</v>
      </c>
      <c r="E354" s="1">
        <f>'Исходные данные'!B356</f>
        <v>3308.08</v>
      </c>
      <c r="F354" s="12">
        <f t="shared" si="45"/>
        <v>1.1399389382421656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0.13097469802638956</v>
      </c>
      <c r="J354" s="18">
        <f t="shared" si="48"/>
        <v>1.4107017861596325E-4</v>
      </c>
      <c r="K354" s="12">
        <f t="shared" si="52"/>
        <v>1.0281243750870559</v>
      </c>
      <c r="L354" s="12">
        <f t="shared" si="49"/>
        <v>2.7736147153353805E-2</v>
      </c>
      <c r="M354" s="12">
        <f t="shared" si="53"/>
        <v>7.6929385891249364E-4</v>
      </c>
      <c r="N354" s="18">
        <f t="shared" si="50"/>
        <v>8.2859074096191441E-7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2801.21</v>
      </c>
      <c r="D355" s="5" t="str">
        <f>'Исходные данные'!A357</f>
        <v>28.10.2015</v>
      </c>
      <c r="E355" s="1">
        <f>'Исходные данные'!B357</f>
        <v>3233.92</v>
      </c>
      <c r="F355" s="12">
        <f t="shared" si="45"/>
        <v>1.1544725315131676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0.14364355698988371</v>
      </c>
      <c r="J355" s="18">
        <f t="shared" si="48"/>
        <v>1.5428373025109322E-4</v>
      </c>
      <c r="K355" s="12">
        <f t="shared" si="52"/>
        <v>1.0412323942960147</v>
      </c>
      <c r="L355" s="12">
        <f t="shared" si="49"/>
        <v>4.0405006116847934E-2</v>
      </c>
      <c r="M355" s="12">
        <f t="shared" si="53"/>
        <v>1.632564519302515E-3</v>
      </c>
      <c r="N355" s="18">
        <f t="shared" si="50"/>
        <v>1.7534941990563057E-6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2765.05</v>
      </c>
      <c r="D356" s="5" t="str">
        <f>'Исходные данные'!A358</f>
        <v>27.10.2015</v>
      </c>
      <c r="E356" s="1">
        <f>'Исходные данные'!B358</f>
        <v>3186.58</v>
      </c>
      <c r="F356" s="12">
        <f t="shared" si="45"/>
        <v>1.152449322797056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0.14188952337920532</v>
      </c>
      <c r="J356" s="18">
        <f t="shared" si="48"/>
        <v>1.5197441454815988E-4</v>
      </c>
      <c r="K356" s="12">
        <f t="shared" si="52"/>
        <v>1.0394076384892428</v>
      </c>
      <c r="L356" s="12">
        <f t="shared" si="49"/>
        <v>3.8650972506169709E-2</v>
      </c>
      <c r="M356" s="12">
        <f t="shared" si="53"/>
        <v>1.4938976756726831E-3</v>
      </c>
      <c r="N356" s="18">
        <f t="shared" si="50"/>
        <v>1.6000774352342772E-6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2744.56</v>
      </c>
      <c r="D357" s="5" t="str">
        <f>'Исходные данные'!A359</f>
        <v>26.10.2015</v>
      </c>
      <c r="E357" s="1">
        <f>'Исходные данные'!B359</f>
        <v>3187.45</v>
      </c>
      <c r="F357" s="12">
        <f t="shared" si="45"/>
        <v>1.1613701285451947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0.14960045341253542</v>
      </c>
      <c r="J357" s="18">
        <f t="shared" si="48"/>
        <v>1.5978618519002087E-4</v>
      </c>
      <c r="K357" s="12">
        <f t="shared" si="52"/>
        <v>1.0474534184230533</v>
      </c>
      <c r="L357" s="12">
        <f t="shared" si="49"/>
        <v>4.6361902539499754E-2</v>
      </c>
      <c r="M357" s="12">
        <f t="shared" si="53"/>
        <v>2.1494260070820692E-3</v>
      </c>
      <c r="N357" s="18">
        <f t="shared" si="50"/>
        <v>2.2957723334753219E-6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2713.24</v>
      </c>
      <c r="D358" s="5" t="str">
        <f>'Исходные данные'!A360</f>
        <v>23.10.2015</v>
      </c>
      <c r="E358" s="1">
        <f>'Исходные данные'!B360</f>
        <v>3206.21</v>
      </c>
      <c r="F358" s="12">
        <f t="shared" si="45"/>
        <v>1.1816905249812033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0.16694606150527774</v>
      </c>
      <c r="J358" s="18">
        <f t="shared" si="48"/>
        <v>1.7781511123474465E-4</v>
      </c>
      <c r="K358" s="12">
        <f t="shared" si="52"/>
        <v>1.0657806236674927</v>
      </c>
      <c r="L358" s="12">
        <f t="shared" si="49"/>
        <v>6.3707510632242059E-2</v>
      </c>
      <c r="M358" s="12">
        <f t="shared" si="53"/>
        <v>4.058646910957228E-3</v>
      </c>
      <c r="N358" s="18">
        <f t="shared" si="50"/>
        <v>4.3228857597913272E-6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2747.25</v>
      </c>
      <c r="D359" s="5" t="str">
        <f>'Исходные данные'!A361</f>
        <v>22.10.2015</v>
      </c>
      <c r="E359" s="1">
        <f>'Исходные данные'!B361</f>
        <v>3174.45</v>
      </c>
      <c r="F359" s="12">
        <f t="shared" si="45"/>
        <v>1.1555009555009554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0.14453397764753886</v>
      </c>
      <c r="J359" s="18">
        <f t="shared" si="48"/>
        <v>1.5351422063733161E-4</v>
      </c>
      <c r="K359" s="12">
        <f t="shared" si="52"/>
        <v>1.0421599420218599</v>
      </c>
      <c r="L359" s="12">
        <f t="shared" si="49"/>
        <v>4.1295426774503166E-2</v>
      </c>
      <c r="M359" s="12">
        <f t="shared" si="53"/>
        <v>1.705312272488349E-3</v>
      </c>
      <c r="N359" s="18">
        <f t="shared" si="50"/>
        <v>1.8112674176360605E-6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2697.93</v>
      </c>
      <c r="D360" s="5" t="str">
        <f>'Исходные данные'!A362</f>
        <v>21.10.2015</v>
      </c>
      <c r="E360" s="1">
        <f>'Исходные данные'!B362</f>
        <v>3220.36</v>
      </c>
      <c r="F360" s="12">
        <f t="shared" si="45"/>
        <v>1.1936410507314867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0.17700834224482834</v>
      </c>
      <c r="J360" s="18">
        <f t="shared" si="48"/>
        <v>1.874815612294164E-4</v>
      </c>
      <c r="K360" s="12">
        <f t="shared" si="52"/>
        <v>1.0765589438097263</v>
      </c>
      <c r="L360" s="12">
        <f t="shared" si="49"/>
        <v>7.3769791371792612E-2</v>
      </c>
      <c r="M360" s="12">
        <f t="shared" si="53"/>
        <v>5.4419821190377993E-3</v>
      </c>
      <c r="N360" s="18">
        <f t="shared" si="50"/>
        <v>5.7639729908807938E-6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2710.21</v>
      </c>
      <c r="D361" s="5" t="str">
        <f>'Исходные данные'!A363</f>
        <v>20.10.2015</v>
      </c>
      <c r="E361" s="1">
        <f>'Исходные данные'!B363</f>
        <v>3211.57</v>
      </c>
      <c r="F361" s="12">
        <f t="shared" si="45"/>
        <v>1.1849893550684265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0.16973379148212756</v>
      </c>
      <c r="J361" s="18">
        <f t="shared" si="48"/>
        <v>1.7927482553614885E-4</v>
      </c>
      <c r="K361" s="12">
        <f t="shared" si="52"/>
        <v>1.0687558774360628</v>
      </c>
      <c r="L361" s="12">
        <f t="shared" si="49"/>
        <v>6.6495240609091941E-2</v>
      </c>
      <c r="M361" s="12">
        <f t="shared" si="53"/>
        <v>4.4216170236610229E-3</v>
      </c>
      <c r="N361" s="18">
        <f t="shared" si="50"/>
        <v>4.6701638700385885E-6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2671.5</v>
      </c>
      <c r="D362" s="5" t="str">
        <f>'Исходные данные'!A364</f>
        <v>19.10.2015</v>
      </c>
      <c r="E362" s="1">
        <f>'Исходные данные'!B364</f>
        <v>3230.61</v>
      </c>
      <c r="F362" s="12">
        <f t="shared" si="45"/>
        <v>1.2092869174620999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0.19003086147727613</v>
      </c>
      <c r="J362" s="18">
        <f t="shared" si="48"/>
        <v>2.0015263067224131E-4</v>
      </c>
      <c r="K362" s="12">
        <f t="shared" si="52"/>
        <v>1.0906701355722537</v>
      </c>
      <c r="L362" s="12">
        <f t="shared" si="49"/>
        <v>8.6792310604240433E-2</v>
      </c>
      <c r="M362" s="12">
        <f t="shared" si="53"/>
        <v>7.532905180022937E-3</v>
      </c>
      <c r="N362" s="18">
        <f t="shared" si="50"/>
        <v>7.9341364695462304E-6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2684.93</v>
      </c>
      <c r="D363" s="5" t="str">
        <f>'Исходные данные'!A365</f>
        <v>16.10.2015</v>
      </c>
      <c r="E363" s="1">
        <f>'Исходные данные'!B365</f>
        <v>3257.23</v>
      </c>
      <c r="F363" s="12">
        <f t="shared" si="45"/>
        <v>1.2131526706469071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0.19322248407567577</v>
      </c>
      <c r="J363" s="18">
        <f t="shared" si="48"/>
        <v>2.029462336227797E-4</v>
      </c>
      <c r="K363" s="12">
        <f t="shared" si="52"/>
        <v>1.0941567039699431</v>
      </c>
      <c r="L363" s="12">
        <f t="shared" si="49"/>
        <v>8.9983933202640171E-2</v>
      </c>
      <c r="M363" s="12">
        <f t="shared" si="53"/>
        <v>8.0971082346171976E-3</v>
      </c>
      <c r="N363" s="18">
        <f t="shared" si="50"/>
        <v>8.5045880002658688E-6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2704.17</v>
      </c>
      <c r="D364" s="5" t="str">
        <f>'Исходные данные'!A366</f>
        <v>15.10.2015</v>
      </c>
      <c r="E364" s="1">
        <f>'Исходные данные'!B366</f>
        <v>3258.08</v>
      </c>
      <c r="F364" s="12">
        <f t="shared" si="45"/>
        <v>1.2048354948098676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0.18634303879308928</v>
      </c>
      <c r="J364" s="18">
        <f t="shared" si="48"/>
        <v>1.9517432120410113E-4</v>
      </c>
      <c r="K364" s="12">
        <f t="shared" si="52"/>
        <v>1.0866553449733538</v>
      </c>
      <c r="L364" s="12">
        <f t="shared" si="49"/>
        <v>8.3104487920053705E-2</v>
      </c>
      <c r="M364" s="12">
        <f t="shared" si="53"/>
        <v>6.9063559124543433E-3</v>
      </c>
      <c r="N364" s="18">
        <f t="shared" si="50"/>
        <v>7.2336661242491067E-6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2671.24</v>
      </c>
      <c r="D365" s="5" t="str">
        <f>'Исходные данные'!A367</f>
        <v>14.10.2015</v>
      </c>
      <c r="E365" s="1">
        <f>'Исходные данные'!B367</f>
        <v>3213.34</v>
      </c>
      <c r="F365" s="12">
        <f t="shared" si="45"/>
        <v>1.2029394588281099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0.1847681105625224</v>
      </c>
      <c r="J365" s="18">
        <f t="shared" si="48"/>
        <v>1.9298461651607251E-4</v>
      </c>
      <c r="K365" s="12">
        <f t="shared" si="52"/>
        <v>1.0849452877558214</v>
      </c>
      <c r="L365" s="12">
        <f t="shared" si="49"/>
        <v>8.152955968948683E-2</v>
      </c>
      <c r="M365" s="12">
        <f t="shared" si="53"/>
        <v>6.6470691031615872E-3</v>
      </c>
      <c r="N365" s="18">
        <f t="shared" si="50"/>
        <v>6.9426595202173759E-6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2654.34</v>
      </c>
      <c r="D366" s="5" t="str">
        <f>'Исходные данные'!A368</f>
        <v>13.10.2015</v>
      </c>
      <c r="E366" s="1">
        <f>'Исходные данные'!B368</f>
        <v>3180.69</v>
      </c>
      <c r="F366" s="12">
        <f t="shared" si="45"/>
        <v>1.198297881959357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0.18090211816689064</v>
      </c>
      <c r="J366" s="18">
        <f t="shared" si="48"/>
        <v>1.8841934723579228E-4</v>
      </c>
      <c r="K366" s="12">
        <f t="shared" si="52"/>
        <v>1.0807589948259879</v>
      </c>
      <c r="L366" s="12">
        <f t="shared" si="49"/>
        <v>7.7663567293855068E-2</v>
      </c>
      <c r="M366" s="12">
        <f t="shared" si="53"/>
        <v>6.031629684807146E-3</v>
      </c>
      <c r="N366" s="18">
        <f t="shared" si="50"/>
        <v>6.282268773276265E-6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2679.19</v>
      </c>
      <c r="D367" s="5" t="str">
        <f>'Исходные данные'!A369</f>
        <v>12.10.2015</v>
      </c>
      <c r="E367" s="1">
        <f>'Исходные данные'!B369</f>
        <v>3187.22</v>
      </c>
      <c r="F367" s="12">
        <f t="shared" si="45"/>
        <v>1.1896207435829484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0.17363455345541304</v>
      </c>
      <c r="J367" s="18">
        <f t="shared" si="48"/>
        <v>1.8034502515473967E-4</v>
      </c>
      <c r="K367" s="12">
        <f t="shared" si="52"/>
        <v>1.0729329813690338</v>
      </c>
      <c r="L367" s="12">
        <f t="shared" si="49"/>
        <v>7.0396002582377312E-2</v>
      </c>
      <c r="M367" s="12">
        <f t="shared" si="53"/>
        <v>4.955597179578065E-3</v>
      </c>
      <c r="N367" s="18">
        <f t="shared" si="50"/>
        <v>5.1471166321584566E-6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2752.4</v>
      </c>
      <c r="D368" s="5" t="str">
        <f>'Исходные данные'!A370</f>
        <v>09.10.2015</v>
      </c>
      <c r="E368" s="1">
        <f>'Исходные данные'!B370</f>
        <v>3183.19</v>
      </c>
      <c r="F368" s="12">
        <f t="shared" si="45"/>
        <v>1.1565143147798285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0.14541058028662215</v>
      </c>
      <c r="J368" s="18">
        <f t="shared" si="48"/>
        <v>1.5060874485037099E-4</v>
      </c>
      <c r="K368" s="12">
        <f t="shared" si="52"/>
        <v>1.0430739027090319</v>
      </c>
      <c r="L368" s="12">
        <f t="shared" si="49"/>
        <v>4.2172029413586387E-2</v>
      </c>
      <c r="M368" s="12">
        <f t="shared" si="53"/>
        <v>1.7784800648603914E-3</v>
      </c>
      <c r="N368" s="18">
        <f t="shared" si="50"/>
        <v>1.8420575021573769E-6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2748.58</v>
      </c>
      <c r="D369" s="5" t="str">
        <f>'Исходные данные'!A371</f>
        <v>08.10.2015</v>
      </c>
      <c r="E369" s="1">
        <f>'Исходные данные'!B371</f>
        <v>3140.64</v>
      </c>
      <c r="F369" s="12">
        <f t="shared" si="45"/>
        <v>1.1426409273151954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0.13334218612689808</v>
      </c>
      <c r="J369" s="18">
        <f t="shared" si="48"/>
        <v>1.377234591035025E-4</v>
      </c>
      <c r="K369" s="12">
        <f t="shared" si="52"/>
        <v>1.0305613309046058</v>
      </c>
      <c r="L369" s="12">
        <f t="shared" si="49"/>
        <v>3.0103635253862403E-2</v>
      </c>
      <c r="M369" s="12">
        <f t="shared" si="53"/>
        <v>9.0622885549758437E-4</v>
      </c>
      <c r="N369" s="18">
        <f t="shared" si="50"/>
        <v>9.3600514843635596E-7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2824.07</v>
      </c>
      <c r="D370" s="5" t="str">
        <f>'Исходные данные'!A372</f>
        <v>07.10.2015</v>
      </c>
      <c r="E370" s="1">
        <f>'Исходные данные'!B372</f>
        <v>3177.99</v>
      </c>
      <c r="F370" s="12">
        <f t="shared" si="45"/>
        <v>1.1253226725966423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0.11806981461727035</v>
      </c>
      <c r="J370" s="18">
        <f t="shared" si="48"/>
        <v>1.2160891164452559E-4</v>
      </c>
      <c r="K370" s="12">
        <f t="shared" si="52"/>
        <v>1.0149417926883155</v>
      </c>
      <c r="L370" s="12">
        <f t="shared" si="49"/>
        <v>1.4831263744234697E-2</v>
      </c>
      <c r="M370" s="12">
        <f t="shared" si="53"/>
        <v>2.1996638425104918E-4</v>
      </c>
      <c r="N370" s="18">
        <f t="shared" si="50"/>
        <v>2.2655979154251028E-7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2797.32</v>
      </c>
      <c r="D371" s="5" t="str">
        <f>'Исходные данные'!A373</f>
        <v>06.10.2015</v>
      </c>
      <c r="E371" s="1">
        <f>'Исходные данные'!B373</f>
        <v>3198.48</v>
      </c>
      <c r="F371" s="12">
        <f t="shared" si="45"/>
        <v>1.1434086911758397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0.13401388098714989</v>
      </c>
      <c r="J371" s="18">
        <f t="shared" si="48"/>
        <v>1.3764564464848849E-4</v>
      </c>
      <c r="K371" s="12">
        <f t="shared" si="52"/>
        <v>1.031253786187041</v>
      </c>
      <c r="L371" s="12">
        <f t="shared" si="49"/>
        <v>3.0775330114114281E-2</v>
      </c>
      <c r="M371" s="12">
        <f t="shared" si="53"/>
        <v>9.4712094363270634E-4</v>
      </c>
      <c r="N371" s="18">
        <f t="shared" si="50"/>
        <v>9.7278783276867429E-7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2740.28</v>
      </c>
      <c r="D372" s="5" t="str">
        <f>'Исходные данные'!A374</f>
        <v>05.10.2015</v>
      </c>
      <c r="E372" s="1">
        <f>'Исходные данные'!B374</f>
        <v>3164.33</v>
      </c>
      <c r="F372" s="12">
        <f t="shared" si="45"/>
        <v>1.1547469601646545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0.14388123786324181</v>
      </c>
      <c r="J372" s="18">
        <f t="shared" si="48"/>
        <v>1.4736794405220856E-4</v>
      </c>
      <c r="K372" s="12">
        <f t="shared" si="52"/>
        <v>1.0414799047339431</v>
      </c>
      <c r="L372" s="12">
        <f t="shared" si="49"/>
        <v>4.0642686990206157E-2</v>
      </c>
      <c r="M372" s="12">
        <f t="shared" si="53"/>
        <v>1.651828005783869E-3</v>
      </c>
      <c r="N372" s="18">
        <f t="shared" si="50"/>
        <v>1.6918571229669554E-6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2805.33</v>
      </c>
      <c r="D373" s="5" t="str">
        <f>'Исходные данные'!A375</f>
        <v>02.10.2015</v>
      </c>
      <c r="E373" s="1">
        <f>'Исходные данные'!B375</f>
        <v>3078.49</v>
      </c>
      <c r="F373" s="12">
        <f t="shared" si="45"/>
        <v>1.0973717887022203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9.2918037915012935E-2</v>
      </c>
      <c r="J373" s="18">
        <f t="shared" si="48"/>
        <v>9.4904118357710485E-5</v>
      </c>
      <c r="K373" s="12">
        <f t="shared" si="52"/>
        <v>0.98973256079612559</v>
      </c>
      <c r="L373" s="12">
        <f t="shared" si="49"/>
        <v>-1.0320512958022755E-2</v>
      </c>
      <c r="M373" s="12">
        <f t="shared" si="53"/>
        <v>1.065129877167166E-4</v>
      </c>
      <c r="N373" s="18">
        <f t="shared" si="50"/>
        <v>1.0878965397597341E-7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2852.73</v>
      </c>
      <c r="D374" s="5" t="str">
        <f>'Исходные данные'!A376</f>
        <v>01.10.2015</v>
      </c>
      <c r="E374" s="1">
        <f>'Исходные данные'!B376</f>
        <v>3134.1</v>
      </c>
      <c r="F374" s="12">
        <f t="shared" si="45"/>
        <v>1.0986318368720489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9.4065621000431393E-2</v>
      </c>
      <c r="J374" s="18">
        <f t="shared" si="48"/>
        <v>9.5808077318981148E-5</v>
      </c>
      <c r="K374" s="12">
        <f t="shared" si="52"/>
        <v>0.99086901310398545</v>
      </c>
      <c r="L374" s="12">
        <f t="shared" si="49"/>
        <v>-9.1729298726042977E-3</v>
      </c>
      <c r="M374" s="12">
        <f t="shared" si="53"/>
        <v>8.4142642447717185E-5</v>
      </c>
      <c r="N374" s="18">
        <f t="shared" si="50"/>
        <v>8.5701287119736355E-8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2842.37</v>
      </c>
      <c r="D375" s="5" t="str">
        <f>'Исходные данные'!A377</f>
        <v>30.09.2015</v>
      </c>
      <c r="E375" s="1">
        <f>'Исходные данные'!B377</f>
        <v>3147.38</v>
      </c>
      <c r="F375" s="12">
        <f t="shared" si="45"/>
        <v>1.1073083377603903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0.1019321495051817</v>
      </c>
      <c r="J375" s="18">
        <f t="shared" si="48"/>
        <v>1.0353055681449418E-4</v>
      </c>
      <c r="K375" s="12">
        <f t="shared" si="52"/>
        <v>0.9986944516029318</v>
      </c>
      <c r="L375" s="12">
        <f t="shared" si="49"/>
        <v>-1.306401367853999E-3</v>
      </c>
      <c r="M375" s="12">
        <f t="shared" si="53"/>
        <v>1.7066845339309282E-6</v>
      </c>
      <c r="N375" s="18">
        <f t="shared" si="50"/>
        <v>1.7334472093671711E-9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2843.24</v>
      </c>
      <c r="D376" s="5" t="str">
        <f>'Исходные данные'!A378</f>
        <v>29.09.2015</v>
      </c>
      <c r="E376" s="1">
        <f>'Исходные данные'!B378</f>
        <v>3080.21</v>
      </c>
      <c r="F376" s="12">
        <f t="shared" si="45"/>
        <v>1.0833450570475938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8.0053529505066751E-2</v>
      </c>
      <c r="J376" s="18">
        <f t="shared" si="48"/>
        <v>8.1081919419745489E-5</v>
      </c>
      <c r="K376" s="12">
        <f t="shared" si="52"/>
        <v>0.97708168605790069</v>
      </c>
      <c r="L376" s="12">
        <f t="shared" si="49"/>
        <v>-2.3185021367968951E-2</v>
      </c>
      <c r="M376" s="12">
        <f t="shared" si="53"/>
        <v>5.3754521583317908E-4</v>
      </c>
      <c r="N376" s="18">
        <f t="shared" si="50"/>
        <v>5.4445067124613076E-7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2825</v>
      </c>
      <c r="D377" s="5" t="str">
        <f>'Исходные данные'!A379</f>
        <v>28.09.2015</v>
      </c>
      <c r="E377" s="1">
        <f>'Исходные данные'!B379</f>
        <v>3169.78</v>
      </c>
      <c r="F377" s="12">
        <f t="shared" si="45"/>
        <v>1.1220460176991152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0.11515382025153505</v>
      </c>
      <c r="J377" s="18">
        <f t="shared" si="48"/>
        <v>1.1630758986050005E-4</v>
      </c>
      <c r="K377" s="12">
        <f t="shared" si="52"/>
        <v>1.0119865389849103</v>
      </c>
      <c r="L377" s="12">
        <f t="shared" si="49"/>
        <v>1.191526937849945E-2</v>
      </c>
      <c r="M377" s="12">
        <f t="shared" si="53"/>
        <v>1.4197364436220551E-4</v>
      </c>
      <c r="N377" s="18">
        <f t="shared" si="50"/>
        <v>1.4339613191651603E-7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2880.16</v>
      </c>
      <c r="D378" s="5" t="str">
        <f>'Исходные данные'!A380</f>
        <v>25.09.2015</v>
      </c>
      <c r="E378" s="1">
        <f>'Исходные данные'!B380</f>
        <v>3208.86</v>
      </c>
      <c r="F378" s="12">
        <f t="shared" si="45"/>
        <v>1.1141256041331038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0.10806988571754049</v>
      </c>
      <c r="J378" s="18">
        <f t="shared" si="48"/>
        <v>1.0884802855568981E-4</v>
      </c>
      <c r="K378" s="12">
        <f t="shared" si="52"/>
        <v>1.0048430245607574</v>
      </c>
      <c r="L378" s="12">
        <f t="shared" si="49"/>
        <v>4.8313348445048667E-3</v>
      </c>
      <c r="M378" s="12">
        <f t="shared" si="53"/>
        <v>2.3341796379726388E-5</v>
      </c>
      <c r="N378" s="18">
        <f t="shared" si="50"/>
        <v>2.3509865879956053E-8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2872.57</v>
      </c>
      <c r="D379" s="5" t="str">
        <f>'Исходные данные'!A381</f>
        <v>24.09.2015</v>
      </c>
      <c r="E379" s="1">
        <f>'Исходные данные'!B381</f>
        <v>3217.34</v>
      </c>
      <c r="F379" s="12">
        <f t="shared" si="45"/>
        <v>1.1200214442119774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0.11334783174154596</v>
      </c>
      <c r="J379" s="18">
        <f t="shared" si="48"/>
        <v>1.1384534080586425E-4</v>
      </c>
      <c r="K379" s="12">
        <f t="shared" si="52"/>
        <v>1.010160552275051</v>
      </c>
      <c r="L379" s="12">
        <f t="shared" si="49"/>
        <v>1.0109280868510371E-2</v>
      </c>
      <c r="M379" s="12">
        <f t="shared" si="53"/>
        <v>1.0219755967842883E-4</v>
      </c>
      <c r="N379" s="18">
        <f t="shared" si="50"/>
        <v>1.0264612769697869E-7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2853.14</v>
      </c>
      <c r="D380" s="5" t="str">
        <f>'Исходные данные'!A382</f>
        <v>23.09.2015</v>
      </c>
      <c r="E380" s="1">
        <f>'Исходные данные'!B382</f>
        <v>3269.75</v>
      </c>
      <c r="F380" s="12">
        <f t="shared" si="45"/>
        <v>1.1460180713179164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0.13629338720653936</v>
      </c>
      <c r="J380" s="18">
        <f t="shared" si="48"/>
        <v>1.3650953867230681E-4</v>
      </c>
      <c r="K380" s="12">
        <f t="shared" si="52"/>
        <v>1.033607216917352</v>
      </c>
      <c r="L380" s="12">
        <f t="shared" si="49"/>
        <v>3.3054836333503715E-2</v>
      </c>
      <c r="M380" s="12">
        <f t="shared" si="53"/>
        <v>1.0926222050347142E-3</v>
      </c>
      <c r="N380" s="18">
        <f t="shared" si="50"/>
        <v>1.0943550249168E-6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2886.96</v>
      </c>
      <c r="D381" s="5" t="str">
        <f>'Исходные данные'!A383</f>
        <v>22.09.2015</v>
      </c>
      <c r="E381" s="1">
        <f>'Исходные данные'!B383</f>
        <v>3346.2</v>
      </c>
      <c r="F381" s="12">
        <f t="shared" si="45"/>
        <v>1.1590739047302352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0.14762132826963612</v>
      </c>
      <c r="J381" s="18">
        <f t="shared" si="48"/>
        <v>1.4744277367173208E-4</v>
      </c>
      <c r="K381" s="12">
        <f t="shared" si="52"/>
        <v>1.0453824270781522</v>
      </c>
      <c r="L381" s="12">
        <f t="shared" si="49"/>
        <v>4.4382777396600494E-2</v>
      </c>
      <c r="M381" s="12">
        <f t="shared" si="53"/>
        <v>1.9698309294361874E-3</v>
      </c>
      <c r="N381" s="18">
        <f t="shared" si="50"/>
        <v>1.9674483308397165E-6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2896.19</v>
      </c>
      <c r="D382" s="5" t="str">
        <f>'Исходные данные'!A384</f>
        <v>21.09.2015</v>
      </c>
      <c r="E382" s="1">
        <f>'Исходные данные'!B384</f>
        <v>3362.51</v>
      </c>
      <c r="F382" s="12">
        <f t="shared" si="45"/>
        <v>1.1610115358453694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0.14929163879504728</v>
      </c>
      <c r="J382" s="18">
        <f t="shared" si="48"/>
        <v>1.4869488803197811E-4</v>
      </c>
      <c r="K382" s="12">
        <f t="shared" si="52"/>
        <v>1.0471299994371319</v>
      </c>
      <c r="L382" s="12">
        <f t="shared" si="49"/>
        <v>4.605308792201171E-2</v>
      </c>
      <c r="M382" s="12">
        <f t="shared" si="53"/>
        <v>2.1208869071525365E-3</v>
      </c>
      <c r="N382" s="18">
        <f t="shared" si="50"/>
        <v>2.1124092664055944E-6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2886.32</v>
      </c>
      <c r="D383" s="5" t="str">
        <f>'Исходные данные'!A385</f>
        <v>18.09.2015</v>
      </c>
      <c r="E383" s="1">
        <f>'Исходные данные'!B385</f>
        <v>3409.67</v>
      </c>
      <c r="F383" s="12">
        <f t="shared" si="45"/>
        <v>1.181320851464841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0.16663317810313849</v>
      </c>
      <c r="J383" s="18">
        <f t="shared" si="48"/>
        <v>1.6550388763091975E-4</v>
      </c>
      <c r="K383" s="12">
        <f t="shared" si="52"/>
        <v>1.0654472107624275</v>
      </c>
      <c r="L383" s="12">
        <f t="shared" si="49"/>
        <v>6.3394627230102807E-2</v>
      </c>
      <c r="M383" s="12">
        <f t="shared" si="53"/>
        <v>4.0188787616436857E-3</v>
      </c>
      <c r="N383" s="18">
        <f t="shared" si="50"/>
        <v>3.9916424000367711E-6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2900.26</v>
      </c>
      <c r="D384" s="5" t="str">
        <f>'Исходные данные'!A386</f>
        <v>17.09.2015</v>
      </c>
      <c r="E384" s="1">
        <f>'Исходные данные'!B386</f>
        <v>3455.54</v>
      </c>
      <c r="F384" s="12">
        <f t="shared" si="45"/>
        <v>1.1914586968064931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0.17517835208506227</v>
      </c>
      <c r="J384" s="18">
        <f t="shared" si="48"/>
        <v>1.735055327583731E-4</v>
      </c>
      <c r="K384" s="12">
        <f t="shared" si="52"/>
        <v>1.0745906530617912</v>
      </c>
      <c r="L384" s="12">
        <f t="shared" si="49"/>
        <v>7.1939801212026519E-2</v>
      </c>
      <c r="M384" s="12">
        <f t="shared" si="53"/>
        <v>5.1753349984258838E-3</v>
      </c>
      <c r="N384" s="18">
        <f t="shared" si="50"/>
        <v>5.1259145060852897E-6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2905.18</v>
      </c>
      <c r="D385" s="5" t="str">
        <f>'Исходные данные'!A387</f>
        <v>16.09.2015</v>
      </c>
      <c r="E385" s="1">
        <f>'Исходные данные'!B387</f>
        <v>3441.28</v>
      </c>
      <c r="F385" s="12">
        <f t="shared" si="45"/>
        <v>1.1845324558202937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0.16934814468056963</v>
      </c>
      <c r="J385" s="18">
        <f t="shared" si="48"/>
        <v>1.6726285442919479E-4</v>
      </c>
      <c r="K385" s="12">
        <f t="shared" si="52"/>
        <v>1.0683437946146015</v>
      </c>
      <c r="L385" s="12">
        <f t="shared" si="49"/>
        <v>6.6109593807533909E-2</v>
      </c>
      <c r="M385" s="12">
        <f t="shared" si="53"/>
        <v>4.3704783933971184E-3</v>
      </c>
      <c r="N385" s="18">
        <f t="shared" si="50"/>
        <v>4.3166619432388601E-6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2866.76</v>
      </c>
      <c r="D386" s="5" t="str">
        <f>'Исходные данные'!A388</f>
        <v>15.09.2015</v>
      </c>
      <c r="E386" s="1">
        <f>'Исходные данные'!B388</f>
        <v>3415.17</v>
      </c>
      <c r="F386" s="12">
        <f t="shared" ref="F386:F449" si="54">E386/C386</f>
        <v>1.1912995855948876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0.1750447999635423</v>
      </c>
      <c r="J386" s="18">
        <f t="shared" ref="J386:J449" si="57">H386*I386</f>
        <v>1.7240682103264514E-4</v>
      </c>
      <c r="K386" s="12">
        <f t="shared" si="52"/>
        <v>1.074447148783173</v>
      </c>
      <c r="L386" s="12">
        <f t="shared" ref="L386:L449" si="58">LN(K386)</f>
        <v>7.1806249090506549E-2</v>
      </c>
      <c r="M386" s="12">
        <f t="shared" si="53"/>
        <v>5.1561374084478648E-3</v>
      </c>
      <c r="N386" s="18">
        <f t="shared" ref="N386:N449" si="59">M386*H386</f>
        <v>5.0784328330984163E-6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2850.72</v>
      </c>
      <c r="D387" s="5" t="str">
        <f>'Исходные данные'!A389</f>
        <v>14.09.2015</v>
      </c>
      <c r="E387" s="1">
        <f>'Исходные данные'!B389</f>
        <v>3408.25</v>
      </c>
      <c r="F387" s="12">
        <f t="shared" si="54"/>
        <v>1.1955751529438179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0.17862736913057944</v>
      </c>
      <c r="J387" s="18">
        <f t="shared" si="57"/>
        <v>1.7544435597395316E-4</v>
      </c>
      <c r="K387" s="12">
        <f t="shared" ref="K387:K450" si="61">F387/GEOMEAN(F$2:F$1242)</f>
        <v>1.078303333409641</v>
      </c>
      <c r="L387" s="12">
        <f t="shared" si="58"/>
        <v>7.5388818257543747E-2</v>
      </c>
      <c r="M387" s="12">
        <f t="shared" ref="M387:M450" si="62">POWER(L387-AVERAGE(L$2:L$1242),2)</f>
        <v>5.6834739182689527E-3</v>
      </c>
      <c r="N387" s="18">
        <f t="shared" si="59"/>
        <v>5.5821984399072473E-6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2846.58</v>
      </c>
      <c r="D388" s="5" t="str">
        <f>'Исходные данные'!A390</f>
        <v>11.09.2015</v>
      </c>
      <c r="E388" s="1">
        <f>'Исходные данные'!B390</f>
        <v>3410.73</v>
      </c>
      <c r="F388" s="12">
        <f t="shared" si="54"/>
        <v>1.1981851906498324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0.18080807092666959</v>
      </c>
      <c r="J388" s="18">
        <f t="shared" si="57"/>
        <v>1.7709054794447078E-4</v>
      </c>
      <c r="K388" s="12">
        <f t="shared" si="61"/>
        <v>1.0806573572046241</v>
      </c>
      <c r="L388" s="12">
        <f t="shared" si="58"/>
        <v>7.756952005363385E-2</v>
      </c>
      <c r="M388" s="12">
        <f t="shared" si="62"/>
        <v>6.017030441351095E-3</v>
      </c>
      <c r="N388" s="18">
        <f t="shared" si="59"/>
        <v>5.8933166666524831E-6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2840.72</v>
      </c>
      <c r="D389" s="5" t="str">
        <f>'Исходные данные'!A391</f>
        <v>10.09.2015</v>
      </c>
      <c r="E389" s="1">
        <f>'Исходные данные'!B391</f>
        <v>3384.04</v>
      </c>
      <c r="F389" s="12">
        <f t="shared" si="54"/>
        <v>1.1912613703568111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0.17501272083626182</v>
      </c>
      <c r="J389" s="18">
        <f t="shared" si="57"/>
        <v>1.709359283874778E-4</v>
      </c>
      <c r="K389" s="12">
        <f t="shared" si="61"/>
        <v>1.0744126820091662</v>
      </c>
      <c r="L389" s="12">
        <f t="shared" si="58"/>
        <v>7.1774169963226192E-2</v>
      </c>
      <c r="M389" s="12">
        <f t="shared" si="62"/>
        <v>5.1515314739100726E-3</v>
      </c>
      <c r="N389" s="18">
        <f t="shared" si="59"/>
        <v>5.0315303419228804E-6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2865.58</v>
      </c>
      <c r="D390" s="5" t="str">
        <f>'Исходные данные'!A392</f>
        <v>09.09.2015</v>
      </c>
      <c r="E390" s="1">
        <f>'Исходные данные'!B392</f>
        <v>3435.79</v>
      </c>
      <c r="F390" s="12">
        <f t="shared" si="54"/>
        <v>1.1989858946530894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0.18147611171686945</v>
      </c>
      <c r="J390" s="18">
        <f t="shared" si="57"/>
        <v>1.7675404988289122E-4</v>
      </c>
      <c r="K390" s="12">
        <f t="shared" si="61"/>
        <v>1.0813795215902426</v>
      </c>
      <c r="L390" s="12">
        <f t="shared" si="58"/>
        <v>7.8237560843833778E-2</v>
      </c>
      <c r="M390" s="12">
        <f t="shared" si="62"/>
        <v>6.1211159267925835E-3</v>
      </c>
      <c r="N390" s="18">
        <f t="shared" si="59"/>
        <v>5.9618426889773575E-6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2855.14</v>
      </c>
      <c r="D391" s="5" t="str">
        <f>'Исходные данные'!A393</f>
        <v>08.09.2015</v>
      </c>
      <c r="E391" s="1">
        <f>'Исходные данные'!B393</f>
        <v>3427.9</v>
      </c>
      <c r="F391" s="12">
        <f t="shared" si="54"/>
        <v>1.2006066252442964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0.18282695009815481</v>
      </c>
      <c r="J391" s="18">
        <f t="shared" si="57"/>
        <v>1.7757273820533239E-4</v>
      </c>
      <c r="K391" s="12">
        <f t="shared" si="61"/>
        <v>1.082841277628543</v>
      </c>
      <c r="L391" s="12">
        <f t="shared" si="58"/>
        <v>7.9588399225119094E-2</v>
      </c>
      <c r="M391" s="12">
        <f t="shared" si="62"/>
        <v>6.3343132912169284E-3</v>
      </c>
      <c r="N391" s="18">
        <f t="shared" si="59"/>
        <v>6.1522732571316529E-6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2835.24</v>
      </c>
      <c r="D392" s="5" t="str">
        <f>'Исходные данные'!A394</f>
        <v>07.09.2015</v>
      </c>
      <c r="E392" s="1">
        <f>'Исходные данные'!B394</f>
        <v>3406.06</v>
      </c>
      <c r="F392" s="12">
        <f t="shared" si="54"/>
        <v>1.2013303988374882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0.18342960837590419</v>
      </c>
      <c r="J392" s="18">
        <f t="shared" si="57"/>
        <v>1.7766082945616611E-4</v>
      </c>
      <c r="K392" s="12">
        <f t="shared" si="61"/>
        <v>1.0834940575698548</v>
      </c>
      <c r="L392" s="12">
        <f t="shared" si="58"/>
        <v>8.0191057502868493E-2</v>
      </c>
      <c r="M392" s="12">
        <f t="shared" si="62"/>
        <v>6.4306057034283527E-3</v>
      </c>
      <c r="N392" s="18">
        <f t="shared" si="59"/>
        <v>6.2283660380245963E-6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2819.97</v>
      </c>
      <c r="D393" s="5" t="str">
        <f>'Исходные данные'!A395</f>
        <v>04.09.2015</v>
      </c>
      <c r="E393" s="1">
        <f>'Исходные данные'!B395</f>
        <v>3382.01</v>
      </c>
      <c r="F393" s="12">
        <f t="shared" si="54"/>
        <v>1.1993070848271437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0.18174396070673238</v>
      </c>
      <c r="J393" s="18">
        <f t="shared" si="57"/>
        <v>1.7553689184809048E-4</v>
      </c>
      <c r="K393" s="12">
        <f t="shared" si="61"/>
        <v>1.0816692067969722</v>
      </c>
      <c r="L393" s="12">
        <f t="shared" si="58"/>
        <v>7.8505409833696777E-2</v>
      </c>
      <c r="M393" s="12">
        <f t="shared" si="62"/>
        <v>6.1630993731566861E-3</v>
      </c>
      <c r="N393" s="18">
        <f t="shared" si="59"/>
        <v>5.9526121468242226E-6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2774.75</v>
      </c>
      <c r="D394" s="5" t="str">
        <f>'Исходные данные'!A396</f>
        <v>03.09.2015</v>
      </c>
      <c r="E394" s="1">
        <f>'Исходные данные'!B396</f>
        <v>3397.48</v>
      </c>
      <c r="F394" s="12">
        <f t="shared" si="54"/>
        <v>1.2244274258942247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0.20247332729449996</v>
      </c>
      <c r="J394" s="18">
        <f t="shared" si="57"/>
        <v>1.9501247989665702E-4</v>
      </c>
      <c r="K394" s="12">
        <f t="shared" si="61"/>
        <v>1.1043255387241826</v>
      </c>
      <c r="L394" s="12">
        <f t="shared" si="58"/>
        <v>9.9234776421464235E-2</v>
      </c>
      <c r="M394" s="12">
        <f t="shared" si="62"/>
        <v>9.8475408514179831E-3</v>
      </c>
      <c r="N394" s="18">
        <f t="shared" si="59"/>
        <v>9.4846733047727428E-6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2761.53</v>
      </c>
      <c r="D395" s="5" t="str">
        <f>'Исходные данные'!A397</f>
        <v>02.09.2015</v>
      </c>
      <c r="E395" s="1">
        <f>'Исходные данные'!B397</f>
        <v>3369.08</v>
      </c>
      <c r="F395" s="12">
        <f t="shared" si="54"/>
        <v>1.220004852382556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0.19885483610000629</v>
      </c>
      <c r="J395" s="18">
        <f t="shared" si="57"/>
        <v>1.9099276324710413E-4</v>
      </c>
      <c r="K395" s="12">
        <f t="shared" si="61"/>
        <v>1.1003367675054605</v>
      </c>
      <c r="L395" s="12">
        <f t="shared" si="58"/>
        <v>9.5616285226970604E-2</v>
      </c>
      <c r="M395" s="12">
        <f t="shared" si="62"/>
        <v>9.1424740006053867E-3</v>
      </c>
      <c r="N395" s="18">
        <f t="shared" si="59"/>
        <v>8.7810103416960557E-6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2771.15</v>
      </c>
      <c r="D396" s="5" t="str">
        <f>'Исходные данные'!A398</f>
        <v>01.09.2015</v>
      </c>
      <c r="E396" s="1">
        <f>'Исходные данные'!B398</f>
        <v>3483.56</v>
      </c>
      <c r="F396" s="12">
        <f t="shared" si="54"/>
        <v>1.2570809952546775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0.2287923628979355</v>
      </c>
      <c r="J396" s="18">
        <f t="shared" si="57"/>
        <v>2.1913333464933807E-4</v>
      </c>
      <c r="K396" s="12">
        <f t="shared" si="61"/>
        <v>1.1337761781109263</v>
      </c>
      <c r="L396" s="12">
        <f t="shared" si="58"/>
        <v>0.12555381202489993</v>
      </c>
      <c r="M396" s="12">
        <f t="shared" si="62"/>
        <v>1.5763759713983892E-2</v>
      </c>
      <c r="N396" s="18">
        <f t="shared" si="59"/>
        <v>1.5098254106834771E-5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2769.92</v>
      </c>
      <c r="D397" s="5" t="str">
        <f>'Исходные данные'!A399</f>
        <v>31.08.2015</v>
      </c>
      <c r="E397" s="1">
        <f>'Исходные данные'!B399</f>
        <v>3485.29</v>
      </c>
      <c r="F397" s="12">
        <f t="shared" si="54"/>
        <v>1.2582637765711644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0.22973281560796646</v>
      </c>
      <c r="J397" s="18">
        <f t="shared" si="57"/>
        <v>2.1941995858533404E-4</v>
      </c>
      <c r="K397" s="12">
        <f t="shared" si="61"/>
        <v>1.1348429425323197</v>
      </c>
      <c r="L397" s="12">
        <f t="shared" si="58"/>
        <v>0.12649426473493081</v>
      </c>
      <c r="M397" s="12">
        <f t="shared" si="62"/>
        <v>1.6000799010830746E-2</v>
      </c>
      <c r="N397" s="18">
        <f t="shared" si="59"/>
        <v>1.5282512631020871E-5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2803.61</v>
      </c>
      <c r="D398" s="5" t="str">
        <f>'Исходные данные'!A400</f>
        <v>28.08.2015</v>
      </c>
      <c r="E398" s="1">
        <f>'Исходные данные'!B400</f>
        <v>3471.82</v>
      </c>
      <c r="F398" s="12">
        <f t="shared" si="54"/>
        <v>1.2383391413213678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0.21377107965591774</v>
      </c>
      <c r="J398" s="18">
        <f t="shared" si="57"/>
        <v>2.0360489429650187E-4</v>
      </c>
      <c r="K398" s="12">
        <f t="shared" si="61"/>
        <v>1.1168726789701122</v>
      </c>
      <c r="L398" s="12">
        <f t="shared" si="58"/>
        <v>0.11053252878288213</v>
      </c>
      <c r="M398" s="12">
        <f t="shared" si="62"/>
        <v>1.2217439919138652E-2</v>
      </c>
      <c r="N398" s="18">
        <f t="shared" si="59"/>
        <v>1.1636422322953947E-5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2812.3</v>
      </c>
      <c r="D399" s="5" t="str">
        <f>'Исходные данные'!A401</f>
        <v>27.08.2015</v>
      </c>
      <c r="E399" s="1">
        <f>'Исходные данные'!B401</f>
        <v>3409.33</v>
      </c>
      <c r="F399" s="12">
        <f t="shared" si="54"/>
        <v>1.2122924296838886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0.1925131371611882</v>
      </c>
      <c r="J399" s="18">
        <f t="shared" si="57"/>
        <v>1.828461428990084E-4</v>
      </c>
      <c r="K399" s="12">
        <f t="shared" si="61"/>
        <v>1.0933808424980194</v>
      </c>
      <c r="L399" s="12">
        <f t="shared" si="58"/>
        <v>8.9274586288152505E-2</v>
      </c>
      <c r="M399" s="12">
        <f t="shared" si="62"/>
        <v>7.9699517569207772E-3</v>
      </c>
      <c r="N399" s="18">
        <f t="shared" si="59"/>
        <v>7.5697428203249646E-6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2809.13</v>
      </c>
      <c r="D400" s="5" t="str">
        <f>'Исходные данные'!A402</f>
        <v>26.08.2015</v>
      </c>
      <c r="E400" s="1">
        <f>'Исходные данные'!B402</f>
        <v>3388.03</v>
      </c>
      <c r="F400" s="12">
        <f t="shared" si="54"/>
        <v>1.2060780383962295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0.18737380466607698</v>
      </c>
      <c r="J400" s="18">
        <f t="shared" si="57"/>
        <v>1.7746817239060344E-4</v>
      </c>
      <c r="K400" s="12">
        <f t="shared" si="61"/>
        <v>1.0877760096909013</v>
      </c>
      <c r="L400" s="12">
        <f t="shared" si="58"/>
        <v>8.4135253793041209E-2</v>
      </c>
      <c r="M400" s="12">
        <f t="shared" si="62"/>
        <v>7.0787409308194459E-3</v>
      </c>
      <c r="N400" s="18">
        <f t="shared" si="59"/>
        <v>6.7045189057129902E-6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2791.12</v>
      </c>
      <c r="D401" s="5" t="str">
        <f>'Исходные данные'!A403</f>
        <v>25.08.2015</v>
      </c>
      <c r="E401" s="1">
        <f>'Исходные данные'!B403</f>
        <v>3375.99</v>
      </c>
      <c r="F401" s="12">
        <f t="shared" si="54"/>
        <v>1.2095467052652698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0.19024566567193241</v>
      </c>
      <c r="J401" s="18">
        <f t="shared" si="57"/>
        <v>1.796852970864939E-4</v>
      </c>
      <c r="K401" s="12">
        <f t="shared" si="61"/>
        <v>1.090904441256382</v>
      </c>
      <c r="L401" s="12">
        <f t="shared" si="58"/>
        <v>8.7007114798896792E-2</v>
      </c>
      <c r="M401" s="12">
        <f t="shared" si="62"/>
        <v>7.5702380256283952E-3</v>
      </c>
      <c r="N401" s="18">
        <f t="shared" si="59"/>
        <v>7.1500208104409654E-6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2847.44</v>
      </c>
      <c r="D402" s="5" t="str">
        <f>'Исходные данные'!A404</f>
        <v>24.08.2015</v>
      </c>
      <c r="E402" s="1">
        <f>'Исходные данные'!B404</f>
        <v>3380.94</v>
      </c>
      <c r="F402" s="12">
        <f t="shared" si="54"/>
        <v>1.1873612789031551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0.17173343233716848</v>
      </c>
      <c r="J402" s="18">
        <f t="shared" si="57"/>
        <v>1.6174795192599588E-4</v>
      </c>
      <c r="K402" s="12">
        <f t="shared" si="61"/>
        <v>1.0708951435217489</v>
      </c>
      <c r="L402" s="12">
        <f t="shared" si="58"/>
        <v>6.8494881464132837E-2</v>
      </c>
      <c r="M402" s="12">
        <f t="shared" si="62"/>
        <v>4.6915487867856005E-3</v>
      </c>
      <c r="N402" s="18">
        <f t="shared" si="59"/>
        <v>4.4187575901563297E-6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2839.83</v>
      </c>
      <c r="D403" s="5" t="str">
        <f>'Исходные данные'!A405</f>
        <v>21.08.2015</v>
      </c>
      <c r="E403" s="1">
        <f>'Исходные данные'!B405</f>
        <v>3462.58</v>
      </c>
      <c r="F403" s="12">
        <f t="shared" si="54"/>
        <v>1.2192912956057229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0.19826978471313403</v>
      </c>
      <c r="J403" s="18">
        <f t="shared" si="57"/>
        <v>1.8622013822433117E-4</v>
      </c>
      <c r="K403" s="12">
        <f t="shared" si="61"/>
        <v>1.0996932022313399</v>
      </c>
      <c r="L403" s="12">
        <f t="shared" si="58"/>
        <v>9.5031233840098386E-2</v>
      </c>
      <c r="M403" s="12">
        <f t="shared" si="62"/>
        <v>9.0309354051714506E-3</v>
      </c>
      <c r="N403" s="18">
        <f t="shared" si="59"/>
        <v>8.482089400960699E-6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2823.36</v>
      </c>
      <c r="D404" s="5" t="str">
        <f>'Исходные данные'!A406</f>
        <v>20.08.2015</v>
      </c>
      <c r="E404" s="1">
        <f>'Исходные данные'!B406</f>
        <v>3502.48</v>
      </c>
      <c r="F404" s="12">
        <f t="shared" si="54"/>
        <v>1.2405360988325966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0.21554362395412388</v>
      </c>
      <c r="J404" s="18">
        <f t="shared" si="57"/>
        <v>2.0187914625507879E-4</v>
      </c>
      <c r="K404" s="12">
        <f t="shared" si="61"/>
        <v>1.1188541408647361</v>
      </c>
      <c r="L404" s="12">
        <f t="shared" si="58"/>
        <v>0.1123050730810882</v>
      </c>
      <c r="M404" s="12">
        <f t="shared" si="62"/>
        <v>1.2612429439748548E-2</v>
      </c>
      <c r="N404" s="18">
        <f t="shared" si="59"/>
        <v>1.1812859229094092E-5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2804.07</v>
      </c>
      <c r="D405" s="5" t="str">
        <f>'Исходные данные'!A407</f>
        <v>19.08.2015</v>
      </c>
      <c r="E405" s="1">
        <f>'Исходные данные'!B407</f>
        <v>3565.56</v>
      </c>
      <c r="F405" s="12">
        <f t="shared" si="54"/>
        <v>1.2715659737453058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0.24024919108160239</v>
      </c>
      <c r="J405" s="18">
        <f t="shared" si="57"/>
        <v>2.2439045669383256E-4</v>
      </c>
      <c r="K405" s="12">
        <f t="shared" si="61"/>
        <v>1.1468403510760075</v>
      </c>
      <c r="L405" s="12">
        <f t="shared" si="58"/>
        <v>0.13701064020856679</v>
      </c>
      <c r="M405" s="12">
        <f t="shared" si="62"/>
        <v>1.8771915530361324E-2</v>
      </c>
      <c r="N405" s="18">
        <f t="shared" si="59"/>
        <v>1.7532790349521334E-5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2793.97</v>
      </c>
      <c r="D406" s="5" t="str">
        <f>'Исходные данные'!A408</f>
        <v>18.08.2015</v>
      </c>
      <c r="E406" s="1">
        <f>'Исходные данные'!B408</f>
        <v>3576.17</v>
      </c>
      <c r="F406" s="12">
        <f t="shared" si="54"/>
        <v>1.2799600568366878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0.24682887184828339</v>
      </c>
      <c r="J406" s="18">
        <f t="shared" si="57"/>
        <v>2.2989237979029225E-4</v>
      </c>
      <c r="K406" s="12">
        <f t="shared" si="61"/>
        <v>1.154411073632484</v>
      </c>
      <c r="L406" s="12">
        <f t="shared" si="58"/>
        <v>0.14359032097524768</v>
      </c>
      <c r="M406" s="12">
        <f t="shared" si="62"/>
        <v>2.061818027777464E-2</v>
      </c>
      <c r="N406" s="18">
        <f t="shared" si="59"/>
        <v>1.920343635454592E-5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2789.53</v>
      </c>
      <c r="D407" s="5" t="str">
        <f>'Исходные данные'!A409</f>
        <v>17.08.2015</v>
      </c>
      <c r="E407" s="1">
        <f>'Исходные данные'!B409</f>
        <v>3561.66</v>
      </c>
      <c r="F407" s="12">
        <f t="shared" si="54"/>
        <v>1.2767957326144546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0.24435360545723811</v>
      </c>
      <c r="J407" s="18">
        <f t="shared" si="57"/>
        <v>2.2695175141832454E-4</v>
      </c>
      <c r="K407" s="12">
        <f t="shared" si="61"/>
        <v>1.1515571322901756</v>
      </c>
      <c r="L407" s="12">
        <f t="shared" si="58"/>
        <v>0.1411150545842024</v>
      </c>
      <c r="M407" s="12">
        <f t="shared" si="62"/>
        <v>1.9913458630302406E-2</v>
      </c>
      <c r="N407" s="18">
        <f t="shared" si="59"/>
        <v>1.8495304394984159E-5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2786.26</v>
      </c>
      <c r="D408" s="5" t="str">
        <f>'Исходные данные'!A410</f>
        <v>14.08.2015</v>
      </c>
      <c r="E408" s="1">
        <f>'Исходные данные'!B410</f>
        <v>3522.22</v>
      </c>
      <c r="F408" s="12">
        <f t="shared" si="54"/>
        <v>1.2641390250730369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0.23439127786710184</v>
      </c>
      <c r="J408" s="18">
        <f t="shared" si="57"/>
        <v>2.1709129197206383E-4</v>
      </c>
      <c r="K408" s="12">
        <f t="shared" si="61"/>
        <v>1.1401418984604184</v>
      </c>
      <c r="L408" s="12">
        <f t="shared" si="58"/>
        <v>0.13115272699406624</v>
      </c>
      <c r="M408" s="12">
        <f t="shared" si="62"/>
        <v>1.7201037797980059E-2</v>
      </c>
      <c r="N408" s="18">
        <f t="shared" si="59"/>
        <v>1.5931461071435674E-5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2740.23</v>
      </c>
      <c r="D409" s="5" t="str">
        <f>'Исходные данные'!A411</f>
        <v>13.08.2015</v>
      </c>
      <c r="E409" s="1">
        <f>'Исходные данные'!B411</f>
        <v>3577.59</v>
      </c>
      <c r="F409" s="12">
        <f t="shared" si="54"/>
        <v>1.305580188524321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0.2666475308818167</v>
      </c>
      <c r="J409" s="18">
        <f t="shared" si="57"/>
        <v>2.4627747508564274E-4</v>
      </c>
      <c r="K409" s="12">
        <f t="shared" si="61"/>
        <v>1.1775181726158861</v>
      </c>
      <c r="L409" s="12">
        <f t="shared" si="58"/>
        <v>0.16340898000878104</v>
      </c>
      <c r="M409" s="12">
        <f t="shared" si="62"/>
        <v>2.6702494747510182E-2</v>
      </c>
      <c r="N409" s="18">
        <f t="shared" si="59"/>
        <v>2.4662605962097406E-5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2699.54</v>
      </c>
      <c r="D410" s="5" t="str">
        <f>'Исходные данные'!A412</f>
        <v>12.08.2015</v>
      </c>
      <c r="E410" s="1">
        <f>'Исходные данные'!B412</f>
        <v>3557.32</v>
      </c>
      <c r="F410" s="12">
        <f t="shared" si="54"/>
        <v>1.3177504315550057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0.27592606424696409</v>
      </c>
      <c r="J410" s="18">
        <f t="shared" si="57"/>
        <v>2.541359014232621E-4</v>
      </c>
      <c r="K410" s="12">
        <f t="shared" si="61"/>
        <v>1.1884946583650922</v>
      </c>
      <c r="L410" s="12">
        <f t="shared" si="58"/>
        <v>0.1726875133739284</v>
      </c>
      <c r="M410" s="12">
        <f t="shared" si="62"/>
        <v>2.9820977275270683E-2</v>
      </c>
      <c r="N410" s="18">
        <f t="shared" si="59"/>
        <v>2.7465984273201597E-5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2690.6</v>
      </c>
      <c r="D411" s="5" t="str">
        <f>'Исходные данные'!A413</f>
        <v>11.08.2015</v>
      </c>
      <c r="E411" s="1">
        <f>'Исходные данные'!B413</f>
        <v>3644.82</v>
      </c>
      <c r="F411" s="12">
        <f t="shared" si="54"/>
        <v>1.3546495205530367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0.30354276445590028</v>
      </c>
      <c r="J411" s="18">
        <f t="shared" si="57"/>
        <v>2.7879138519102119E-4</v>
      </c>
      <c r="K411" s="12">
        <f t="shared" si="61"/>
        <v>1.2217743819929934</v>
      </c>
      <c r="L411" s="12">
        <f t="shared" si="58"/>
        <v>0.20030421358286471</v>
      </c>
      <c r="M411" s="12">
        <f t="shared" si="62"/>
        <v>4.0121777979049859E-2</v>
      </c>
      <c r="N411" s="18">
        <f t="shared" si="59"/>
        <v>3.6850181815916761E-5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2655.91</v>
      </c>
      <c r="D412" s="5" t="str">
        <f>'Исходные данные'!A414</f>
        <v>10.08.2015</v>
      </c>
      <c r="E412" s="1">
        <f>'Исходные данные'!B414</f>
        <v>3604.75</v>
      </c>
      <c r="F412" s="12">
        <f t="shared" si="54"/>
        <v>1.3572560817196366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0.30546507470672851</v>
      </c>
      <c r="J412" s="18">
        <f t="shared" si="57"/>
        <v>2.7977389971673935E-4</v>
      </c>
      <c r="K412" s="12">
        <f t="shared" si="61"/>
        <v>1.2241252702560692</v>
      </c>
      <c r="L412" s="12">
        <f t="shared" si="58"/>
        <v>0.20222652383369283</v>
      </c>
      <c r="M412" s="12">
        <f t="shared" si="62"/>
        <v>4.0895566941859113E-2</v>
      </c>
      <c r="N412" s="18">
        <f t="shared" si="59"/>
        <v>3.7456040614252482E-5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2661.58</v>
      </c>
      <c r="D413" s="5" t="str">
        <f>'Исходные данные'!A415</f>
        <v>07.08.2015</v>
      </c>
      <c r="E413" s="1">
        <f>'Исходные данные'!B415</f>
        <v>3603.15</v>
      </c>
      <c r="F413" s="12">
        <f t="shared" si="54"/>
        <v>1.3537635539792154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0.30288853145595418</v>
      </c>
      <c r="J413" s="18">
        <f t="shared" si="57"/>
        <v>2.7663978151498084E-4</v>
      </c>
      <c r="K413" s="12">
        <f t="shared" si="61"/>
        <v>1.220975318289228</v>
      </c>
      <c r="L413" s="12">
        <f t="shared" si="58"/>
        <v>0.19964998058291847</v>
      </c>
      <c r="M413" s="12">
        <f t="shared" si="62"/>
        <v>3.9860114746759698E-2</v>
      </c>
      <c r="N413" s="18">
        <f t="shared" si="59"/>
        <v>3.6405780640490151E-5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2713.1</v>
      </c>
      <c r="D414" s="5" t="str">
        <f>'Исходные данные'!A416</f>
        <v>06.08.2015</v>
      </c>
      <c r="E414" s="1">
        <f>'Исходные данные'!B416</f>
        <v>3595.71</v>
      </c>
      <c r="F414" s="12">
        <f t="shared" si="54"/>
        <v>1.3253142162102394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0.28164957563353304</v>
      </c>
      <c r="J414" s="18">
        <f t="shared" si="57"/>
        <v>2.5652345107605187E-4</v>
      </c>
      <c r="K414" s="12">
        <f t="shared" si="61"/>
        <v>1.1953165249678306</v>
      </c>
      <c r="L414" s="12">
        <f t="shared" si="58"/>
        <v>0.17841102476049744</v>
      </c>
      <c r="M414" s="12">
        <f t="shared" si="62"/>
        <v>3.1830493756090809E-2</v>
      </c>
      <c r="N414" s="18">
        <f t="shared" si="59"/>
        <v>2.8990876657280442E-5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2725.62</v>
      </c>
      <c r="D415" s="5" t="str">
        <f>'Исходные данные'!A417</f>
        <v>05.08.2015</v>
      </c>
      <c r="E415" s="1">
        <f>'Исходные данные'!B417</f>
        <v>3602.37</v>
      </c>
      <c r="F415" s="12">
        <f t="shared" si="54"/>
        <v>1.3216699319787792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0.27889603701750032</v>
      </c>
      <c r="J415" s="18">
        <f t="shared" si="57"/>
        <v>2.5330658813741628E-4</v>
      </c>
      <c r="K415" s="12">
        <f t="shared" si="61"/>
        <v>1.1920297020316062</v>
      </c>
      <c r="L415" s="12">
        <f t="shared" si="58"/>
        <v>0.17565748614446466</v>
      </c>
      <c r="M415" s="12">
        <f t="shared" si="62"/>
        <v>3.0855552438592775E-2</v>
      </c>
      <c r="N415" s="18">
        <f t="shared" si="59"/>
        <v>2.8024473911132103E-5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2704.93</v>
      </c>
      <c r="D416" s="5" t="str">
        <f>'Исходные данные'!A418</f>
        <v>04.08.2015</v>
      </c>
      <c r="E416" s="1">
        <f>'Исходные данные'!B418</f>
        <v>3592.12</v>
      </c>
      <c r="F416" s="12">
        <f t="shared" si="54"/>
        <v>1.3279900034381666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0.28366652349440907</v>
      </c>
      <c r="J416" s="18">
        <f t="shared" si="57"/>
        <v>2.5692028651293436E-4</v>
      </c>
      <c r="K416" s="12">
        <f t="shared" si="61"/>
        <v>1.1977298490322061</v>
      </c>
      <c r="L416" s="12">
        <f t="shared" si="58"/>
        <v>0.18042797262137342</v>
      </c>
      <c r="M416" s="12">
        <f t="shared" si="62"/>
        <v>3.2554253304259054E-2</v>
      </c>
      <c r="N416" s="18">
        <f t="shared" si="59"/>
        <v>2.9484790743415741E-5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2697</v>
      </c>
      <c r="D417" s="5" t="str">
        <f>'Исходные данные'!A419</f>
        <v>03.08.2015</v>
      </c>
      <c r="E417" s="1">
        <f>'Исходные данные'!B419</f>
        <v>3557.98</v>
      </c>
      <c r="F417" s="12">
        <f t="shared" si="54"/>
        <v>1.3192361883574342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0.27705292393478248</v>
      </c>
      <c r="J417" s="18">
        <f t="shared" si="57"/>
        <v>2.5022990947453386E-4</v>
      </c>
      <c r="K417" s="12">
        <f t="shared" si="61"/>
        <v>1.1898346799511463</v>
      </c>
      <c r="L417" s="12">
        <f t="shared" si="58"/>
        <v>0.17381437306174682</v>
      </c>
      <c r="M417" s="12">
        <f t="shared" si="62"/>
        <v>3.021143628284808E-2</v>
      </c>
      <c r="N417" s="18">
        <f t="shared" si="59"/>
        <v>2.728650128930702E-5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2733.64</v>
      </c>
      <c r="D418" s="5" t="str">
        <f>'Исходные данные'!A420</f>
        <v>31.07.2015</v>
      </c>
      <c r="E418" s="1">
        <f>'Исходные данные'!B420</f>
        <v>3498.68</v>
      </c>
      <c r="F418" s="12">
        <f t="shared" si="54"/>
        <v>1.2798612838559575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0.24675170007132449</v>
      </c>
      <c r="J418" s="18">
        <f t="shared" si="57"/>
        <v>2.2224029444755999E-4</v>
      </c>
      <c r="K418" s="12">
        <f t="shared" si="61"/>
        <v>1.1543219891160401</v>
      </c>
      <c r="L418" s="12">
        <f t="shared" si="58"/>
        <v>0.14351314919828875</v>
      </c>
      <c r="M418" s="12">
        <f t="shared" si="62"/>
        <v>2.0596023992810273E-2</v>
      </c>
      <c r="N418" s="18">
        <f t="shared" si="59"/>
        <v>1.8550090780683941E-5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2704.13</v>
      </c>
      <c r="D419" s="5" t="str">
        <f>'Исходные данные'!A421</f>
        <v>30.07.2015</v>
      </c>
      <c r="E419" s="1">
        <f>'Исходные данные'!B421</f>
        <v>3515.58</v>
      </c>
      <c r="F419" s="12">
        <f t="shared" si="54"/>
        <v>1.3000780287929943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0.2624242848146911</v>
      </c>
      <c r="J419" s="18">
        <f t="shared" si="57"/>
        <v>2.3569634176243476E-4</v>
      </c>
      <c r="K419" s="12">
        <f t="shared" si="61"/>
        <v>1.172555709850887</v>
      </c>
      <c r="L419" s="12">
        <f t="shared" si="58"/>
        <v>0.15918573394165553</v>
      </c>
      <c r="M419" s="12">
        <f t="shared" si="62"/>
        <v>2.5340097890543523E-2</v>
      </c>
      <c r="N419" s="18">
        <f t="shared" si="59"/>
        <v>2.2759206057932412E-5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2683.74</v>
      </c>
      <c r="D420" s="5" t="str">
        <f>'Исходные данные'!A422</f>
        <v>29.07.2015</v>
      </c>
      <c r="E420" s="1">
        <f>'Исходные данные'!B422</f>
        <v>3429.75</v>
      </c>
      <c r="F420" s="12">
        <f t="shared" si="54"/>
        <v>1.2779740213284447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0.24527602814970859</v>
      </c>
      <c r="J420" s="18">
        <f t="shared" si="57"/>
        <v>2.1967978449355079E-4</v>
      </c>
      <c r="K420" s="12">
        <f t="shared" si="61"/>
        <v>1.1526198447803826</v>
      </c>
      <c r="L420" s="12">
        <f t="shared" si="58"/>
        <v>0.14203747727667285</v>
      </c>
      <c r="M420" s="12">
        <f t="shared" si="62"/>
        <v>2.017464495112134E-2</v>
      </c>
      <c r="N420" s="18">
        <f t="shared" si="59"/>
        <v>1.8069281733439976E-5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2687.79</v>
      </c>
      <c r="D421" s="5" t="str">
        <f>'Исходные данные'!A423</f>
        <v>28.07.2015</v>
      </c>
      <c r="E421" s="1">
        <f>'Исходные данные'!B423</f>
        <v>3370.77</v>
      </c>
      <c r="F421" s="12">
        <f t="shared" si="54"/>
        <v>1.2541046733561774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0.22642191030306982</v>
      </c>
      <c r="J421" s="18">
        <f t="shared" si="57"/>
        <v>2.0222721853027859E-4</v>
      </c>
      <c r="K421" s="12">
        <f t="shared" si="61"/>
        <v>1.1310917982820627</v>
      </c>
      <c r="L421" s="12">
        <f t="shared" si="58"/>
        <v>0.12318335943003421</v>
      </c>
      <c r="M421" s="12">
        <f t="shared" si="62"/>
        <v>1.5174140040468985E-2</v>
      </c>
      <c r="N421" s="18">
        <f t="shared" si="59"/>
        <v>1.3552681937298219E-5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2703.67</v>
      </c>
      <c r="D422" s="5" t="str">
        <f>'Исходные данные'!A424</f>
        <v>27.07.2015</v>
      </c>
      <c r="E422" s="1">
        <f>'Исходные данные'!B424</f>
        <v>3392.62</v>
      </c>
      <c r="F422" s="12">
        <f t="shared" si="54"/>
        <v>1.2548202998146962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0.22699237493280455</v>
      </c>
      <c r="J422" s="18">
        <f t="shared" si="57"/>
        <v>2.0217087766669667E-4</v>
      </c>
      <c r="K422" s="12">
        <f t="shared" si="61"/>
        <v>1.1317372302265096</v>
      </c>
      <c r="L422" s="12">
        <f t="shared" si="58"/>
        <v>0.12375382405976884</v>
      </c>
      <c r="M422" s="12">
        <f t="shared" si="62"/>
        <v>1.5315008969416207E-2</v>
      </c>
      <c r="N422" s="18">
        <f t="shared" si="59"/>
        <v>1.3640320762918903E-5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2693.67</v>
      </c>
      <c r="D423" s="5" t="str">
        <f>'Исходные данные'!A425</f>
        <v>24.07.2015</v>
      </c>
      <c r="E423" s="1">
        <f>'Исходные данные'!B425</f>
        <v>3413.34</v>
      </c>
      <c r="F423" s="12">
        <f t="shared" si="54"/>
        <v>1.2671708115693459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0.23678670801329935</v>
      </c>
      <c r="J423" s="18">
        <f t="shared" si="57"/>
        <v>2.1030559011149619E-4</v>
      </c>
      <c r="K423" s="12">
        <f t="shared" si="61"/>
        <v>1.1428763024643045</v>
      </c>
      <c r="L423" s="12">
        <f t="shared" si="58"/>
        <v>0.13354815714026377</v>
      </c>
      <c r="M423" s="12">
        <f t="shared" si="62"/>
        <v>1.7835110275560572E-2</v>
      </c>
      <c r="N423" s="18">
        <f t="shared" si="59"/>
        <v>1.5840514962498263E-5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2705.03</v>
      </c>
      <c r="D424" s="5" t="str">
        <f>'Исходные данные'!A426</f>
        <v>23.07.2015</v>
      </c>
      <c r="E424" s="1">
        <f>'Исходные данные'!B426</f>
        <v>3391.44</v>
      </c>
      <c r="F424" s="12">
        <f t="shared" si="54"/>
        <v>1.2537531931253996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0.22614160715050544</v>
      </c>
      <c r="J424" s="18">
        <f t="shared" si="57"/>
        <v>2.002904031780291E-4</v>
      </c>
      <c r="K424" s="12">
        <f t="shared" si="61"/>
        <v>1.1307747941158737</v>
      </c>
      <c r="L424" s="12">
        <f t="shared" si="58"/>
        <v>0.12290305627746978</v>
      </c>
      <c r="M424" s="12">
        <f t="shared" si="62"/>
        <v>1.5105161242342889E-2</v>
      </c>
      <c r="N424" s="18">
        <f t="shared" si="59"/>
        <v>1.3378426347189044E-5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2697.22</v>
      </c>
      <c r="D425" s="5" t="str">
        <f>'Исходные данные'!A427</f>
        <v>22.07.2015</v>
      </c>
      <c r="E425" s="1">
        <f>'Исходные данные'!B427</f>
        <v>3426.2</v>
      </c>
      <c r="F425" s="12">
        <f t="shared" si="54"/>
        <v>1.2702708714899045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0.23923016236628522</v>
      </c>
      <c r="J425" s="18">
        <f t="shared" si="57"/>
        <v>2.1129137574736877E-4</v>
      </c>
      <c r="K425" s="12">
        <f t="shared" si="61"/>
        <v>1.1456722830748725</v>
      </c>
      <c r="L425" s="12">
        <f t="shared" si="58"/>
        <v>0.13599161149324948</v>
      </c>
      <c r="M425" s="12">
        <f t="shared" si="62"/>
        <v>1.8493718396530891E-2</v>
      </c>
      <c r="N425" s="18">
        <f t="shared" si="59"/>
        <v>1.6333906912225251E-5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2776.37</v>
      </c>
      <c r="D426" s="5" t="str">
        <f>'Исходные данные'!A428</f>
        <v>21.07.2015</v>
      </c>
      <c r="E426" s="1">
        <f>'Исходные данные'!B428</f>
        <v>3431.06</v>
      </c>
      <c r="F426" s="12">
        <f t="shared" si="54"/>
        <v>1.2358079074474944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0.21172493227089198</v>
      </c>
      <c r="J426" s="18">
        <f t="shared" si="57"/>
        <v>1.8647645644532209E-4</v>
      </c>
      <c r="K426" s="12">
        <f t="shared" si="61"/>
        <v>1.1145897292809048</v>
      </c>
      <c r="L426" s="12">
        <f t="shared" si="58"/>
        <v>0.10848638139785632</v>
      </c>
      <c r="M426" s="12">
        <f t="shared" si="62"/>
        <v>1.1769294948801134E-2</v>
      </c>
      <c r="N426" s="18">
        <f t="shared" si="59"/>
        <v>1.0365791092115001E-5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2764.55</v>
      </c>
      <c r="D427" s="5" t="str">
        <f>'Исходные данные'!A429</f>
        <v>20.07.2015</v>
      </c>
      <c r="E427" s="1">
        <f>'Исходные данные'!B429</f>
        <v>3431.91</v>
      </c>
      <c r="F427" s="12">
        <f t="shared" si="54"/>
        <v>1.2413991427176212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0.21623908442010353</v>
      </c>
      <c r="J427" s="18">
        <f t="shared" si="57"/>
        <v>1.8992072891400733E-4</v>
      </c>
      <c r="K427" s="12">
        <f t="shared" si="61"/>
        <v>1.1196325303250803</v>
      </c>
      <c r="L427" s="12">
        <f t="shared" si="58"/>
        <v>0.11300053354706786</v>
      </c>
      <c r="M427" s="12">
        <f t="shared" si="62"/>
        <v>1.2769120581921997E-2</v>
      </c>
      <c r="N427" s="18">
        <f t="shared" si="59"/>
        <v>1.121499702522796E-5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2830.69</v>
      </c>
      <c r="D428" s="5" t="str">
        <f>'Исходные данные'!A430</f>
        <v>17.07.2015</v>
      </c>
      <c r="E428" s="1">
        <f>'Исходные данные'!B430</f>
        <v>3446.82</v>
      </c>
      <c r="F428" s="12">
        <f t="shared" si="54"/>
        <v>1.2176607116992677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0.19693156865889261</v>
      </c>
      <c r="J428" s="18">
        <f t="shared" si="57"/>
        <v>1.7248037361631597E-4</v>
      </c>
      <c r="K428" s="12">
        <f t="shared" si="61"/>
        <v>1.0982225593717878</v>
      </c>
      <c r="L428" s="12">
        <f t="shared" si="58"/>
        <v>9.369301778585698E-2</v>
      </c>
      <c r="M428" s="12">
        <f t="shared" si="62"/>
        <v>8.7783815818209023E-3</v>
      </c>
      <c r="N428" s="18">
        <f t="shared" si="59"/>
        <v>7.6884500808585097E-6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2827.33</v>
      </c>
      <c r="D429" s="5" t="str">
        <f>'Исходные данные'!A431</f>
        <v>16.07.2015</v>
      </c>
      <c r="E429" s="1">
        <f>'Исходные данные'!B431</f>
        <v>3388.92</v>
      </c>
      <c r="F429" s="12">
        <f t="shared" si="54"/>
        <v>1.1986290952948542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0.18117848314650689</v>
      </c>
      <c r="J429" s="18">
        <f t="shared" si="57"/>
        <v>1.5824031278154584E-4</v>
      </c>
      <c r="K429" s="12">
        <f t="shared" si="61"/>
        <v>1.0810577200402556</v>
      </c>
      <c r="L429" s="12">
        <f t="shared" si="58"/>
        <v>7.7939932273471263E-2</v>
      </c>
      <c r="M429" s="12">
        <f t="shared" si="62"/>
        <v>6.0746330427932788E-3</v>
      </c>
      <c r="N429" s="18">
        <f t="shared" si="59"/>
        <v>5.3055518295040703E-6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2827.47</v>
      </c>
      <c r="D430" s="5" t="str">
        <f>'Исходные данные'!A432</f>
        <v>15.07.2015</v>
      </c>
      <c r="E430" s="1">
        <f>'Исходные данные'!B432</f>
        <v>3392.44</v>
      </c>
      <c r="F430" s="12">
        <f t="shared" si="54"/>
        <v>1.1998146753104366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0.18216710762599309</v>
      </c>
      <c r="J430" s="18">
        <f t="shared" si="57"/>
        <v>1.586597061260728E-4</v>
      </c>
      <c r="K430" s="12">
        <f t="shared" si="61"/>
        <v>1.0821270086413766</v>
      </c>
      <c r="L430" s="12">
        <f t="shared" si="58"/>
        <v>7.8928556752957402E-2</v>
      </c>
      <c r="M430" s="12">
        <f t="shared" si="62"/>
        <v>6.2297170711048087E-3</v>
      </c>
      <c r="N430" s="18">
        <f t="shared" si="59"/>
        <v>5.425815300198762E-6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2787.77</v>
      </c>
      <c r="D431" s="5" t="str">
        <f>'Исходные данные'!A433</f>
        <v>14.07.2015</v>
      </c>
      <c r="E431" s="1">
        <f>'Исходные данные'!B433</f>
        <v>3365.55</v>
      </c>
      <c r="F431" s="12">
        <f t="shared" si="54"/>
        <v>1.2072552613737864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0.18834940390969726</v>
      </c>
      <c r="J431" s="18">
        <f t="shared" si="57"/>
        <v>1.6358636498592694E-4</v>
      </c>
      <c r="K431" s="12">
        <f t="shared" si="61"/>
        <v>1.0888377609808477</v>
      </c>
      <c r="L431" s="12">
        <f t="shared" si="58"/>
        <v>8.5110853036661549E-2</v>
      </c>
      <c r="M431" s="12">
        <f t="shared" si="62"/>
        <v>7.243857304628191E-3</v>
      </c>
      <c r="N431" s="18">
        <f t="shared" si="59"/>
        <v>6.2914788172571977E-6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2752.61</v>
      </c>
      <c r="D432" s="5" t="str">
        <f>'Исходные данные'!A434</f>
        <v>13.07.2015</v>
      </c>
      <c r="E432" s="1">
        <f>'Исходные данные'!B434</f>
        <v>3334.17</v>
      </c>
      <c r="F432" s="12">
        <f t="shared" si="54"/>
        <v>1.2112758436538413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0.19167422034514286</v>
      </c>
      <c r="J432" s="18">
        <f t="shared" si="57"/>
        <v>1.6600941793527816E-4</v>
      </c>
      <c r="K432" s="12">
        <f t="shared" si="61"/>
        <v>1.0924639715659006</v>
      </c>
      <c r="L432" s="12">
        <f t="shared" si="58"/>
        <v>8.8435669472107181E-2</v>
      </c>
      <c r="M432" s="12">
        <f t="shared" si="62"/>
        <v>7.820867634979781E-3</v>
      </c>
      <c r="N432" s="18">
        <f t="shared" si="59"/>
        <v>6.7736687880820147E-6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2763.56</v>
      </c>
      <c r="D433" s="5" t="str">
        <f>'Исходные данные'!A435</f>
        <v>10.07.2015</v>
      </c>
      <c r="E433" s="1">
        <f>'Исходные данные'!B435</f>
        <v>3284.8</v>
      </c>
      <c r="F433" s="12">
        <f t="shared" si="54"/>
        <v>1.1886117905889506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0.17278606362943319</v>
      </c>
      <c r="J433" s="18">
        <f t="shared" si="57"/>
        <v>1.4923266736396667E-4</v>
      </c>
      <c r="K433" s="12">
        <f t="shared" si="61"/>
        <v>1.0720229947621671</v>
      </c>
      <c r="L433" s="12">
        <f t="shared" si="58"/>
        <v>6.9547512756397492E-2</v>
      </c>
      <c r="M433" s="12">
        <f t="shared" si="62"/>
        <v>4.8368565306012639E-3</v>
      </c>
      <c r="N433" s="18">
        <f t="shared" si="59"/>
        <v>4.1775186410085597E-6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2792.13</v>
      </c>
      <c r="D434" s="5" t="str">
        <f>'Исходные данные'!A436</f>
        <v>09.07.2015</v>
      </c>
      <c r="E434" s="1">
        <f>'Исходные данные'!B436</f>
        <v>3266.72</v>
      </c>
      <c r="F434" s="12">
        <f t="shared" si="54"/>
        <v>1.1699741774201058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0.15698167798499973</v>
      </c>
      <c r="J434" s="18">
        <f t="shared" si="57"/>
        <v>1.3520424494475457E-4</v>
      </c>
      <c r="K434" s="12">
        <f t="shared" si="61"/>
        <v>1.0552135115964449</v>
      </c>
      <c r="L434" s="12">
        <f t="shared" si="58"/>
        <v>5.3743127111964016E-2</v>
      </c>
      <c r="M434" s="12">
        <f t="shared" si="62"/>
        <v>2.8883237117727167E-3</v>
      </c>
      <c r="N434" s="18">
        <f t="shared" si="59"/>
        <v>2.4876382493731293E-6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2849.66</v>
      </c>
      <c r="D435" s="5" t="str">
        <f>'Исходные данные'!A437</f>
        <v>08.07.2015</v>
      </c>
      <c r="E435" s="1">
        <f>'Исходные данные'!B437</f>
        <v>3297.95</v>
      </c>
      <c r="F435" s="12">
        <f t="shared" si="54"/>
        <v>1.1573135040671518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0.14610137440068244</v>
      </c>
      <c r="J435" s="18">
        <f t="shared" si="57"/>
        <v>1.2548211525574332E-4</v>
      </c>
      <c r="K435" s="12">
        <f t="shared" si="61"/>
        <v>1.0437947009544823</v>
      </c>
      <c r="L435" s="12">
        <f t="shared" si="58"/>
        <v>4.2862823527646685E-2</v>
      </c>
      <c r="M435" s="12">
        <f t="shared" si="62"/>
        <v>1.8372216407621779E-3</v>
      </c>
      <c r="N435" s="18">
        <f t="shared" si="59"/>
        <v>1.5779349004904955E-6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2835.56</v>
      </c>
      <c r="D436" s="5" t="str">
        <f>'Исходные данные'!A438</f>
        <v>07.07.2015</v>
      </c>
      <c r="E436" s="1">
        <f>'Исходные данные'!B438</f>
        <v>3331.37</v>
      </c>
      <c r="F436" s="12">
        <f t="shared" si="54"/>
        <v>1.1748543497580726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0.1611441822600333</v>
      </c>
      <c r="J436" s="18">
        <f t="shared" si="57"/>
        <v>1.380156483303664E-4</v>
      </c>
      <c r="K436" s="12">
        <f t="shared" si="61"/>
        <v>1.0596149965944277</v>
      </c>
      <c r="L436" s="12">
        <f t="shared" si="58"/>
        <v>5.7905631386997641E-2</v>
      </c>
      <c r="M436" s="12">
        <f t="shared" si="62"/>
        <v>3.3530621463268408E-3</v>
      </c>
      <c r="N436" s="18">
        <f t="shared" si="59"/>
        <v>2.8718073437522138E-6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2836.51</v>
      </c>
      <c r="D437" s="5" t="str">
        <f>'Исходные данные'!A439</f>
        <v>06.07.2015</v>
      </c>
      <c r="E437" s="1">
        <f>'Исходные данные'!B439</f>
        <v>3365.09</v>
      </c>
      <c r="F437" s="12">
        <f t="shared" si="54"/>
        <v>1.1863487172617053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0.17088028540304201</v>
      </c>
      <c r="J437" s="18">
        <f t="shared" si="57"/>
        <v>1.4594587647021251E-4</v>
      </c>
      <c r="K437" s="12">
        <f t="shared" si="61"/>
        <v>1.0699819022331778</v>
      </c>
      <c r="L437" s="12">
        <f t="shared" si="58"/>
        <v>6.764173453000645E-2</v>
      </c>
      <c r="M437" s="12">
        <f t="shared" si="62"/>
        <v>4.5754042502278592E-3</v>
      </c>
      <c r="N437" s="18">
        <f t="shared" si="59"/>
        <v>3.9077731051890733E-6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2850.7</v>
      </c>
      <c r="D438" s="5" t="str">
        <f>'Исходные данные'!A440</f>
        <v>03.07.2015</v>
      </c>
      <c r="E438" s="1">
        <f>'Исходные данные'!B440</f>
        <v>3379.62</v>
      </c>
      <c r="F438" s="12">
        <f t="shared" si="54"/>
        <v>1.1855403935875399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0.17019869898168619</v>
      </c>
      <c r="J438" s="18">
        <f t="shared" si="57"/>
        <v>1.4495802846394224E-4</v>
      </c>
      <c r="K438" s="12">
        <f t="shared" si="61"/>
        <v>1.0692528655764855</v>
      </c>
      <c r="L438" s="12">
        <f t="shared" si="58"/>
        <v>6.696014810865053E-2</v>
      </c>
      <c r="M438" s="12">
        <f t="shared" si="62"/>
        <v>4.483661434732408E-3</v>
      </c>
      <c r="N438" s="18">
        <f t="shared" si="59"/>
        <v>3.8187290841074872E-6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2841.45</v>
      </c>
      <c r="D439" s="5" t="str">
        <f>'Исходные данные'!A441</f>
        <v>02.07.2015</v>
      </c>
      <c r="E439" s="1">
        <f>'Исходные данные'!B441</f>
        <v>3393.07</v>
      </c>
      <c r="F439" s="12">
        <f t="shared" si="54"/>
        <v>1.1941332770240547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0.17742063103930844</v>
      </c>
      <c r="J439" s="18">
        <f t="shared" si="57"/>
        <v>1.506871873517656E-4</v>
      </c>
      <c r="K439" s="12">
        <f t="shared" si="61"/>
        <v>1.0770028885092804</v>
      </c>
      <c r="L439" s="12">
        <f t="shared" si="58"/>
        <v>7.4182080166272785E-2</v>
      </c>
      <c r="M439" s="12">
        <f t="shared" si="62"/>
        <v>5.5029810177953135E-3</v>
      </c>
      <c r="N439" s="18">
        <f t="shared" si="59"/>
        <v>4.6738010498790999E-6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2813.48</v>
      </c>
      <c r="D440" s="5" t="str">
        <f>'Исходные данные'!A442</f>
        <v>01.07.2015</v>
      </c>
      <c r="E440" s="1">
        <f>'Исходные данные'!B442</f>
        <v>3416.49</v>
      </c>
      <c r="F440" s="12">
        <f t="shared" si="54"/>
        <v>1.2143288738501783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0.194191556980049</v>
      </c>
      <c r="J440" s="18">
        <f t="shared" si="57"/>
        <v>1.644707679511018E-4</v>
      </c>
      <c r="K440" s="12">
        <f t="shared" si="61"/>
        <v>1.0952175355134319</v>
      </c>
      <c r="L440" s="12">
        <f t="shared" si="58"/>
        <v>9.0953006107013276E-2</v>
      </c>
      <c r="M440" s="12">
        <f t="shared" si="62"/>
        <v>8.2724493199023835E-3</v>
      </c>
      <c r="N440" s="18">
        <f t="shared" si="59"/>
        <v>7.0063606968283314E-6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2795.36</v>
      </c>
      <c r="D441" s="5" t="str">
        <f>'Исходные данные'!A443</f>
        <v>30.06.2015</v>
      </c>
      <c r="E441" s="1">
        <f>'Исходные данные'!B443</f>
        <v>3394.71</v>
      </c>
      <c r="F441" s="12">
        <f t="shared" si="54"/>
        <v>1.2144088775685422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0.19425743788328453</v>
      </c>
      <c r="J441" s="18">
        <f t="shared" si="57"/>
        <v>1.6406736463349573E-4</v>
      </c>
      <c r="K441" s="12">
        <f t="shared" si="61"/>
        <v>1.095289691810746</v>
      </c>
      <c r="L441" s="12">
        <f t="shared" si="58"/>
        <v>9.1018887010248906E-2</v>
      </c>
      <c r="M441" s="12">
        <f t="shared" si="62"/>
        <v>8.2844377925844464E-3</v>
      </c>
      <c r="N441" s="18">
        <f t="shared" si="59"/>
        <v>6.996930933044195E-6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2781.11</v>
      </c>
      <c r="D442" s="5" t="str">
        <f>'Исходные данные'!A444</f>
        <v>29.06.2015</v>
      </c>
      <c r="E442" s="1">
        <f>'Исходные данные'!B444</f>
        <v>3438.79</v>
      </c>
      <c r="F442" s="12">
        <f t="shared" si="54"/>
        <v>1.2364811172517447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0.21226953673595561</v>
      </c>
      <c r="J442" s="18">
        <f t="shared" si="57"/>
        <v>1.7877977536788457E-4</v>
      </c>
      <c r="K442" s="12">
        <f t="shared" si="61"/>
        <v>1.1151969051445214</v>
      </c>
      <c r="L442" s="12">
        <f t="shared" si="58"/>
        <v>0.10903098586291995</v>
      </c>
      <c r="M442" s="12">
        <f t="shared" si="62"/>
        <v>1.1887755878240239E-2</v>
      </c>
      <c r="N442" s="18">
        <f t="shared" si="59"/>
        <v>1.0012224826135609E-5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2798.4</v>
      </c>
      <c r="D443" s="5" t="str">
        <f>'Исходные данные'!A445</f>
        <v>26.06.2015</v>
      </c>
      <c r="E443" s="1">
        <f>'Исходные данные'!B445</f>
        <v>3452.88</v>
      </c>
      <c r="F443" s="12">
        <f t="shared" si="54"/>
        <v>1.2338765008576329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0.21016084013254965</v>
      </c>
      <c r="J443" s="18">
        <f t="shared" si="57"/>
        <v>1.7650974212167568E-4</v>
      </c>
      <c r="K443" s="12">
        <f t="shared" si="61"/>
        <v>1.1128477708946929</v>
      </c>
      <c r="L443" s="12">
        <f t="shared" si="58"/>
        <v>0.1069222892595139</v>
      </c>
      <c r="M443" s="12">
        <f t="shared" si="62"/>
        <v>1.143237594049515E-2</v>
      </c>
      <c r="N443" s="18">
        <f t="shared" si="59"/>
        <v>9.6018160558462313E-6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2809.34</v>
      </c>
      <c r="D444" s="5" t="str">
        <f>'Исходные данные'!A446</f>
        <v>25.06.2015</v>
      </c>
      <c r="E444" s="1">
        <f>'Исходные данные'!B446</f>
        <v>3435.47</v>
      </c>
      <c r="F444" s="12">
        <f t="shared" si="54"/>
        <v>1.2228744117835504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0.20120416278423958</v>
      </c>
      <c r="J444" s="18">
        <f t="shared" si="57"/>
        <v>1.6851556299872495E-4</v>
      </c>
      <c r="K444" s="12">
        <f t="shared" si="61"/>
        <v>1.1029248569784564</v>
      </c>
      <c r="L444" s="12">
        <f t="shared" si="58"/>
        <v>9.7965611911203995E-2</v>
      </c>
      <c r="M444" s="12">
        <f t="shared" si="62"/>
        <v>9.5972611171366226E-3</v>
      </c>
      <c r="N444" s="18">
        <f t="shared" si="59"/>
        <v>8.0380437363730979E-6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2845.91</v>
      </c>
      <c r="D445" s="5" t="str">
        <f>'Исходные данные'!A447</f>
        <v>24.06.2015</v>
      </c>
      <c r="E445" s="1">
        <f>'Исходные данные'!B447</f>
        <v>3486.19</v>
      </c>
      <c r="F445" s="12">
        <f t="shared" si="54"/>
        <v>1.2249825187725545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0.20292657350511589</v>
      </c>
      <c r="J445" s="18">
        <f t="shared" si="57"/>
        <v>1.6948378155030711E-4</v>
      </c>
      <c r="K445" s="12">
        <f t="shared" si="61"/>
        <v>1.1048261835390076</v>
      </c>
      <c r="L445" s="12">
        <f t="shared" si="58"/>
        <v>9.9688022632080195E-2</v>
      </c>
      <c r="M445" s="12">
        <f t="shared" si="62"/>
        <v>9.9377018562941226E-3</v>
      </c>
      <c r="N445" s="18">
        <f t="shared" si="59"/>
        <v>8.2999444647981154E-6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2852.13</v>
      </c>
      <c r="D446" s="5" t="str">
        <f>'Исходные данные'!A448</f>
        <v>23.06.2015</v>
      </c>
      <c r="E446" s="1">
        <f>'Исходные данные'!B448</f>
        <v>3478.69</v>
      </c>
      <c r="F446" s="12">
        <f t="shared" si="54"/>
        <v>1.2196814310708137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0.19858970257375716</v>
      </c>
      <c r="J446" s="18">
        <f t="shared" si="57"/>
        <v>1.6539871000436713E-4</v>
      </c>
      <c r="K446" s="12">
        <f t="shared" si="61"/>
        <v>1.1000450700093318</v>
      </c>
      <c r="L446" s="12">
        <f t="shared" si="58"/>
        <v>9.5351151700721462E-2</v>
      </c>
      <c r="M446" s="12">
        <f t="shared" si="62"/>
        <v>9.0918421306539869E-3</v>
      </c>
      <c r="N446" s="18">
        <f t="shared" si="59"/>
        <v>7.5722907103655861E-6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2826.51</v>
      </c>
      <c r="D447" s="5" t="str">
        <f>'Исходные данные'!A449</f>
        <v>22.06.2015</v>
      </c>
      <c r="E447" s="1">
        <f>'Исходные данные'!B449</f>
        <v>3407.68</v>
      </c>
      <c r="F447" s="12">
        <f t="shared" si="54"/>
        <v>1.2056139903980525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0.18698897277347751</v>
      </c>
      <c r="J447" s="18">
        <f t="shared" si="57"/>
        <v>1.5530218208170503E-4</v>
      </c>
      <c r="K447" s="12">
        <f t="shared" si="61"/>
        <v>1.087357479327449</v>
      </c>
      <c r="L447" s="12">
        <f t="shared" si="58"/>
        <v>8.3750421900441921E-2</v>
      </c>
      <c r="M447" s="12">
        <f t="shared" si="62"/>
        <v>7.0141331685020123E-3</v>
      </c>
      <c r="N447" s="18">
        <f t="shared" si="59"/>
        <v>5.8255316895057765E-6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2843.58</v>
      </c>
      <c r="D448" s="5" t="str">
        <f>'Исходные данные'!A450</f>
        <v>19.06.2015</v>
      </c>
      <c r="E448" s="1">
        <f>'Исходные данные'!B450</f>
        <v>3345.36</v>
      </c>
      <c r="F448" s="12">
        <f t="shared" si="54"/>
        <v>1.1764606587470725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0.162510489397169</v>
      </c>
      <c r="J448" s="18">
        <f t="shared" si="57"/>
        <v>1.345950628442328E-4</v>
      </c>
      <c r="K448" s="12">
        <f t="shared" si="61"/>
        <v>1.0610637456195806</v>
      </c>
      <c r="L448" s="12">
        <f t="shared" si="58"/>
        <v>5.9271938524133247E-2</v>
      </c>
      <c r="M448" s="12">
        <f t="shared" si="62"/>
        <v>3.513162696408625E-3</v>
      </c>
      <c r="N448" s="18">
        <f t="shared" si="59"/>
        <v>2.9096851265366414E-6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2802.69</v>
      </c>
      <c r="D449" s="5" t="str">
        <f>'Исходные данные'!A451</f>
        <v>18.06.2015</v>
      </c>
      <c r="E449" s="1">
        <f>'Исходные данные'!B451</f>
        <v>3294.18</v>
      </c>
      <c r="F449" s="12">
        <f t="shared" si="54"/>
        <v>1.175363668475643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0.16157760479495742</v>
      </c>
      <c r="J449" s="18">
        <f t="shared" si="57"/>
        <v>1.3344892101348473E-4</v>
      </c>
      <c r="K449" s="12">
        <f t="shared" si="61"/>
        <v>1.0600743571537132</v>
      </c>
      <c r="L449" s="12">
        <f t="shared" si="58"/>
        <v>5.8339053921921798E-2</v>
      </c>
      <c r="M449" s="12">
        <f t="shared" si="62"/>
        <v>3.4034452125048936E-3</v>
      </c>
      <c r="N449" s="18">
        <f t="shared" si="59"/>
        <v>2.8109470487178723E-6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2784.24</v>
      </c>
      <c r="D450" s="5" t="str">
        <f>'Исходные данные'!A452</f>
        <v>17.06.2015</v>
      </c>
      <c r="E450" s="1">
        <f>'Исходные данные'!B452</f>
        <v>3314.48</v>
      </c>
      <c r="F450" s="12">
        <f t="shared" ref="F450:F513" si="63">E450/C450</f>
        <v>1.1904433525845475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0.17432580293535682</v>
      </c>
      <c r="J450" s="18">
        <f t="shared" ref="J450:J513" si="66">H450*I450</f>
        <v>1.4357596514386336E-4</v>
      </c>
      <c r="K450" s="12">
        <f t="shared" si="61"/>
        <v>1.0736749021310479</v>
      </c>
      <c r="L450" s="12">
        <f t="shared" ref="L450:L513" si="67">LN(K450)</f>
        <v>7.1087252062321235E-2</v>
      </c>
      <c r="M450" s="12">
        <f t="shared" si="62"/>
        <v>5.0533974057719866E-3</v>
      </c>
      <c r="N450" s="18">
        <f t="shared" ref="N450:N513" si="68">M450*H450</f>
        <v>4.1620138704208583E-6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2682.38</v>
      </c>
      <c r="D451" s="5" t="str">
        <f>'Исходные данные'!A453</f>
        <v>16.06.2015</v>
      </c>
      <c r="E451" s="1">
        <f>'Исходные данные'!B453</f>
        <v>3333.95</v>
      </c>
      <c r="F451" s="12">
        <f t="shared" si="63"/>
        <v>1.2429074180392039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0.2174533270830043</v>
      </c>
      <c r="J451" s="18">
        <f t="shared" si="66"/>
        <v>1.7859623381532089E-4</v>
      </c>
      <c r="K451" s="12">
        <f t="shared" ref="K451:K514" si="70">F451/GEOMEAN(F$2:F$1242)</f>
        <v>1.1209928616291873</v>
      </c>
      <c r="L451" s="12">
        <f t="shared" si="67"/>
        <v>0.11421477620996857</v>
      </c>
      <c r="M451" s="12">
        <f t="shared" ref="M451:M514" si="71">POWER(L451-AVERAGE(L$2:L$1242),2)</f>
        <v>1.304501510469319E-2</v>
      </c>
      <c r="N451" s="18">
        <f t="shared" si="68"/>
        <v>1.0713979864161246E-5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2672.83</v>
      </c>
      <c r="D452" s="5" t="str">
        <f>'Исходные данные'!A454</f>
        <v>15.06.2015</v>
      </c>
      <c r="E452" s="1">
        <f>'Исходные данные'!B454</f>
        <v>3310.84</v>
      </c>
      <c r="F452" s="12">
        <f t="shared" si="63"/>
        <v>1.2387020498871983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0.2140640974464294</v>
      </c>
      <c r="J452" s="18">
        <f t="shared" si="66"/>
        <v>1.7532193005158971E-4</v>
      </c>
      <c r="K452" s="12">
        <f t="shared" si="70"/>
        <v>1.1171999904864935</v>
      </c>
      <c r="L452" s="12">
        <f t="shared" si="67"/>
        <v>0.11082554657339369</v>
      </c>
      <c r="M452" s="12">
        <f t="shared" si="71"/>
        <v>1.2282301773291442E-2</v>
      </c>
      <c r="N452" s="18">
        <f t="shared" si="68"/>
        <v>1.0059402198018781E-5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2700.01</v>
      </c>
      <c r="D453" s="5" t="str">
        <f>'Исходные данные'!A455</f>
        <v>11.06.2015</v>
      </c>
      <c r="E453" s="1">
        <f>'Исходные данные'!B455</f>
        <v>3339.38</v>
      </c>
      <c r="F453" s="12">
        <f t="shared" si="63"/>
        <v>1.2368028266561975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0.21252968430781813</v>
      </c>
      <c r="J453" s="18">
        <f t="shared" si="66"/>
        <v>1.7357939702195699E-4</v>
      </c>
      <c r="K453" s="12">
        <f t="shared" si="70"/>
        <v>1.1154870586512722</v>
      </c>
      <c r="L453" s="12">
        <f t="shared" si="67"/>
        <v>0.10929113343478256</v>
      </c>
      <c r="M453" s="12">
        <f t="shared" si="71"/>
        <v>1.1944551847459434E-2</v>
      </c>
      <c r="N453" s="18">
        <f t="shared" si="68"/>
        <v>9.7554754016224795E-6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2790.47</v>
      </c>
      <c r="D454" s="5" t="str">
        <f>'Исходные данные'!A456</f>
        <v>10.06.2015</v>
      </c>
      <c r="E454" s="1">
        <f>'Исходные данные'!B456</f>
        <v>3406.26</v>
      </c>
      <c r="F454" s="12">
        <f t="shared" si="63"/>
        <v>1.2206760868240836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0.19940487477787533</v>
      </c>
      <c r="J454" s="18">
        <f t="shared" si="66"/>
        <v>1.6240541992878073E-4</v>
      </c>
      <c r="K454" s="12">
        <f t="shared" si="70"/>
        <v>1.1009421617661361</v>
      </c>
      <c r="L454" s="12">
        <f t="shared" si="67"/>
        <v>9.6166323904839632E-2</v>
      </c>
      <c r="M454" s="12">
        <f t="shared" si="71"/>
        <v>9.2479618533705191E-3</v>
      </c>
      <c r="N454" s="18">
        <f t="shared" si="68"/>
        <v>7.5320080813221301E-6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2758.48</v>
      </c>
      <c r="D455" s="5" t="str">
        <f>'Исходные данные'!A457</f>
        <v>09.06.2015</v>
      </c>
      <c r="E455" s="1">
        <f>'Исходные данные'!B457</f>
        <v>3412.7</v>
      </c>
      <c r="F455" s="12">
        <f t="shared" si="63"/>
        <v>1.2371668455091209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0.21282396346543761</v>
      </c>
      <c r="J455" s="18">
        <f t="shared" si="66"/>
        <v>1.7285081989472709E-4</v>
      </c>
      <c r="K455" s="12">
        <f t="shared" si="70"/>
        <v>1.1158153715486796</v>
      </c>
      <c r="L455" s="12">
        <f t="shared" si="67"/>
        <v>0.10958541259240202</v>
      </c>
      <c r="M455" s="12">
        <f t="shared" si="71"/>
        <v>1.2008962653046972E-2</v>
      </c>
      <c r="N455" s="18">
        <f t="shared" si="68"/>
        <v>9.7534084360825622E-6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2754.23</v>
      </c>
      <c r="D456" s="5" t="str">
        <f>'Исходные данные'!A458</f>
        <v>08.06.2015</v>
      </c>
      <c r="E456" s="1">
        <f>'Исходные данные'!B458</f>
        <v>3424.41</v>
      </c>
      <c r="F456" s="12">
        <f t="shared" si="63"/>
        <v>1.243327536189788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0.21779128239480464</v>
      </c>
      <c r="J456" s="18">
        <f t="shared" si="66"/>
        <v>1.7639146957786661E-4</v>
      </c>
      <c r="K456" s="12">
        <f t="shared" si="70"/>
        <v>1.1213717711449007</v>
      </c>
      <c r="L456" s="12">
        <f t="shared" si="67"/>
        <v>0.11455273152176908</v>
      </c>
      <c r="M456" s="12">
        <f t="shared" si="71"/>
        <v>1.3122328299098493E-2</v>
      </c>
      <c r="N456" s="18">
        <f t="shared" si="68"/>
        <v>1.0627912869190333E-5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2708.29</v>
      </c>
      <c r="D457" s="5" t="str">
        <f>'Исходные данные'!A459</f>
        <v>05.06.2015</v>
      </c>
      <c r="E457" s="1">
        <f>'Исходные данные'!B459</f>
        <v>3346.93</v>
      </c>
      <c r="F457" s="12">
        <f t="shared" si="63"/>
        <v>1.2358093114105211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0.21172606833922489</v>
      </c>
      <c r="J457" s="18">
        <f t="shared" si="66"/>
        <v>1.7100058206855246E-4</v>
      </c>
      <c r="K457" s="12">
        <f t="shared" si="70"/>
        <v>1.1145909955317197</v>
      </c>
      <c r="L457" s="12">
        <f t="shared" si="67"/>
        <v>0.1084875174661892</v>
      </c>
      <c r="M457" s="12">
        <f t="shared" si="71"/>
        <v>1.1769541445976696E-2</v>
      </c>
      <c r="N457" s="18">
        <f t="shared" si="68"/>
        <v>9.5056714259550105E-6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2695.23</v>
      </c>
      <c r="D458" s="5" t="str">
        <f>'Исходные данные'!A460</f>
        <v>04.06.2015</v>
      </c>
      <c r="E458" s="1">
        <f>'Исходные данные'!B460</f>
        <v>3335.02</v>
      </c>
      <c r="F458" s="12">
        <f t="shared" si="63"/>
        <v>1.2373786281690244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0.21299513240346954</v>
      </c>
      <c r="J458" s="18">
        <f t="shared" si="66"/>
        <v>1.715454105841598E-4</v>
      </c>
      <c r="K458" s="12">
        <f t="shared" si="70"/>
        <v>1.1160063808278287</v>
      </c>
      <c r="L458" s="12">
        <f t="shared" si="67"/>
        <v>0.10975658153043394</v>
      </c>
      <c r="M458" s="12">
        <f t="shared" si="71"/>
        <v>1.2046507189246779E-2</v>
      </c>
      <c r="N458" s="18">
        <f t="shared" si="68"/>
        <v>9.7022077385779229E-6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2690.33</v>
      </c>
      <c r="D459" s="5" t="str">
        <f>'Исходные данные'!A461</f>
        <v>03.06.2015</v>
      </c>
      <c r="E459" s="1">
        <f>'Исходные данные'!B461</f>
        <v>3318.95</v>
      </c>
      <c r="F459" s="12">
        <f t="shared" si="63"/>
        <v>1.2336590678466954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0.20998460517629783</v>
      </c>
      <c r="J459" s="18">
        <f t="shared" si="66"/>
        <v>1.6864872044906513E-4</v>
      </c>
      <c r="K459" s="12">
        <f t="shared" si="70"/>
        <v>1.1126516654972951</v>
      </c>
      <c r="L459" s="12">
        <f t="shared" si="67"/>
        <v>0.10674605430326221</v>
      </c>
      <c r="M459" s="12">
        <f t="shared" si="71"/>
        <v>1.1394720109314993E-2</v>
      </c>
      <c r="N459" s="18">
        <f t="shared" si="68"/>
        <v>9.1516469252485911E-6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2698.09</v>
      </c>
      <c r="D460" s="5" t="str">
        <f>'Исходные данные'!A462</f>
        <v>02.06.2015</v>
      </c>
      <c r="E460" s="1">
        <f>'Исходные данные'!B462</f>
        <v>3253.53</v>
      </c>
      <c r="F460" s="12">
        <f t="shared" si="63"/>
        <v>1.2058641483419752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0.18719644547729453</v>
      </c>
      <c r="J460" s="18">
        <f t="shared" si="66"/>
        <v>1.499268311618223E-4</v>
      </c>
      <c r="K460" s="12">
        <f t="shared" si="70"/>
        <v>1.0875830997279285</v>
      </c>
      <c r="L460" s="12">
        <f t="shared" si="67"/>
        <v>8.3957894604258856E-2</v>
      </c>
      <c r="M460" s="12">
        <f t="shared" si="71"/>
        <v>7.048928066379829E-3</v>
      </c>
      <c r="N460" s="18">
        <f t="shared" si="68"/>
        <v>5.6455315985588182E-6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2661.49</v>
      </c>
      <c r="D461" s="5" t="str">
        <f>'Исходные данные'!A463</f>
        <v>01.06.2015</v>
      </c>
      <c r="E461" s="1">
        <f>'Исходные данные'!B463</f>
        <v>3264.96</v>
      </c>
      <c r="F461" s="12">
        <f t="shared" si="63"/>
        <v>1.2267414117655902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0.20436139516091648</v>
      </c>
      <c r="J461" s="18">
        <f t="shared" si="66"/>
        <v>1.6321752656166247E-4</v>
      </c>
      <c r="K461" s="12">
        <f t="shared" si="70"/>
        <v>1.106412549877277</v>
      </c>
      <c r="L461" s="12">
        <f t="shared" si="67"/>
        <v>0.10112284428788086</v>
      </c>
      <c r="M461" s="12">
        <f t="shared" si="71"/>
        <v>1.0225829636870987E-2</v>
      </c>
      <c r="N461" s="18">
        <f t="shared" si="68"/>
        <v>8.1670739185197324E-6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2649.9</v>
      </c>
      <c r="D462" s="5" t="str">
        <f>'Исходные данные'!A464</f>
        <v>29.05.2015</v>
      </c>
      <c r="E462" s="1">
        <f>'Исходные данные'!B464</f>
        <v>3221.2</v>
      </c>
      <c r="F462" s="12">
        <f t="shared" si="63"/>
        <v>1.2155930412468394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0.19523205750219355</v>
      </c>
      <c r="J462" s="18">
        <f t="shared" si="66"/>
        <v>1.5549099184573257E-4</v>
      </c>
      <c r="K462" s="12">
        <f t="shared" si="70"/>
        <v>1.0963577030005625</v>
      </c>
      <c r="L462" s="12">
        <f t="shared" si="67"/>
        <v>9.1993506629157937E-2</v>
      </c>
      <c r="M462" s="12">
        <f t="shared" si="71"/>
        <v>8.4628052619289146E-3</v>
      </c>
      <c r="N462" s="18">
        <f t="shared" si="68"/>
        <v>6.740132746692109E-6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2622.59</v>
      </c>
      <c r="D463" s="5" t="str">
        <f>'Исходные данные'!A465</f>
        <v>28.05.2015</v>
      </c>
      <c r="E463" s="1">
        <f>'Исходные данные'!B465</f>
        <v>3189.95</v>
      </c>
      <c r="F463" s="12">
        <f t="shared" si="63"/>
        <v>1.2163357596879418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0.1958428635947965</v>
      </c>
      <c r="J463" s="18">
        <f t="shared" si="66"/>
        <v>1.5554212312650381E-4</v>
      </c>
      <c r="K463" s="12">
        <f t="shared" si="70"/>
        <v>1.0970275695236777</v>
      </c>
      <c r="L463" s="12">
        <f t="shared" si="67"/>
        <v>9.2604312721760867E-2</v>
      </c>
      <c r="M463" s="12">
        <f t="shared" si="71"/>
        <v>8.5755587346696711E-3</v>
      </c>
      <c r="N463" s="18">
        <f t="shared" si="68"/>
        <v>6.8108716759082134E-6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2658.71</v>
      </c>
      <c r="D464" s="5" t="str">
        <f>'Исходные данные'!A466</f>
        <v>27.05.2015</v>
      </c>
      <c r="E464" s="1">
        <f>'Исходные данные'!B466</f>
        <v>3133.01</v>
      </c>
      <c r="F464" s="12">
        <f t="shared" si="63"/>
        <v>1.1783947854410599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0.16415316103858688</v>
      </c>
      <c r="J464" s="18">
        <f t="shared" si="66"/>
        <v>1.3000968066590639E-4</v>
      </c>
      <c r="K464" s="12">
        <f t="shared" si="70"/>
        <v>1.0628081572997901</v>
      </c>
      <c r="L464" s="12">
        <f t="shared" si="67"/>
        <v>6.0914610165551303E-2</v>
      </c>
      <c r="M464" s="12">
        <f t="shared" si="71"/>
        <v>3.7105897316210804E-3</v>
      </c>
      <c r="N464" s="18">
        <f t="shared" si="68"/>
        <v>2.9387955921046749E-6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2635.03</v>
      </c>
      <c r="D465" s="5" t="str">
        <f>'Исходные данные'!A467</f>
        <v>26.05.2015</v>
      </c>
      <c r="E465" s="1">
        <f>'Исходные данные'!B467</f>
        <v>3136.47</v>
      </c>
      <c r="F465" s="12">
        <f t="shared" si="63"/>
        <v>1.1902976436700909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0.17420339657963171</v>
      </c>
      <c r="J465" s="18">
        <f t="shared" si="66"/>
        <v>1.3758441109903096E-4</v>
      </c>
      <c r="K465" s="12">
        <f t="shared" si="70"/>
        <v>1.0735434855423214</v>
      </c>
      <c r="L465" s="12">
        <f t="shared" si="67"/>
        <v>7.0964845706596058E-2</v>
      </c>
      <c r="M465" s="12">
        <f t="shared" si="71"/>
        <v>5.0360093261609768E-3</v>
      </c>
      <c r="N465" s="18">
        <f t="shared" si="68"/>
        <v>3.9773987823042164E-6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2622</v>
      </c>
      <c r="D466" s="5" t="str">
        <f>'Исходные данные'!A468</f>
        <v>25.05.2015</v>
      </c>
      <c r="E466" s="1">
        <f>'Исходные данные'!B468</f>
        <v>3171.28</v>
      </c>
      <c r="F466" s="12">
        <f t="shared" si="63"/>
        <v>1.2094889397406561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0.19019790653721777</v>
      </c>
      <c r="J466" s="18">
        <f t="shared" si="66"/>
        <v>1.4979748177534733E-4</v>
      </c>
      <c r="K466" s="12">
        <f t="shared" si="70"/>
        <v>1.0908523418483325</v>
      </c>
      <c r="L466" s="12">
        <f t="shared" si="67"/>
        <v>8.695935566418217E-2</v>
      </c>
      <c r="M466" s="12">
        <f t="shared" si="71"/>
        <v>7.5619295375297223E-3</v>
      </c>
      <c r="N466" s="18">
        <f t="shared" si="68"/>
        <v>5.9556807049446263E-6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2589.04</v>
      </c>
      <c r="D467" s="5" t="str">
        <f>'Исходные данные'!A469</f>
        <v>22.05.2015</v>
      </c>
      <c r="E467" s="1">
        <f>'Исходные данные'!B469</f>
        <v>3086.49</v>
      </c>
      <c r="F467" s="12">
        <f t="shared" si="63"/>
        <v>1.1921368538145412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0.17574737230006429</v>
      </c>
      <c r="J467" s="18">
        <f t="shared" si="66"/>
        <v>1.3803009593581117E-4</v>
      </c>
      <c r="K467" s="12">
        <f t="shared" si="70"/>
        <v>1.0752022908668701</v>
      </c>
      <c r="L467" s="12">
        <f t="shared" si="67"/>
        <v>7.250882142702858E-2</v>
      </c>
      <c r="M467" s="12">
        <f t="shared" si="71"/>
        <v>5.2575291847367107E-3</v>
      </c>
      <c r="N467" s="18">
        <f t="shared" si="68"/>
        <v>4.1292068738046771E-6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2557.92</v>
      </c>
      <c r="D468" s="5" t="str">
        <f>'Исходные данные'!A470</f>
        <v>21.05.2015</v>
      </c>
      <c r="E468" s="1">
        <f>'Исходные данные'!B470</f>
        <v>3026.38</v>
      </c>
      <c r="F468" s="12">
        <f t="shared" si="63"/>
        <v>1.1831409895540126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0.16817275756863817</v>
      </c>
      <c r="J468" s="18">
        <f t="shared" si="66"/>
        <v>1.3171243062906751E-4</v>
      </c>
      <c r="K468" s="12">
        <f t="shared" si="70"/>
        <v>1.0670888147753472</v>
      </c>
      <c r="L468" s="12">
        <f t="shared" si="67"/>
        <v>6.4934206695602542E-2</v>
      </c>
      <c r="M468" s="12">
        <f t="shared" si="71"/>
        <v>4.216451199187227E-3</v>
      </c>
      <c r="N468" s="18">
        <f t="shared" si="68"/>
        <v>3.302312717606069E-6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2541.67</v>
      </c>
      <c r="D469" s="5" t="str">
        <f>'Исходные данные'!A471</f>
        <v>20.05.2015</v>
      </c>
      <c r="E469" s="1">
        <f>'Исходные данные'!B471</f>
        <v>3036.9</v>
      </c>
      <c r="F469" s="12">
        <f t="shared" si="63"/>
        <v>1.1948443346303808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0.17801591299076314</v>
      </c>
      <c r="J469" s="18">
        <f t="shared" si="66"/>
        <v>1.3903243026078287E-4</v>
      </c>
      <c r="K469" s="12">
        <f t="shared" si="70"/>
        <v>1.0776441997520405</v>
      </c>
      <c r="L469" s="12">
        <f t="shared" si="67"/>
        <v>7.477736211772737E-2</v>
      </c>
      <c r="M469" s="12">
        <f t="shared" si="71"/>
        <v>5.59165388528572E-3</v>
      </c>
      <c r="N469" s="18">
        <f t="shared" si="68"/>
        <v>4.3671445759389001E-6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2516.94</v>
      </c>
      <c r="D470" s="5" t="str">
        <f>'Исходные данные'!A472</f>
        <v>19.05.2015</v>
      </c>
      <c r="E470" s="1">
        <f>'Исходные данные'!B472</f>
        <v>2988.98</v>
      </c>
      <c r="F470" s="12">
        <f t="shared" si="63"/>
        <v>1.1875451937670345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0.17188831411155706</v>
      </c>
      <c r="J470" s="18">
        <f t="shared" si="66"/>
        <v>1.3387201787274963E-4</v>
      </c>
      <c r="K470" s="12">
        <f t="shared" si="70"/>
        <v>1.071061018506936</v>
      </c>
      <c r="L470" s="12">
        <f t="shared" si="67"/>
        <v>6.86497632385214E-2</v>
      </c>
      <c r="M470" s="12">
        <f t="shared" si="71"/>
        <v>4.7127899927050364E-3</v>
      </c>
      <c r="N470" s="18">
        <f t="shared" si="68"/>
        <v>3.670468870411153E-6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2525.14</v>
      </c>
      <c r="D471" s="5" t="str">
        <f>'Исходные данные'!A473</f>
        <v>18.05.2015</v>
      </c>
      <c r="E471" s="1">
        <f>'Исходные данные'!B473</f>
        <v>3019.11</v>
      </c>
      <c r="F471" s="12">
        <f t="shared" si="63"/>
        <v>1.1956208368644907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0.17866557923202919</v>
      </c>
      <c r="J471" s="18">
        <f t="shared" si="66"/>
        <v>1.3876198973595814E-4</v>
      </c>
      <c r="K471" s="12">
        <f t="shared" si="70"/>
        <v>1.078344536276582</v>
      </c>
      <c r="L471" s="12">
        <f t="shared" si="67"/>
        <v>7.5427028358993453E-2</v>
      </c>
      <c r="M471" s="12">
        <f t="shared" si="71"/>
        <v>5.6892366070683941E-3</v>
      </c>
      <c r="N471" s="18">
        <f t="shared" si="68"/>
        <v>4.4185891600878543E-6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2513.37</v>
      </c>
      <c r="D472" s="5" t="str">
        <f>'Исходные данные'!A474</f>
        <v>15.05.2015</v>
      </c>
      <c r="E472" s="1">
        <f>'Исходные данные'!B474</f>
        <v>3038.94</v>
      </c>
      <c r="F472" s="12">
        <f t="shared" si="63"/>
        <v>1.2091096814237459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0.18988428829837486</v>
      </c>
      <c r="J472" s="18">
        <f t="shared" si="66"/>
        <v>1.4706347624754681E-4</v>
      </c>
      <c r="K472" s="12">
        <f t="shared" si="70"/>
        <v>1.090510284298591</v>
      </c>
      <c r="L472" s="12">
        <f t="shared" si="67"/>
        <v>8.6645737425339139E-2</v>
      </c>
      <c r="M472" s="12">
        <f t="shared" si="71"/>
        <v>7.5074838139808061E-3</v>
      </c>
      <c r="N472" s="18">
        <f t="shared" si="68"/>
        <v>5.8144708940916503E-6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2509.59</v>
      </c>
      <c r="D473" s="5" t="str">
        <f>'Исходные данные'!A475</f>
        <v>14.05.2015</v>
      </c>
      <c r="E473" s="1">
        <f>'Исходные данные'!B475</f>
        <v>2936.75</v>
      </c>
      <c r="F473" s="12">
        <f t="shared" si="63"/>
        <v>1.1702110703341979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0.15718413453422259</v>
      </c>
      <c r="J473" s="18">
        <f t="shared" si="66"/>
        <v>1.2139776015576032E-4</v>
      </c>
      <c r="K473" s="12">
        <f t="shared" si="70"/>
        <v>1.0554271681100467</v>
      </c>
      <c r="L473" s="12">
        <f t="shared" si="67"/>
        <v>5.3945583661186999E-2</v>
      </c>
      <c r="M473" s="12">
        <f t="shared" si="71"/>
        <v>2.9101259965461203E-3</v>
      </c>
      <c r="N473" s="18">
        <f t="shared" si="68"/>
        <v>2.2475727515287567E-6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2510.54</v>
      </c>
      <c r="D474" s="5" t="str">
        <f>'Исходные данные'!A476</f>
        <v>13.05.2015</v>
      </c>
      <c r="E474" s="1">
        <f>'Исходные данные'!B476</f>
        <v>2955.96</v>
      </c>
      <c r="F474" s="12">
        <f t="shared" si="63"/>
        <v>1.1774199972914194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0.16332560174791791</v>
      </c>
      <c r="J474" s="18">
        <f t="shared" si="66"/>
        <v>1.2578892396050793E-4</v>
      </c>
      <c r="K474" s="12">
        <f t="shared" si="70"/>
        <v>1.0619289843690567</v>
      </c>
      <c r="L474" s="12">
        <f t="shared" si="67"/>
        <v>6.008705087488226E-2</v>
      </c>
      <c r="M474" s="12">
        <f t="shared" si="71"/>
        <v>3.6104536828406833E-3</v>
      </c>
      <c r="N474" s="18">
        <f t="shared" si="68"/>
        <v>2.7806729558219563E-6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2511.6</v>
      </c>
      <c r="D475" s="5" t="str">
        <f>'Исходные данные'!A477</f>
        <v>12.05.2015</v>
      </c>
      <c r="E475" s="1">
        <f>'Исходные данные'!B477</f>
        <v>2959.97</v>
      </c>
      <c r="F475" s="12">
        <f t="shared" si="63"/>
        <v>1.17851966873706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0.16425913289165572</v>
      </c>
      <c r="J475" s="18">
        <f t="shared" si="66"/>
        <v>1.2615481479680149E-4</v>
      </c>
      <c r="K475" s="12">
        <f t="shared" si="70"/>
        <v>1.0629207910175722</v>
      </c>
      <c r="L475" s="12">
        <f t="shared" si="67"/>
        <v>6.1020582018620061E-2</v>
      </c>
      <c r="M475" s="12">
        <f t="shared" si="71"/>
        <v>3.7235114298911319E-3</v>
      </c>
      <c r="N475" s="18">
        <f t="shared" si="68"/>
        <v>2.8597429352164308E-6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2503.0100000000002</v>
      </c>
      <c r="D476" s="5" t="str">
        <f>'Исходные данные'!A478</f>
        <v>08.05.2015</v>
      </c>
      <c r="E476" s="1">
        <f>'Исходные данные'!B478</f>
        <v>2902.89</v>
      </c>
      <c r="F476" s="12">
        <f t="shared" si="63"/>
        <v>1.1597596493821438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0.14821278484113787</v>
      </c>
      <c r="J476" s="18">
        <f t="shared" si="66"/>
        <v>1.1351314106070966E-4</v>
      </c>
      <c r="K476" s="12">
        <f t="shared" si="70"/>
        <v>1.0460009082687325</v>
      </c>
      <c r="L476" s="12">
        <f t="shared" si="67"/>
        <v>4.497423396810224E-2</v>
      </c>
      <c r="M476" s="12">
        <f t="shared" si="71"/>
        <v>2.0226817210175969E-3</v>
      </c>
      <c r="N476" s="18">
        <f t="shared" si="68"/>
        <v>1.5491305676827248E-6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2500.41</v>
      </c>
      <c r="D477" s="5" t="str">
        <f>'Исходные данные'!A479</f>
        <v>07.05.2015</v>
      </c>
      <c r="E477" s="1">
        <f>'Исходные данные'!B479</f>
        <v>2902.72</v>
      </c>
      <c r="F477" s="12">
        <f t="shared" si="63"/>
        <v>1.1608976127915023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0.14919351001681713</v>
      </c>
      <c r="J477" s="18">
        <f t="shared" si="66"/>
        <v>1.1394534160740693E-4</v>
      </c>
      <c r="K477" s="12">
        <f t="shared" si="70"/>
        <v>1.0470272508910161</v>
      </c>
      <c r="L477" s="12">
        <f t="shared" si="67"/>
        <v>4.595495914378156E-2</v>
      </c>
      <c r="M477" s="12">
        <f t="shared" si="71"/>
        <v>2.1118582699066277E-3</v>
      </c>
      <c r="N477" s="18">
        <f t="shared" si="68"/>
        <v>1.6129147438371382E-6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2497.38</v>
      </c>
      <c r="D478" s="5" t="str">
        <f>'Исходные данные'!A480</f>
        <v>06.05.2015</v>
      </c>
      <c r="E478" s="1">
        <f>'Исходные данные'!B480</f>
        <v>2978.41</v>
      </c>
      <c r="F478" s="12">
        <f t="shared" si="63"/>
        <v>1.1926138593245721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0.17614741873994111</v>
      </c>
      <c r="J478" s="18">
        <f t="shared" si="66"/>
        <v>1.3415568959577844E-4</v>
      </c>
      <c r="K478" s="12">
        <f t="shared" si="70"/>
        <v>1.0756325077631101</v>
      </c>
      <c r="L478" s="12">
        <f t="shared" si="67"/>
        <v>7.2908867866905411E-2</v>
      </c>
      <c r="M478" s="12">
        <f t="shared" si="71"/>
        <v>5.3157030136338646E-3</v>
      </c>
      <c r="N478" s="18">
        <f t="shared" si="68"/>
        <v>4.0484942020822658E-6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2487.75</v>
      </c>
      <c r="D479" s="5" t="str">
        <f>'Исходные данные'!A481</f>
        <v>05.05.2015</v>
      </c>
      <c r="E479" s="1">
        <f>'Исходные данные'!B481</f>
        <v>2945.01</v>
      </c>
      <c r="F479" s="12">
        <f t="shared" si="63"/>
        <v>1.1838046427494726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0.16873352517038931</v>
      </c>
      <c r="J479" s="18">
        <f t="shared" si="66"/>
        <v>1.2815051676531698E-4</v>
      </c>
      <c r="K479" s="12">
        <f t="shared" si="70"/>
        <v>1.0676873714207664</v>
      </c>
      <c r="L479" s="12">
        <f t="shared" si="67"/>
        <v>6.5494974297353736E-2</v>
      </c>
      <c r="M479" s="12">
        <f t="shared" si="71"/>
        <v>4.2895916582110193E-3</v>
      </c>
      <c r="N479" s="18">
        <f t="shared" si="68"/>
        <v>3.257878878289465E-6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2483.54</v>
      </c>
      <c r="D480" s="5" t="str">
        <f>'Исходные данные'!A482</f>
        <v>04.05.2015</v>
      </c>
      <c r="E480" s="1">
        <f>'Исходные данные'!B482</f>
        <v>2982.28</v>
      </c>
      <c r="F480" s="12">
        <f t="shared" si="63"/>
        <v>1.2008181869428316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0.18300314691098765</v>
      </c>
      <c r="J480" s="18">
        <f t="shared" si="66"/>
        <v>1.3860015284852722E-4</v>
      </c>
      <c r="K480" s="12">
        <f t="shared" si="70"/>
        <v>1.0830320876200275</v>
      </c>
      <c r="L480" s="12">
        <f t="shared" si="67"/>
        <v>7.9764596037951885E-2</v>
      </c>
      <c r="M480" s="12">
        <f t="shared" si="71"/>
        <v>6.3623907810976404E-3</v>
      </c>
      <c r="N480" s="18">
        <f t="shared" si="68"/>
        <v>4.8186512069713905E-6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2489.2800000000002</v>
      </c>
      <c r="D481" s="5" t="str">
        <f>'Исходные данные'!A483</f>
        <v>30.04.2015</v>
      </c>
      <c r="E481" s="1">
        <f>'Исходные данные'!B483</f>
        <v>2982.28</v>
      </c>
      <c r="F481" s="12">
        <f t="shared" si="63"/>
        <v>1.1980492351201955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0.18069459661186907</v>
      </c>
      <c r="J481" s="18">
        <f t="shared" si="66"/>
        <v>1.364697784666544E-4</v>
      </c>
      <c r="K481" s="12">
        <f t="shared" si="70"/>
        <v>1.0805347373087171</v>
      </c>
      <c r="L481" s="12">
        <f t="shared" si="67"/>
        <v>7.7456045738833343E-2</v>
      </c>
      <c r="M481" s="12">
        <f t="shared" si="71"/>
        <v>5.9994390214962341E-3</v>
      </c>
      <c r="N481" s="18">
        <f t="shared" si="68"/>
        <v>4.5310824426390908E-6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2509.86</v>
      </c>
      <c r="D482" s="5" t="str">
        <f>'Исходные данные'!A484</f>
        <v>29.04.2015</v>
      </c>
      <c r="E482" s="1">
        <f>'Исходные данные'!B484</f>
        <v>2976.61</v>
      </c>
      <c r="F482" s="12">
        <f t="shared" si="63"/>
        <v>1.1859665479349446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0.17055809438933203</v>
      </c>
      <c r="J482" s="18">
        <f t="shared" si="66"/>
        <v>1.2845464852279036E-4</v>
      </c>
      <c r="K482" s="12">
        <f t="shared" si="70"/>
        <v>1.069637219209314</v>
      </c>
      <c r="L482" s="12">
        <f t="shared" si="67"/>
        <v>6.7319543516296362E-2</v>
      </c>
      <c r="M482" s="12">
        <f t="shared" si="71"/>
        <v>4.5319209392425119E-3</v>
      </c>
      <c r="N482" s="18">
        <f t="shared" si="68"/>
        <v>3.4131848943774462E-6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2533.06</v>
      </c>
      <c r="D483" s="5" t="str">
        <f>'Исходные данные'!A485</f>
        <v>28.04.2015</v>
      </c>
      <c r="E483" s="1">
        <f>'Исходные данные'!B485</f>
        <v>2957.81</v>
      </c>
      <c r="F483" s="12">
        <f t="shared" si="63"/>
        <v>1.1676825657505152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0.15502107156974163</v>
      </c>
      <c r="J483" s="18">
        <f t="shared" si="66"/>
        <v>1.1642718416816821E-4</v>
      </c>
      <c r="K483" s="12">
        <f t="shared" si="70"/>
        <v>1.0531466799998568</v>
      </c>
      <c r="L483" s="12">
        <f t="shared" si="67"/>
        <v>5.1782520696705872E-2</v>
      </c>
      <c r="M483" s="12">
        <f t="shared" si="71"/>
        <v>2.6814294497047668E-3</v>
      </c>
      <c r="N483" s="18">
        <f t="shared" si="68"/>
        <v>2.013863516833431E-6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2535.39</v>
      </c>
      <c r="D484" s="5" t="str">
        <f>'Исходные данные'!A486</f>
        <v>27.04.2015</v>
      </c>
      <c r="E484" s="1">
        <f>'Исходные данные'!B486</f>
        <v>2946.3</v>
      </c>
      <c r="F484" s="12">
        <f t="shared" si="63"/>
        <v>1.1620697407499438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0.15020267448581451</v>
      </c>
      <c r="J484" s="18">
        <f t="shared" si="66"/>
        <v>1.1249351693398518E-4</v>
      </c>
      <c r="K484" s="12">
        <f t="shared" si="70"/>
        <v>1.0480844069231217</v>
      </c>
      <c r="L484" s="12">
        <f t="shared" si="67"/>
        <v>4.6964123612778824E-2</v>
      </c>
      <c r="M484" s="12">
        <f t="shared" si="71"/>
        <v>2.205628906716365E-3</v>
      </c>
      <c r="N484" s="18">
        <f t="shared" si="68"/>
        <v>1.6518943728343369E-6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2552.19</v>
      </c>
      <c r="D485" s="5" t="str">
        <f>'Исходные данные'!A487</f>
        <v>24.04.2015</v>
      </c>
      <c r="E485" s="1">
        <f>'Исходные данные'!B487</f>
        <v>3026.73</v>
      </c>
      <c r="F485" s="12">
        <f t="shared" si="63"/>
        <v>1.1859344327812584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0.17053101471446427</v>
      </c>
      <c r="J485" s="18">
        <f t="shared" si="66"/>
        <v>1.2736185458587693E-4</v>
      </c>
      <c r="K485" s="12">
        <f t="shared" si="70"/>
        <v>1.0696082541733749</v>
      </c>
      <c r="L485" s="12">
        <f t="shared" si="67"/>
        <v>6.7292463841428521E-2</v>
      </c>
      <c r="M485" s="12">
        <f t="shared" si="71"/>
        <v>4.5282756898499575E-3</v>
      </c>
      <c r="N485" s="18">
        <f t="shared" si="68"/>
        <v>3.3819630458488918E-6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2555.25</v>
      </c>
      <c r="D486" s="5" t="str">
        <f>'Исходные данные'!A488</f>
        <v>23.04.2015</v>
      </c>
      <c r="E486" s="1">
        <f>'Исходные данные'!B488</f>
        <v>3111.2</v>
      </c>
      <c r="F486" s="12">
        <f t="shared" si="63"/>
        <v>1.2175716661774776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0.19685843763235175</v>
      </c>
      <c r="J486" s="18">
        <f t="shared" si="66"/>
        <v>1.4661425623170308E-4</v>
      </c>
      <c r="K486" s="12">
        <f t="shared" si="70"/>
        <v>1.0981422481653069</v>
      </c>
      <c r="L486" s="12">
        <f t="shared" si="67"/>
        <v>9.3619886759316137E-2</v>
      </c>
      <c r="M486" s="12">
        <f t="shared" si="71"/>
        <v>8.7646831968271662E-3</v>
      </c>
      <c r="N486" s="18">
        <f t="shared" si="68"/>
        <v>6.527672999260556E-6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2580.42</v>
      </c>
      <c r="D487" s="5" t="str">
        <f>'Исходные данные'!A489</f>
        <v>22.04.2015</v>
      </c>
      <c r="E487" s="1">
        <f>'Исходные данные'!B489</f>
        <v>3129.06</v>
      </c>
      <c r="F487" s="12">
        <f t="shared" si="63"/>
        <v>1.2126165507940567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0.19278046357608269</v>
      </c>
      <c r="J487" s="18">
        <f t="shared" si="66"/>
        <v>1.4317637323118482E-4</v>
      </c>
      <c r="K487" s="12">
        <f t="shared" si="70"/>
        <v>1.0936731711506031</v>
      </c>
      <c r="L487" s="12">
        <f t="shared" si="67"/>
        <v>8.9541912703047025E-2</v>
      </c>
      <c r="M487" s="12">
        <f t="shared" si="71"/>
        <v>8.0177541305200845E-3</v>
      </c>
      <c r="N487" s="18">
        <f t="shared" si="68"/>
        <v>5.9547162434027782E-6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2565.37</v>
      </c>
      <c r="D488" s="5" t="str">
        <f>'Исходные данные'!A490</f>
        <v>21.04.2015</v>
      </c>
      <c r="E488" s="1">
        <f>'Исходные данные'!B490</f>
        <v>3058.07</v>
      </c>
      <c r="F488" s="12">
        <f t="shared" si="63"/>
        <v>1.1920580656981254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0.1756812802907243</v>
      </c>
      <c r="J488" s="18">
        <f t="shared" si="66"/>
        <v>1.3011279135378528E-4</v>
      </c>
      <c r="K488" s="12">
        <f t="shared" si="70"/>
        <v>1.0751312309352925</v>
      </c>
      <c r="L488" s="12">
        <f t="shared" si="67"/>
        <v>7.2442729417688603E-2</v>
      </c>
      <c r="M488" s="12">
        <f t="shared" si="71"/>
        <v>5.2479490454844374E-3</v>
      </c>
      <c r="N488" s="18">
        <f t="shared" si="68"/>
        <v>3.8867277040584344E-6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2521.94</v>
      </c>
      <c r="D489" s="5" t="str">
        <f>'Исходные данные'!A491</f>
        <v>20.04.2015</v>
      </c>
      <c r="E489" s="1">
        <f>'Исходные данные'!B491</f>
        <v>3004.88</v>
      </c>
      <c r="F489" s="12">
        <f t="shared" si="63"/>
        <v>1.1914954360531971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0.17520918712817141</v>
      </c>
      <c r="J489" s="18">
        <f t="shared" si="66"/>
        <v>1.2940097553195643E-4</v>
      </c>
      <c r="K489" s="12">
        <f t="shared" si="70"/>
        <v>1.0746237886217687</v>
      </c>
      <c r="L489" s="12">
        <f t="shared" si="67"/>
        <v>7.1970636255135653E-2</v>
      </c>
      <c r="M489" s="12">
        <f t="shared" si="71"/>
        <v>5.1797724829690389E-3</v>
      </c>
      <c r="N489" s="18">
        <f t="shared" si="68"/>
        <v>3.8255277780579767E-6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2535.81</v>
      </c>
      <c r="D490" s="5" t="str">
        <f>'Исходные данные'!A492</f>
        <v>17.04.2015</v>
      </c>
      <c r="E490" s="1">
        <f>'Исходные данные'!B492</f>
        <v>3041.07</v>
      </c>
      <c r="F490" s="12">
        <f t="shared" si="63"/>
        <v>1.1992499438049382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0.18169631454153043</v>
      </c>
      <c r="J490" s="18">
        <f t="shared" si="66"/>
        <v>1.3381751581252325E-4</v>
      </c>
      <c r="K490" s="12">
        <f t="shared" si="70"/>
        <v>1.0816176706350111</v>
      </c>
      <c r="L490" s="12">
        <f t="shared" si="67"/>
        <v>7.8457763668494676E-2</v>
      </c>
      <c r="M490" s="12">
        <f t="shared" si="71"/>
        <v>6.1556206798613544E-3</v>
      </c>
      <c r="N490" s="18">
        <f t="shared" si="68"/>
        <v>4.5335529767994354E-6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2572.1799999999998</v>
      </c>
      <c r="D491" s="5" t="str">
        <f>'Исходные данные'!A493</f>
        <v>16.04.2015</v>
      </c>
      <c r="E491" s="1">
        <f>'Исходные данные'!B493</f>
        <v>3039.74</v>
      </c>
      <c r="F491" s="12">
        <f t="shared" si="63"/>
        <v>1.1817757699694422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0.16701819707028073</v>
      </c>
      <c r="J491" s="18">
        <f t="shared" si="66"/>
        <v>1.2266391046430536E-4</v>
      </c>
      <c r="K491" s="12">
        <f t="shared" si="70"/>
        <v>1.0658575071279328</v>
      </c>
      <c r="L491" s="12">
        <f t="shared" si="67"/>
        <v>6.3779646197245063E-2</v>
      </c>
      <c r="M491" s="12">
        <f t="shared" si="71"/>
        <v>4.0678432690457499E-3</v>
      </c>
      <c r="N491" s="18">
        <f t="shared" si="68"/>
        <v>2.9875640576283252E-6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2585.4299999999998</v>
      </c>
      <c r="D492" s="5" t="str">
        <f>'Исходные данные'!A494</f>
        <v>15.04.2015</v>
      </c>
      <c r="E492" s="1">
        <f>'Исходные данные'!B494</f>
        <v>3032.05</v>
      </c>
      <c r="F492" s="12">
        <f t="shared" si="63"/>
        <v>1.1727449592524262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0.15934711998860729</v>
      </c>
      <c r="J492" s="18">
        <f t="shared" si="66"/>
        <v>1.1670337137611131E-4</v>
      </c>
      <c r="K492" s="12">
        <f t="shared" si="70"/>
        <v>1.0577125124150764</v>
      </c>
      <c r="L492" s="12">
        <f t="shared" si="67"/>
        <v>5.6108569115571605E-2</v>
      </c>
      <c r="M492" s="12">
        <f t="shared" si="71"/>
        <v>3.1481715281968703E-3</v>
      </c>
      <c r="N492" s="18">
        <f t="shared" si="68"/>
        <v>2.3056722395555507E-6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2626.54</v>
      </c>
      <c r="D493" s="5" t="str">
        <f>'Исходные данные'!A495</f>
        <v>14.04.2015</v>
      </c>
      <c r="E493" s="1">
        <f>'Исходные данные'!B495</f>
        <v>3053.77</v>
      </c>
      <c r="F493" s="12">
        <f t="shared" si="63"/>
        <v>1.1626588591835647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0.15070950220432625</v>
      </c>
      <c r="J493" s="18">
        <f t="shared" si="66"/>
        <v>1.1006924525303219E-4</v>
      </c>
      <c r="K493" s="12">
        <f t="shared" si="70"/>
        <v>1.0486157397876281</v>
      </c>
      <c r="L493" s="12">
        <f t="shared" si="67"/>
        <v>4.7470951331290527E-2</v>
      </c>
      <c r="M493" s="12">
        <f t="shared" si="71"/>
        <v>2.2534912202977491E-3</v>
      </c>
      <c r="N493" s="18">
        <f t="shared" si="68"/>
        <v>1.6458157858303078E-6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2605.08</v>
      </c>
      <c r="D494" s="5" t="str">
        <f>'Исходные данные'!A496</f>
        <v>13.04.2015</v>
      </c>
      <c r="E494" s="1">
        <f>'Исходные данные'!B496</f>
        <v>2996.09</v>
      </c>
      <c r="F494" s="12">
        <f t="shared" si="63"/>
        <v>1.150095198611943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0.13984472035065709</v>
      </c>
      <c r="J494" s="18">
        <f t="shared" si="66"/>
        <v>1.0184919420068775E-4</v>
      </c>
      <c r="K494" s="12">
        <f t="shared" si="70"/>
        <v>1.0372844261175092</v>
      </c>
      <c r="L494" s="12">
        <f t="shared" si="67"/>
        <v>3.6606169477621485E-2</v>
      </c>
      <c r="M494" s="12">
        <f t="shared" si="71"/>
        <v>1.3400116438243433E-3</v>
      </c>
      <c r="N494" s="18">
        <f t="shared" si="68"/>
        <v>9.7593320506366248E-7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2574.46</v>
      </c>
      <c r="D495" s="5" t="str">
        <f>'Исходные данные'!A497</f>
        <v>10.04.2015</v>
      </c>
      <c r="E495" s="1">
        <f>'Исходные данные'!B497</f>
        <v>3024.64</v>
      </c>
      <c r="F495" s="12">
        <f t="shared" si="63"/>
        <v>1.1748638549443378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0.16115227275041316</v>
      </c>
      <c r="J495" s="18">
        <f t="shared" si="66"/>
        <v>1.1703994976315235E-4</v>
      </c>
      <c r="K495" s="12">
        <f t="shared" si="70"/>
        <v>1.0596235694340432</v>
      </c>
      <c r="L495" s="12">
        <f t="shared" si="67"/>
        <v>5.7913721877377533E-2</v>
      </c>
      <c r="M495" s="12">
        <f t="shared" si="71"/>
        <v>3.3539991816902313E-3</v>
      </c>
      <c r="N495" s="18">
        <f t="shared" si="68"/>
        <v>2.4359066678423395E-6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2705.42</v>
      </c>
      <c r="D496" s="5" t="str">
        <f>'Исходные данные'!A498</f>
        <v>09.04.2015</v>
      </c>
      <c r="E496" s="1">
        <f>'Исходные данные'!B498</f>
        <v>3080.45</v>
      </c>
      <c r="F496" s="12">
        <f t="shared" si="63"/>
        <v>1.1386217297129464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0.12981852194165783</v>
      </c>
      <c r="J496" s="18">
        <f t="shared" si="66"/>
        <v>9.4020059438626463E-5</v>
      </c>
      <c r="K496" s="12">
        <f t="shared" si="70"/>
        <v>1.0269363691767999</v>
      </c>
      <c r="L496" s="12">
        <f t="shared" si="67"/>
        <v>2.6579971068622244E-2</v>
      </c>
      <c r="M496" s="12">
        <f t="shared" si="71"/>
        <v>7.0649486200879291E-4</v>
      </c>
      <c r="N496" s="18">
        <f t="shared" si="68"/>
        <v>5.1167343400353191E-7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2749.02</v>
      </c>
      <c r="D497" s="5" t="str">
        <f>'Исходные данные'!A499</f>
        <v>08.04.2015</v>
      </c>
      <c r="E497" s="1">
        <f>'Исходные данные'!B499</f>
        <v>3151.3</v>
      </c>
      <c r="F497" s="12">
        <f t="shared" si="63"/>
        <v>1.1463357851161506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0.13657058158416721</v>
      </c>
      <c r="J497" s="18">
        <f t="shared" si="66"/>
        <v>9.8634123471474315E-5</v>
      </c>
      <c r="K497" s="12">
        <f t="shared" si="70"/>
        <v>1.0338937667397221</v>
      </c>
      <c r="L497" s="12">
        <f t="shared" si="67"/>
        <v>3.3332030711131555E-2</v>
      </c>
      <c r="M497" s="12">
        <f t="shared" si="71"/>
        <v>1.1110242713278139E-3</v>
      </c>
      <c r="N497" s="18">
        <f t="shared" si="68"/>
        <v>8.0240490951132251E-7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2765.34</v>
      </c>
      <c r="D498" s="5" t="str">
        <f>'Исходные данные'!A500</f>
        <v>07.04.2015</v>
      </c>
      <c r="E498" s="1">
        <f>'Исходные данные'!B500</f>
        <v>3162.13</v>
      </c>
      <c r="F498" s="12">
        <f t="shared" si="63"/>
        <v>1.1434868768397375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0.13408225810503999</v>
      </c>
      <c r="J498" s="18">
        <f t="shared" si="66"/>
        <v>9.6566727796618812E-5</v>
      </c>
      <c r="K498" s="12">
        <f t="shared" si="70"/>
        <v>1.0313243027595862</v>
      </c>
      <c r="L498" s="12">
        <f t="shared" si="67"/>
        <v>3.0843707232004334E-2</v>
      </c>
      <c r="M498" s="12">
        <f t="shared" si="71"/>
        <v>9.513342758135935E-4</v>
      </c>
      <c r="N498" s="18">
        <f t="shared" si="68"/>
        <v>6.8515580923552177E-7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2778.58</v>
      </c>
      <c r="D499" s="5" t="str">
        <f>'Исходные данные'!A501</f>
        <v>06.04.2015</v>
      </c>
      <c r="E499" s="1">
        <f>'Исходные данные'!B501</f>
        <v>3109.19</v>
      </c>
      <c r="F499" s="12">
        <f t="shared" si="63"/>
        <v>1.118985237063536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0.11242223627004883</v>
      </c>
      <c r="J499" s="18">
        <f t="shared" si="66"/>
        <v>8.0741086510734616E-5</v>
      </c>
      <c r="K499" s="12">
        <f t="shared" si="70"/>
        <v>1.0092259848248024</v>
      </c>
      <c r="L499" s="12">
        <f t="shared" si="67"/>
        <v>9.1836853970132023E-3</v>
      </c>
      <c r="M499" s="12">
        <f t="shared" si="71"/>
        <v>8.4340077471312645E-5</v>
      </c>
      <c r="N499" s="18">
        <f t="shared" si="68"/>
        <v>6.0572620838779161E-8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2754.32</v>
      </c>
      <c r="D500" s="5" t="str">
        <f>'Исходные данные'!A502</f>
        <v>05.04.2015</v>
      </c>
      <c r="E500" s="1">
        <f>'Исходные данные'!B502</f>
        <v>3113.34</v>
      </c>
      <c r="F500" s="12">
        <f t="shared" si="63"/>
        <v>1.1303479624734962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0.12252551671558312</v>
      </c>
      <c r="J500" s="18">
        <f t="shared" si="66"/>
        <v>8.7751607605452071E-5</v>
      </c>
      <c r="K500" s="12">
        <f t="shared" si="70"/>
        <v>1.0194741609064228</v>
      </c>
      <c r="L500" s="12">
        <f t="shared" si="67"/>
        <v>1.9286965842547504E-2</v>
      </c>
      <c r="M500" s="12">
        <f t="shared" si="71"/>
        <v>3.7198705141159227E-4</v>
      </c>
      <c r="N500" s="18">
        <f t="shared" si="68"/>
        <v>2.664135817974283E-7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2728.54</v>
      </c>
      <c r="D501" s="5" t="str">
        <f>'Исходные данные'!A503</f>
        <v>03.04.2015</v>
      </c>
      <c r="E501" s="1">
        <f>'Исходные данные'!B503</f>
        <v>3113.34</v>
      </c>
      <c r="F501" s="12">
        <f t="shared" si="63"/>
        <v>1.1410278024144782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0.13192943729164502</v>
      </c>
      <c r="J501" s="18">
        <f t="shared" si="66"/>
        <v>9.4222889447381422E-5</v>
      </c>
      <c r="K501" s="12">
        <f t="shared" si="70"/>
        <v>1.0291064345282748</v>
      </c>
      <c r="L501" s="12">
        <f t="shared" si="67"/>
        <v>2.8690886418609431E-2</v>
      </c>
      <c r="M501" s="12">
        <f t="shared" si="71"/>
        <v>8.2316696348554434E-4</v>
      </c>
      <c r="N501" s="18">
        <f t="shared" si="68"/>
        <v>5.8789889041804455E-7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2704.25</v>
      </c>
      <c r="D502" s="5" t="str">
        <f>'Исходные данные'!A504</f>
        <v>02.04.2015</v>
      </c>
      <c r="E502" s="1">
        <f>'Исходные данные'!B504</f>
        <v>3133.39</v>
      </c>
      <c r="F502" s="12">
        <f t="shared" si="63"/>
        <v>1.1586909494314503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0.1472908760224359</v>
      </c>
      <c r="J502" s="18">
        <f t="shared" si="66"/>
        <v>1.0490029818106407E-4</v>
      </c>
      <c r="K502" s="12">
        <f t="shared" si="70"/>
        <v>1.0450370351768485</v>
      </c>
      <c r="L502" s="12">
        <f t="shared" si="67"/>
        <v>4.4052325149400197E-2</v>
      </c>
      <c r="M502" s="12">
        <f t="shared" si="71"/>
        <v>1.9406073510684727E-3</v>
      </c>
      <c r="N502" s="18">
        <f t="shared" si="68"/>
        <v>1.3820970808024734E-6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2721.24</v>
      </c>
      <c r="D503" s="5" t="str">
        <f>'Исходные данные'!A505</f>
        <v>01.04.2015</v>
      </c>
      <c r="E503" s="1">
        <f>'Исходные данные'!B505</f>
        <v>3065.48</v>
      </c>
      <c r="F503" s="12">
        <f t="shared" si="63"/>
        <v>1.1265011538857286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0.11911650520009337</v>
      </c>
      <c r="J503" s="18">
        <f t="shared" si="66"/>
        <v>8.4597784556475752E-5</v>
      </c>
      <c r="K503" s="12">
        <f t="shared" si="70"/>
        <v>1.0160046788642734</v>
      </c>
      <c r="L503" s="12">
        <f t="shared" si="67"/>
        <v>1.5877954327057759E-2</v>
      </c>
      <c r="M503" s="12">
        <f t="shared" si="71"/>
        <v>2.5210943361213067E-4</v>
      </c>
      <c r="N503" s="18">
        <f t="shared" si="68"/>
        <v>1.7905074962992985E-7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2747.87</v>
      </c>
      <c r="D504" s="5" t="str">
        <f>'Исходные данные'!A506</f>
        <v>31.03.2015</v>
      </c>
      <c r="E504" s="1">
        <f>'Исходные данные'!B506</f>
        <v>3107.26</v>
      </c>
      <c r="F504" s="12">
        <f t="shared" si="63"/>
        <v>1.1307885744230988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0.1229152428095095</v>
      </c>
      <c r="J504" s="18">
        <f t="shared" si="66"/>
        <v>8.7052041346688435E-5</v>
      </c>
      <c r="K504" s="12">
        <f t="shared" si="70"/>
        <v>1.0198715540212151</v>
      </c>
      <c r="L504" s="12">
        <f t="shared" si="67"/>
        <v>1.9676691936473898E-2</v>
      </c>
      <c r="M504" s="12">
        <f t="shared" si="71"/>
        <v>3.8717220556289502E-4</v>
      </c>
      <c r="N504" s="18">
        <f t="shared" si="68"/>
        <v>2.7420627480013512E-7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2734.89</v>
      </c>
      <c r="D505" s="5" t="str">
        <f>'Исходные данные'!A507</f>
        <v>30.03.2015</v>
      </c>
      <c r="E505" s="1">
        <f>'Исходные данные'!B507</f>
        <v>3076.6</v>
      </c>
      <c r="F505" s="12">
        <f t="shared" si="63"/>
        <v>1.1249446961303746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0.1177338754528179</v>
      </c>
      <c r="J505" s="18">
        <f t="shared" si="66"/>
        <v>8.3149726600193979E-5</v>
      </c>
      <c r="K505" s="12">
        <f t="shared" si="70"/>
        <v>1.0146008912547892</v>
      </c>
      <c r="L505" s="12">
        <f t="shared" si="67"/>
        <v>1.449532457978215E-2</v>
      </c>
      <c r="M505" s="12">
        <f t="shared" si="71"/>
        <v>2.1011443467323514E-4</v>
      </c>
      <c r="N505" s="18">
        <f t="shared" si="68"/>
        <v>1.4839363548204393E-7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2789.69</v>
      </c>
      <c r="D506" s="5" t="str">
        <f>'Исходные данные'!A508</f>
        <v>27.03.2015</v>
      </c>
      <c r="E506" s="1">
        <f>'Исходные данные'!B508</f>
        <v>3026.55</v>
      </c>
      <c r="F506" s="12">
        <f t="shared" si="63"/>
        <v>1.0849054912911471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8.1492878397793331E-2</v>
      </c>
      <c r="J506" s="18">
        <f t="shared" si="66"/>
        <v>5.7393830754811308E-5</v>
      </c>
      <c r="K506" s="12">
        <f t="shared" si="70"/>
        <v>0.97848906010899828</v>
      </c>
      <c r="L506" s="12">
        <f t="shared" si="67"/>
        <v>-2.1745672475242339E-2</v>
      </c>
      <c r="M506" s="12">
        <f t="shared" si="71"/>
        <v>4.7287427140051439E-4</v>
      </c>
      <c r="N506" s="18">
        <f t="shared" si="68"/>
        <v>3.3303604480119493E-7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2779.78</v>
      </c>
      <c r="D507" s="5" t="str">
        <f>'Исходные данные'!A509</f>
        <v>26.03.2015</v>
      </c>
      <c r="E507" s="1">
        <f>'Исходные данные'!B509</f>
        <v>3068.65</v>
      </c>
      <c r="F507" s="12">
        <f t="shared" si="63"/>
        <v>1.1039182956924649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9.8865937591270367E-2</v>
      </c>
      <c r="J507" s="18">
        <f t="shared" si="66"/>
        <v>6.9434995821560276E-5</v>
      </c>
      <c r="K507" s="12">
        <f t="shared" si="70"/>
        <v>0.99563693267303266</v>
      </c>
      <c r="L507" s="12">
        <f t="shared" si="67"/>
        <v>-4.3726132817652795E-3</v>
      </c>
      <c r="M507" s="12">
        <f t="shared" si="71"/>
        <v>1.911974691187056E-5</v>
      </c>
      <c r="N507" s="18">
        <f t="shared" si="68"/>
        <v>1.3428078257078549E-8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2817.04</v>
      </c>
      <c r="D508" s="5" t="str">
        <f>'Исходные данные'!A510</f>
        <v>25.03.2015</v>
      </c>
      <c r="E508" s="1">
        <f>'Исходные данные'!B510</f>
        <v>3109.68</v>
      </c>
      <c r="F508" s="12">
        <f t="shared" si="63"/>
        <v>1.1038820890012211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9.8833138710087018E-2</v>
      </c>
      <c r="J508" s="18">
        <f t="shared" si="66"/>
        <v>6.9218228706403683E-5</v>
      </c>
      <c r="K508" s="12">
        <f t="shared" si="70"/>
        <v>0.9956042774311068</v>
      </c>
      <c r="L508" s="12">
        <f t="shared" si="67"/>
        <v>-4.4054121629486199E-3</v>
      </c>
      <c r="M508" s="12">
        <f t="shared" si="71"/>
        <v>1.9407656325456073E-5</v>
      </c>
      <c r="N508" s="18">
        <f t="shared" si="68"/>
        <v>1.3592238511530701E-8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2792.74</v>
      </c>
      <c r="D509" s="5" t="str">
        <f>'Исходные данные'!A511</f>
        <v>24.03.2015</v>
      </c>
      <c r="E509" s="1">
        <f>'Исходные данные'!B511</f>
        <v>3090.76</v>
      </c>
      <c r="F509" s="12">
        <f t="shared" si="63"/>
        <v>1.1067124043054493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0.10139382259793099</v>
      </c>
      <c r="J509" s="18">
        <f t="shared" si="66"/>
        <v>7.0813418377907664E-5</v>
      </c>
      <c r="K509" s="12">
        <f t="shared" si="70"/>
        <v>0.99815697219030686</v>
      </c>
      <c r="L509" s="12">
        <f t="shared" si="67"/>
        <v>-1.8447282751046974E-3</v>
      </c>
      <c r="M509" s="12">
        <f t="shared" si="71"/>
        <v>3.4030224089709338E-6</v>
      </c>
      <c r="N509" s="18">
        <f t="shared" si="68"/>
        <v>2.3766699333492859E-9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2757.87</v>
      </c>
      <c r="D510" s="5" t="str">
        <f>'Исходные данные'!A512</f>
        <v>23.03.2015</v>
      </c>
      <c r="E510" s="1">
        <f>'Исходные данные'!B512</f>
        <v>3115.96</v>
      </c>
      <c r="F510" s="12">
        <f t="shared" si="63"/>
        <v>1.129842958515086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0.12207864830095104</v>
      </c>
      <c r="J510" s="18">
        <f t="shared" si="66"/>
        <v>8.5021731337102692E-5</v>
      </c>
      <c r="K510" s="12">
        <f t="shared" si="70"/>
        <v>1.0190186918793207</v>
      </c>
      <c r="L510" s="12">
        <f t="shared" si="67"/>
        <v>1.8840097427915443E-2</v>
      </c>
      <c r="M510" s="12">
        <f t="shared" si="71"/>
        <v>3.5494927109334424E-4</v>
      </c>
      <c r="N510" s="18">
        <f t="shared" si="68"/>
        <v>2.4720458479194716E-7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2770.59</v>
      </c>
      <c r="D511" s="5" t="str">
        <f>'Исходные данные'!A513</f>
        <v>20.03.2015</v>
      </c>
      <c r="E511" s="1">
        <f>'Исходные данные'!B513</f>
        <v>3071.96</v>
      </c>
      <c r="F511" s="12">
        <f t="shared" si="63"/>
        <v>1.1087746653239923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0.10325550045869224</v>
      </c>
      <c r="J511" s="18">
        <f t="shared" si="66"/>
        <v>7.171163061755151E-5</v>
      </c>
      <c r="K511" s="12">
        <f t="shared" si="70"/>
        <v>1.0000169497293017</v>
      </c>
      <c r="L511" s="12">
        <f t="shared" si="67"/>
        <v>1.6949585656624403E-5</v>
      </c>
      <c r="M511" s="12">
        <f t="shared" si="71"/>
        <v>2.8728845392957932E-10</v>
      </c>
      <c r="N511" s="18">
        <f t="shared" si="68"/>
        <v>1.995237386615286E-13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2745.49</v>
      </c>
      <c r="D512" s="5" t="str">
        <f>'Исходные данные'!A514</f>
        <v>19.03.2015</v>
      </c>
      <c r="E512" s="1">
        <f>'Исходные данные'!B514</f>
        <v>3127.36</v>
      </c>
      <c r="F512" s="12">
        <f t="shared" si="63"/>
        <v>1.1390899256599005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0.13022963276197957</v>
      </c>
      <c r="J512" s="18">
        <f t="shared" si="66"/>
        <v>9.0192907468568314E-5</v>
      </c>
      <c r="K512" s="12">
        <f t="shared" si="70"/>
        <v>1.0273586406241835</v>
      </c>
      <c r="L512" s="12">
        <f t="shared" si="67"/>
        <v>2.6991081888943936E-2</v>
      </c>
      <c r="M512" s="12">
        <f t="shared" si="71"/>
        <v>7.2851850153567469E-4</v>
      </c>
      <c r="N512" s="18">
        <f t="shared" si="68"/>
        <v>5.0454877591676896E-7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2762.3</v>
      </c>
      <c r="D513" s="5" t="str">
        <f>'Исходные данные'!A515</f>
        <v>18.03.2015</v>
      </c>
      <c r="E513" s="1">
        <f>'Исходные данные'!B515</f>
        <v>3063.73</v>
      </c>
      <c r="F513" s="12">
        <f t="shared" si="63"/>
        <v>1.1091228324222568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0.10356946185815125</v>
      </c>
      <c r="J513" s="18">
        <f t="shared" si="66"/>
        <v>7.1528721125527656E-5</v>
      </c>
      <c r="K513" s="12">
        <f t="shared" si="70"/>
        <v>1.0003309657421953</v>
      </c>
      <c r="L513" s="12">
        <f t="shared" si="67"/>
        <v>3.309109851154912E-4</v>
      </c>
      <c r="M513" s="12">
        <f t="shared" si="71"/>
        <v>1.0950208007007227E-7</v>
      </c>
      <c r="N513" s="18">
        <f t="shared" si="68"/>
        <v>7.5625996384193371E-11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2790.13</v>
      </c>
      <c r="D514" s="5" t="str">
        <f>'Исходные данные'!A516</f>
        <v>17.03.2015</v>
      </c>
      <c r="E514" s="1">
        <f>'Исходные данные'!B516</f>
        <v>3032.7</v>
      </c>
      <c r="F514" s="12">
        <f t="shared" ref="F514:F577" si="72">E514/C514</f>
        <v>1.0869386014271736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8.336512211614383E-2</v>
      </c>
      <c r="J514" s="18">
        <f t="shared" ref="J514:J577" si="75">H514*I514</f>
        <v>5.74141977316925E-5</v>
      </c>
      <c r="K514" s="12">
        <f t="shared" si="70"/>
        <v>0.98032274612318837</v>
      </c>
      <c r="L514" s="12">
        <f t="shared" ref="L514:L577" si="76">LN(K514)</f>
        <v>-1.9873428756891843E-2</v>
      </c>
      <c r="M514" s="12">
        <f t="shared" si="71"/>
        <v>3.949531705552576E-4</v>
      </c>
      <c r="N514" s="18">
        <f t="shared" ref="N514:N577" si="77">M514*H514</f>
        <v>2.7200727178719257E-7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2816.34</v>
      </c>
      <c r="D515" s="5" t="str">
        <f>'Исходные данные'!A517</f>
        <v>16.03.2015</v>
      </c>
      <c r="E515" s="1">
        <f>'Исходные данные'!B517</f>
        <v>3001.63</v>
      </c>
      <c r="F515" s="12">
        <f t="shared" si="72"/>
        <v>1.0657910621586881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6.3717304805494521E-2</v>
      </c>
      <c r="J515" s="18">
        <f t="shared" si="75"/>
        <v>4.376011720663976E-5</v>
      </c>
      <c r="K515" s="12">
        <f t="shared" ref="K515:K578" si="79">F515/GEOMEAN(F$2:F$1242)</f>
        <v>0.96124953100118538</v>
      </c>
      <c r="L515" s="12">
        <f t="shared" si="76"/>
        <v>-3.9521246067541101E-2</v>
      </c>
      <c r="M515" s="12">
        <f t="shared" ref="M515:M578" si="80">POWER(L515-AVERAGE(L$2:L$1242),2)</f>
        <v>1.5619288907311368E-3</v>
      </c>
      <c r="N515" s="18">
        <f t="shared" si="77"/>
        <v>1.0727100202288743E-6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2858.15</v>
      </c>
      <c r="D516" s="5" t="str">
        <f>'Исходные данные'!A518</f>
        <v>13.03.2015</v>
      </c>
      <c r="E516" s="1">
        <f>'Исходные данные'!B518</f>
        <v>3043.94</v>
      </c>
      <c r="F516" s="12">
        <f t="shared" si="72"/>
        <v>1.0650035862358518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6.2978166513326203E-2</v>
      </c>
      <c r="J516" s="18">
        <f t="shared" si="75"/>
        <v>4.3131768103178559E-5</v>
      </c>
      <c r="K516" s="12">
        <f t="shared" si="79"/>
        <v>0.96053929717733622</v>
      </c>
      <c r="L516" s="12">
        <f t="shared" si="76"/>
        <v>-4.0260384359709467E-2</v>
      </c>
      <c r="M516" s="12">
        <f t="shared" si="80"/>
        <v>1.6208985487915425E-3</v>
      </c>
      <c r="N516" s="18">
        <f t="shared" si="77"/>
        <v>1.1101025037059789E-6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2869.21</v>
      </c>
      <c r="D517" s="5" t="str">
        <f>'Исходные данные'!A519</f>
        <v>12.03.2015</v>
      </c>
      <c r="E517" s="1">
        <f>'Исходные данные'!B519</f>
        <v>3108.11</v>
      </c>
      <c r="F517" s="12">
        <f t="shared" si="72"/>
        <v>1.083263337294935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7.9978093858356483E-2</v>
      </c>
      <c r="J517" s="18">
        <f t="shared" si="75"/>
        <v>5.4621606264986697E-5</v>
      </c>
      <c r="K517" s="12">
        <f t="shared" si="79"/>
        <v>0.97700798204901396</v>
      </c>
      <c r="L517" s="12">
        <f t="shared" si="76"/>
        <v>-2.3260457014679152E-2</v>
      </c>
      <c r="M517" s="12">
        <f t="shared" si="80"/>
        <v>5.4104886053173878E-4</v>
      </c>
      <c r="N517" s="18">
        <f t="shared" si="77"/>
        <v>3.6951315547009009E-7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2893.94</v>
      </c>
      <c r="D518" s="5" t="str">
        <f>'Исходные данные'!A520</f>
        <v>11.03.2015</v>
      </c>
      <c r="E518" s="1">
        <f>'Исходные данные'!B520</f>
        <v>3061.73</v>
      </c>
      <c r="F518" s="12">
        <f t="shared" si="72"/>
        <v>1.0579797784335543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5.636122024168827E-2</v>
      </c>
      <c r="J518" s="18">
        <f t="shared" si="75"/>
        <v>3.8384861210123516E-5</v>
      </c>
      <c r="K518" s="12">
        <f t="shared" si="79"/>
        <v>0.9542044420678123</v>
      </c>
      <c r="L518" s="12">
        <f t="shared" si="76"/>
        <v>-4.6877330631347358E-2</v>
      </c>
      <c r="M518" s="12">
        <f t="shared" si="80"/>
        <v>2.1974841271206621E-3</v>
      </c>
      <c r="N518" s="18">
        <f t="shared" si="77"/>
        <v>1.496598598633346E-6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2832.88</v>
      </c>
      <c r="D519" s="5" t="str">
        <f>'Исходные данные'!A521</f>
        <v>10.03.2015</v>
      </c>
      <c r="E519" s="1">
        <f>'Исходные данные'!B521</f>
        <v>3057.34</v>
      </c>
      <c r="F519" s="12">
        <f t="shared" si="72"/>
        <v>1.0792338538872102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7.6251394847873785E-2</v>
      </c>
      <c r="J519" s="18">
        <f t="shared" si="75"/>
        <v>5.1786140989222611E-5</v>
      </c>
      <c r="K519" s="12">
        <f t="shared" si="79"/>
        <v>0.97337374343191829</v>
      </c>
      <c r="L519" s="12">
        <f t="shared" si="76"/>
        <v>-2.698715602516184E-2</v>
      </c>
      <c r="M519" s="12">
        <f t="shared" si="80"/>
        <v>7.2830659032643158E-4</v>
      </c>
      <c r="N519" s="18">
        <f t="shared" si="77"/>
        <v>4.946294798314272E-7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2961.49</v>
      </c>
      <c r="D520" s="5" t="str">
        <f>'Исходные данные'!A522</f>
        <v>06.03.2015</v>
      </c>
      <c r="E520" s="1">
        <f>'Исходные данные'!B522</f>
        <v>3140.27</v>
      </c>
      <c r="F520" s="12">
        <f t="shared" si="72"/>
        <v>1.0603682605715368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5.8616263422663593E-2</v>
      </c>
      <c r="J520" s="18">
        <f t="shared" si="75"/>
        <v>3.9698130629620231E-5</v>
      </c>
      <c r="K520" s="12">
        <f t="shared" si="79"/>
        <v>0.95635864228252421</v>
      </c>
      <c r="L520" s="12">
        <f t="shared" si="76"/>
        <v>-4.4622287450372125E-2</v>
      </c>
      <c r="M520" s="12">
        <f t="shared" si="80"/>
        <v>1.991148537303642E-3</v>
      </c>
      <c r="N520" s="18">
        <f t="shared" si="77"/>
        <v>1.3485143903986048E-6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3044.77</v>
      </c>
      <c r="D521" s="5" t="str">
        <f>'Исходные данные'!A523</f>
        <v>05.03.2015</v>
      </c>
      <c r="E521" s="1">
        <f>'Исходные данные'!B523</f>
        <v>3107.56</v>
      </c>
      <c r="F521" s="12">
        <f t="shared" si="72"/>
        <v>1.0206222473290265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2.0412487694523397E-2</v>
      </c>
      <c r="J521" s="18">
        <f t="shared" si="75"/>
        <v>1.3785865324748938E-5</v>
      </c>
      <c r="K521" s="12">
        <f t="shared" si="79"/>
        <v>0.92051124409629204</v>
      </c>
      <c r="L521" s="12">
        <f t="shared" si="76"/>
        <v>-8.2826063178512252E-2</v>
      </c>
      <c r="M521" s="12">
        <f t="shared" si="80"/>
        <v>6.8601567416509126E-3</v>
      </c>
      <c r="N521" s="18">
        <f t="shared" si="77"/>
        <v>4.6331049092287587E-6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3013.23</v>
      </c>
      <c r="D522" s="5" t="str">
        <f>'Исходные данные'!A524</f>
        <v>04.03.2015</v>
      </c>
      <c r="E522" s="1">
        <f>'Исходные данные'!B524</f>
        <v>3153.36</v>
      </c>
      <c r="F522" s="12">
        <f t="shared" si="72"/>
        <v>1.0465049133322051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4.5455957906947501E-2</v>
      </c>
      <c r="J522" s="18">
        <f t="shared" si="75"/>
        <v>3.0613647637597698E-5</v>
      </c>
      <c r="K522" s="12">
        <f t="shared" si="79"/>
        <v>0.94385512587573162</v>
      </c>
      <c r="L522" s="12">
        <f t="shared" si="76"/>
        <v>-5.7782592966088106E-2</v>
      </c>
      <c r="M522" s="12">
        <f t="shared" si="80"/>
        <v>3.3388280498846202E-3</v>
      </c>
      <c r="N522" s="18">
        <f t="shared" si="77"/>
        <v>2.2486316458435663E-6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2987.88</v>
      </c>
      <c r="D523" s="5" t="str">
        <f>'Исходные данные'!A525</f>
        <v>03.03.2015</v>
      </c>
      <c r="E523" s="1">
        <f>'Исходные данные'!B525</f>
        <v>3175.27</v>
      </c>
      <c r="F523" s="12">
        <f t="shared" si="72"/>
        <v>1.0627167088370348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6.0828562277550957E-2</v>
      </c>
      <c r="J523" s="18">
        <f t="shared" si="75"/>
        <v>4.0852438614106713E-5</v>
      </c>
      <c r="K523" s="12">
        <f t="shared" si="79"/>
        <v>0.95847673547540413</v>
      </c>
      <c r="L523" s="12">
        <f t="shared" si="76"/>
        <v>-4.2409988595484747E-2</v>
      </c>
      <c r="M523" s="12">
        <f t="shared" si="80"/>
        <v>1.7986071326691504E-3</v>
      </c>
      <c r="N523" s="18">
        <f t="shared" si="77"/>
        <v>1.2079438462312325E-6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2983.28</v>
      </c>
      <c r="D524" s="5" t="str">
        <f>'Исходные данные'!A526</f>
        <v>02.03.2015</v>
      </c>
      <c r="E524" s="1">
        <f>'Исходные данные'!B526</f>
        <v>3189.3</v>
      </c>
      <c r="F524" s="12">
        <f t="shared" si="72"/>
        <v>1.0690582178005417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6.6778090616647051E-2</v>
      </c>
      <c r="J524" s="18">
        <f t="shared" si="75"/>
        <v>4.4722966293821979E-5</v>
      </c>
      <c r="K524" s="12">
        <f t="shared" si="79"/>
        <v>0.96419621721384563</v>
      </c>
      <c r="L524" s="12">
        <f t="shared" si="76"/>
        <v>-3.6460460256388612E-2</v>
      </c>
      <c r="M524" s="12">
        <f t="shared" si="80"/>
        <v>1.3293651621076972E-3</v>
      </c>
      <c r="N524" s="18">
        <f t="shared" si="77"/>
        <v>8.9030927341763059E-7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2994.65</v>
      </c>
      <c r="D525" s="5" t="str">
        <f>'Исходные данные'!A527</f>
        <v>27.02.2015</v>
      </c>
      <c r="E525" s="1">
        <f>'Исходные данные'!B527</f>
        <v>3155.72</v>
      </c>
      <c r="F525" s="12">
        <f t="shared" si="72"/>
        <v>1.0537859182208271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5.2389315846322108E-2</v>
      </c>
      <c r="J525" s="18">
        <f t="shared" si="75"/>
        <v>3.4988514175363187E-5</v>
      </c>
      <c r="K525" s="12">
        <f t="shared" si="79"/>
        <v>0.95042195007130092</v>
      </c>
      <c r="L525" s="12">
        <f t="shared" si="76"/>
        <v>-5.0849235026713596E-2</v>
      </c>
      <c r="M525" s="12">
        <f t="shared" si="80"/>
        <v>2.5856447028019618E-3</v>
      </c>
      <c r="N525" s="18">
        <f t="shared" si="77"/>
        <v>1.7268380942751E-6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3003.45</v>
      </c>
      <c r="D526" s="5" t="str">
        <f>'Исходные данные'!A528</f>
        <v>26.02.2015</v>
      </c>
      <c r="E526" s="1">
        <f>'Исходные данные'!B528</f>
        <v>3196.96</v>
      </c>
      <c r="F526" s="12">
        <f t="shared" si="72"/>
        <v>1.0644292397076696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6.2438730345054282E-2</v>
      </c>
      <c r="J526" s="18">
        <f t="shared" si="75"/>
        <v>4.158368820312687E-5</v>
      </c>
      <c r="K526" s="12">
        <f t="shared" si="79"/>
        <v>0.96002128726859381</v>
      </c>
      <c r="L526" s="12">
        <f t="shared" si="76"/>
        <v>-4.0799820527981354E-2</v>
      </c>
      <c r="M526" s="12">
        <f t="shared" si="80"/>
        <v>1.6646253551154927E-3</v>
      </c>
      <c r="N526" s="18">
        <f t="shared" si="77"/>
        <v>1.1086269909654712E-6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3012.04</v>
      </c>
      <c r="D527" s="5" t="str">
        <f>'Исходные данные'!A529</f>
        <v>25.02.2015</v>
      </c>
      <c r="E527" s="1">
        <f>'Исходные данные'!B529</f>
        <v>3170.53</v>
      </c>
      <c r="F527" s="12">
        <f t="shared" si="72"/>
        <v>1.052618823123199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5.1281176281165616E-2</v>
      </c>
      <c r="J527" s="18">
        <f t="shared" si="75"/>
        <v>3.4057525482243977E-5</v>
      </c>
      <c r="K527" s="12">
        <f t="shared" si="79"/>
        <v>0.94936933323573047</v>
      </c>
      <c r="L527" s="12">
        <f t="shared" si="76"/>
        <v>-5.1957374591870005E-2</v>
      </c>
      <c r="M527" s="12">
        <f t="shared" si="80"/>
        <v>2.6995687744799037E-3</v>
      </c>
      <c r="N527" s="18">
        <f t="shared" si="77"/>
        <v>1.7928729213196132E-6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3044.12</v>
      </c>
      <c r="D528" s="5" t="str">
        <f>'Исходные данные'!A530</f>
        <v>24.02.2015</v>
      </c>
      <c r="E528" s="1">
        <f>'Исходные данные'!B530</f>
        <v>3118.02</v>
      </c>
      <c r="F528" s="12">
        <f t="shared" si="72"/>
        <v>1.024276309738118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2.3986323947373916E-2</v>
      </c>
      <c r="J528" s="18">
        <f t="shared" si="75"/>
        <v>1.5885649495239764E-5</v>
      </c>
      <c r="K528" s="12">
        <f t="shared" si="79"/>
        <v>0.92380688608626516</v>
      </c>
      <c r="L528" s="12">
        <f t="shared" si="76"/>
        <v>-7.9252226925661765E-2</v>
      </c>
      <c r="M528" s="12">
        <f t="shared" si="80"/>
        <v>6.2809154726765964E-3</v>
      </c>
      <c r="N528" s="18">
        <f t="shared" si="77"/>
        <v>4.1597212614604235E-6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3037.32</v>
      </c>
      <c r="D529" s="5" t="str">
        <f>'Исходные данные'!A531</f>
        <v>20.02.2015</v>
      </c>
      <c r="E529" s="1">
        <f>'Исходные данные'!B531</f>
        <v>3180.49</v>
      </c>
      <c r="F529" s="12">
        <f t="shared" si="72"/>
        <v>1.0471369496793224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4.6059725320547175E-2</v>
      </c>
      <c r="J529" s="18">
        <f t="shared" si="75"/>
        <v>3.0419270462097076E-5</v>
      </c>
      <c r="K529" s="12">
        <f t="shared" si="79"/>
        <v>0.94442516691267897</v>
      </c>
      <c r="L529" s="12">
        <f t="shared" si="76"/>
        <v>-5.7178825552488467E-2</v>
      </c>
      <c r="M529" s="12">
        <f t="shared" si="80"/>
        <v>3.2694180915619135E-3</v>
      </c>
      <c r="N529" s="18">
        <f t="shared" si="77"/>
        <v>2.1592250602616843E-6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3037.07</v>
      </c>
      <c r="D530" s="5" t="str">
        <f>'Исходные данные'!A532</f>
        <v>19.02.2015</v>
      </c>
      <c r="E530" s="1">
        <f>'Исходные данные'!B532</f>
        <v>3240.37</v>
      </c>
      <c r="F530" s="12">
        <f t="shared" si="72"/>
        <v>1.0669395173637748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6.4794285955500311E-2</v>
      </c>
      <c r="J530" s="18">
        <f t="shared" si="75"/>
        <v>4.2672720203863643E-5</v>
      </c>
      <c r="K530" s="12">
        <f t="shared" si="79"/>
        <v>0.96228533629779711</v>
      </c>
      <c r="L530" s="12">
        <f t="shared" si="76"/>
        <v>-3.844426491753531E-2</v>
      </c>
      <c r="M530" s="12">
        <f t="shared" si="80"/>
        <v>1.47796150504964E-3</v>
      </c>
      <c r="N530" s="18">
        <f t="shared" si="77"/>
        <v>9.7336727841061527E-7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2979.54</v>
      </c>
      <c r="D531" s="5" t="str">
        <f>'Исходные данные'!A533</f>
        <v>18.02.2015</v>
      </c>
      <c r="E531" s="1">
        <f>'Исходные данные'!B533</f>
        <v>3243.78</v>
      </c>
      <c r="F531" s="12">
        <f t="shared" si="72"/>
        <v>1.0886848305443122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8.4970390258105613E-2</v>
      </c>
      <c r="J531" s="18">
        <f t="shared" si="75"/>
        <v>5.5804266262594123E-5</v>
      </c>
      <c r="K531" s="12">
        <f t="shared" si="79"/>
        <v>0.98189769076240341</v>
      </c>
      <c r="L531" s="12">
        <f t="shared" si="76"/>
        <v>-1.826816061493005E-2</v>
      </c>
      <c r="M531" s="12">
        <f t="shared" si="80"/>
        <v>3.3372569225288321E-4</v>
      </c>
      <c r="N531" s="18">
        <f t="shared" si="77"/>
        <v>2.1917420094904055E-7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2971.87</v>
      </c>
      <c r="D532" s="5" t="str">
        <f>'Исходные данные'!A534</f>
        <v>17.02.2015</v>
      </c>
      <c r="E532" s="1">
        <f>'Исходные данные'!B534</f>
        <v>3213.47</v>
      </c>
      <c r="F532" s="12">
        <f t="shared" si="72"/>
        <v>1.0812956152187005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7.8159965859588482E-2</v>
      </c>
      <c r="J532" s="18">
        <f t="shared" si="75"/>
        <v>5.1188254401642403E-5</v>
      </c>
      <c r="K532" s="12">
        <f t="shared" si="79"/>
        <v>0.97523327029726592</v>
      </c>
      <c r="L532" s="12">
        <f t="shared" si="76"/>
        <v>-2.5078585013447192E-2</v>
      </c>
      <c r="M532" s="12">
        <f t="shared" si="80"/>
        <v>6.2893542627670052E-4</v>
      </c>
      <c r="N532" s="18">
        <f t="shared" si="77"/>
        <v>4.1190021321519884E-7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2972.73</v>
      </c>
      <c r="D533" s="5" t="str">
        <f>'Исходные данные'!A535</f>
        <v>16.02.2015</v>
      </c>
      <c r="E533" s="1">
        <f>'Исходные данные'!B535</f>
        <v>3284.57</v>
      </c>
      <c r="F533" s="12">
        <f t="shared" si="72"/>
        <v>1.1049002095716731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9.9755022811762142E-2</v>
      </c>
      <c r="J533" s="18">
        <f t="shared" si="75"/>
        <v>6.5148871950700669E-5</v>
      </c>
      <c r="K533" s="12">
        <f t="shared" si="79"/>
        <v>0.996522532383318</v>
      </c>
      <c r="L533" s="12">
        <f t="shared" si="76"/>
        <v>-3.4835280612735076E-3</v>
      </c>
      <c r="M533" s="12">
        <f t="shared" si="80"/>
        <v>1.2134967753680304E-5</v>
      </c>
      <c r="N533" s="18">
        <f t="shared" si="77"/>
        <v>7.9252095586427202E-9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2943.73</v>
      </c>
      <c r="D534" s="5" t="str">
        <f>'Исходные данные'!A536</f>
        <v>13.02.2015</v>
      </c>
      <c r="E534" s="1">
        <f>'Исходные данные'!B536</f>
        <v>3222.65</v>
      </c>
      <c r="F534" s="12">
        <f t="shared" si="72"/>
        <v>1.0947505375832702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9.0526517754989086E-2</v>
      </c>
      <c r="J534" s="18">
        <f t="shared" si="75"/>
        <v>5.8956828375240035E-5</v>
      </c>
      <c r="K534" s="12">
        <f t="shared" si="79"/>
        <v>0.98736842349174292</v>
      </c>
      <c r="L534" s="12">
        <f t="shared" si="76"/>
        <v>-1.2712033118046525E-2</v>
      </c>
      <c r="M534" s="12">
        <f t="shared" si="80"/>
        <v>1.615957859943129E-4</v>
      </c>
      <c r="N534" s="18">
        <f t="shared" si="77"/>
        <v>1.0524181485489276E-7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2933.98</v>
      </c>
      <c r="D535" s="5" t="str">
        <f>'Исходные данные'!A537</f>
        <v>12.02.2015</v>
      </c>
      <c r="E535" s="1">
        <f>'Исходные данные'!B537</f>
        <v>3144.42</v>
      </c>
      <c r="F535" s="12">
        <f t="shared" si="72"/>
        <v>1.0717250969672596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6.9269590366192887E-2</v>
      </c>
      <c r="J535" s="18">
        <f t="shared" si="75"/>
        <v>4.4987005530756993E-5</v>
      </c>
      <c r="K535" s="12">
        <f t="shared" si="79"/>
        <v>0.96660150699273739</v>
      </c>
      <c r="L535" s="12">
        <f t="shared" si="76"/>
        <v>-3.3968960506842741E-2</v>
      </c>
      <c r="M535" s="12">
        <f t="shared" si="80"/>
        <v>1.1538902779154451E-3</v>
      </c>
      <c r="N535" s="18">
        <f t="shared" si="77"/>
        <v>7.49391876580284E-7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2893.67</v>
      </c>
      <c r="D536" s="5" t="str">
        <f>'Исходные данные'!A538</f>
        <v>11.02.2015</v>
      </c>
      <c r="E536" s="1">
        <f>'Исходные данные'!B538</f>
        <v>3117.97</v>
      </c>
      <c r="F536" s="12">
        <f t="shared" si="72"/>
        <v>1.0775140219859209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7.4656556355101836E-2</v>
      </c>
      <c r="J536" s="18">
        <f t="shared" si="75"/>
        <v>4.835023505424983E-5</v>
      </c>
      <c r="K536" s="12">
        <f t="shared" si="79"/>
        <v>0.97182260675305865</v>
      </c>
      <c r="L536" s="12">
        <f t="shared" si="76"/>
        <v>-2.8581994517933779E-2</v>
      </c>
      <c r="M536" s="12">
        <f t="shared" si="80"/>
        <v>8.169304106231994E-4</v>
      </c>
      <c r="N536" s="18">
        <f t="shared" si="77"/>
        <v>5.2907312237550427E-7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2907.56</v>
      </c>
      <c r="D537" s="5" t="str">
        <f>'Исходные данные'!A539</f>
        <v>10.02.2015</v>
      </c>
      <c r="E537" s="1">
        <f>'Исходные данные'!B539</f>
        <v>3137.67</v>
      </c>
      <c r="F537" s="12">
        <f t="shared" si="72"/>
        <v>1.0791419609569537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7.6166244773748601E-2</v>
      </c>
      <c r="J537" s="18">
        <f t="shared" si="75"/>
        <v>4.9190286227681471E-5</v>
      </c>
      <c r="K537" s="12">
        <f t="shared" si="79"/>
        <v>0.97329086411415366</v>
      </c>
      <c r="L537" s="12">
        <f t="shared" si="76"/>
        <v>-2.7072306099287017E-2</v>
      </c>
      <c r="M537" s="12">
        <f t="shared" si="80"/>
        <v>7.3290975753349569E-4</v>
      </c>
      <c r="N537" s="18">
        <f t="shared" si="77"/>
        <v>4.7333357262427287E-7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2907.76</v>
      </c>
      <c r="D538" s="5" t="str">
        <f>'Исходные данные'!A540</f>
        <v>09.02.2015</v>
      </c>
      <c r="E538" s="1">
        <f>'Исходные данные'!B540</f>
        <v>3163.86</v>
      </c>
      <c r="F538" s="12">
        <f t="shared" si="72"/>
        <v>1.0880746691611412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8.4409775822533673E-2</v>
      </c>
      <c r="J538" s="18">
        <f t="shared" si="75"/>
        <v>5.4362036995292469E-5</v>
      </c>
      <c r="K538" s="12">
        <f t="shared" si="79"/>
        <v>0.98134737901347557</v>
      </c>
      <c r="L538" s="12">
        <f t="shared" si="76"/>
        <v>-1.882877505050198E-2</v>
      </c>
      <c r="M538" s="12">
        <f t="shared" si="80"/>
        <v>3.5452276990240769E-4</v>
      </c>
      <c r="N538" s="18">
        <f t="shared" si="77"/>
        <v>2.2832165759600703E-7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2903.99</v>
      </c>
      <c r="D539" s="5" t="str">
        <f>'Исходные данные'!A541</f>
        <v>06.02.2015</v>
      </c>
      <c r="E539" s="1">
        <f>'Исходные данные'!B541</f>
        <v>3190</v>
      </c>
      <c r="F539" s="12">
        <f t="shared" si="72"/>
        <v>1.0984886311591984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9.3935263366303451E-2</v>
      </c>
      <c r="J539" s="18">
        <f t="shared" si="75"/>
        <v>6.0327843566018606E-5</v>
      </c>
      <c r="K539" s="12">
        <f t="shared" si="79"/>
        <v>0.99073985418231514</v>
      </c>
      <c r="L539" s="12">
        <f t="shared" si="76"/>
        <v>-9.3032875067322572E-3</v>
      </c>
      <c r="M539" s="12">
        <f t="shared" si="80"/>
        <v>8.6551158432921396E-5</v>
      </c>
      <c r="N539" s="18">
        <f t="shared" si="77"/>
        <v>5.5585565625528613E-8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2924.32</v>
      </c>
      <c r="D540" s="5" t="str">
        <f>'Исходные данные'!A542</f>
        <v>05.02.2015</v>
      </c>
      <c r="E540" s="1">
        <f>'Исходные данные'!B542</f>
        <v>3007.37</v>
      </c>
      <c r="F540" s="12">
        <f t="shared" si="72"/>
        <v>1.0283997647316299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2.8003967638305018E-2</v>
      </c>
      <c r="J540" s="18">
        <f t="shared" si="75"/>
        <v>1.7934731562186444E-5</v>
      </c>
      <c r="K540" s="12">
        <f t="shared" si="79"/>
        <v>0.92752587878506831</v>
      </c>
      <c r="L540" s="12">
        <f t="shared" si="76"/>
        <v>-7.5234583234730604E-2</v>
      </c>
      <c r="M540" s="12">
        <f t="shared" si="80"/>
        <v>5.6602425145036153E-3</v>
      </c>
      <c r="N540" s="18">
        <f t="shared" si="77"/>
        <v>3.6250195467174128E-6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2937.4</v>
      </c>
      <c r="D541" s="5" t="str">
        <f>'Исходные данные'!A543</f>
        <v>04.02.2015</v>
      </c>
      <c r="E541" s="1">
        <f>'Исходные данные'!B543</f>
        <v>3080.37</v>
      </c>
      <c r="F541" s="12">
        <f t="shared" si="72"/>
        <v>1.0486722952270715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4.7524883302972894E-2</v>
      </c>
      <c r="J541" s="18">
        <f t="shared" si="75"/>
        <v>3.0351666539290448E-5</v>
      </c>
      <c r="K541" s="12">
        <f t="shared" si="79"/>
        <v>0.94580991317308516</v>
      </c>
      <c r="L541" s="12">
        <f t="shared" si="76"/>
        <v>-5.5713667570062783E-2</v>
      </c>
      <c r="M541" s="12">
        <f t="shared" si="80"/>
        <v>3.1040127541074711E-3</v>
      </c>
      <c r="N541" s="18">
        <f t="shared" si="77"/>
        <v>1.9823712021714977E-6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2886.31</v>
      </c>
      <c r="D542" s="5" t="str">
        <f>'Исходные данные'!A544</f>
        <v>03.02.2015</v>
      </c>
      <c r="E542" s="1">
        <f>'Исходные данные'!B544</f>
        <v>3015.81</v>
      </c>
      <c r="F542" s="12">
        <f t="shared" si="72"/>
        <v>1.0448669754808042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4.3889581123308617E-2</v>
      </c>
      <c r="J542" s="18">
        <f t="shared" si="75"/>
        <v>2.7951755476095785E-5</v>
      </c>
      <c r="K542" s="12">
        <f t="shared" si="79"/>
        <v>0.94237785040648603</v>
      </c>
      <c r="L542" s="12">
        <f t="shared" si="76"/>
        <v>-5.9348969749727039E-2</v>
      </c>
      <c r="M542" s="12">
        <f t="shared" si="80"/>
        <v>3.522300210354021E-3</v>
      </c>
      <c r="N542" s="18">
        <f t="shared" si="77"/>
        <v>2.2432311193995364E-6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2939.38</v>
      </c>
      <c r="D543" s="5" t="str">
        <f>'Исходные данные'!A545</f>
        <v>02.02.2015</v>
      </c>
      <c r="E543" s="1">
        <f>'Исходные данные'!B545</f>
        <v>2937.29</v>
      </c>
      <c r="F543" s="12">
        <f t="shared" si="72"/>
        <v>0.99928896570024961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-7.1128720452785484E-4</v>
      </c>
      <c r="J543" s="18">
        <f t="shared" si="75"/>
        <v>-4.5172987969831029E-7</v>
      </c>
      <c r="K543" s="12">
        <f t="shared" si="79"/>
        <v>0.90127050574853063</v>
      </c>
      <c r="L543" s="12">
        <f t="shared" si="76"/>
        <v>-0.10394983807756354</v>
      </c>
      <c r="M543" s="12">
        <f t="shared" si="80"/>
        <v>1.0805568836351691E-2</v>
      </c>
      <c r="N543" s="18">
        <f t="shared" si="77"/>
        <v>6.8624857574333139E-6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2977.37</v>
      </c>
      <c r="D544" s="5" t="str">
        <f>'Исходные данные'!A546</f>
        <v>30.01.2015</v>
      </c>
      <c r="E544" s="1">
        <f>'Исходные данные'!B546</f>
        <v>3017.77</v>
      </c>
      <c r="F544" s="12">
        <f t="shared" si="72"/>
        <v>1.0135690223250722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1.3477787526461737E-2</v>
      </c>
      <c r="J544" s="18">
        <f t="shared" si="75"/>
        <v>8.5356892679576838E-6</v>
      </c>
      <c r="K544" s="12">
        <f t="shared" si="79"/>
        <v>0.91414985726558928</v>
      </c>
      <c r="L544" s="12">
        <f t="shared" si="76"/>
        <v>-8.9760763346573957E-2</v>
      </c>
      <c r="M544" s="12">
        <f t="shared" si="80"/>
        <v>8.056994636559664E-3</v>
      </c>
      <c r="N544" s="18">
        <f t="shared" si="77"/>
        <v>5.102618105252869E-6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2985.57</v>
      </c>
      <c r="D545" s="5" t="str">
        <f>'Исходные данные'!A547</f>
        <v>29.01.2015</v>
      </c>
      <c r="E545" s="1">
        <f>'Исходные данные'!B547</f>
        <v>3049.82</v>
      </c>
      <c r="F545" s="12">
        <f t="shared" si="72"/>
        <v>1.0215201787263404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2.1291889095449212E-2</v>
      </c>
      <c r="J545" s="18">
        <f t="shared" si="75"/>
        <v>1.3446843669801992E-5</v>
      </c>
      <c r="K545" s="12">
        <f t="shared" si="79"/>
        <v>0.92132109901550197</v>
      </c>
      <c r="L545" s="12">
        <f t="shared" si="76"/>
        <v>-8.194666177758643E-2</v>
      </c>
      <c r="M545" s="12">
        <f t="shared" si="80"/>
        <v>6.715255376490154E-3</v>
      </c>
      <c r="N545" s="18">
        <f t="shared" si="77"/>
        <v>4.2410041140858807E-6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3053.63</v>
      </c>
      <c r="D546" s="5" t="str">
        <f>'Исходные данные'!A548</f>
        <v>28.01.2015</v>
      </c>
      <c r="E546" s="1">
        <f>'Исходные данные'!B548</f>
        <v>3134.73</v>
      </c>
      <c r="F546" s="12">
        <f t="shared" si="72"/>
        <v>1.0265585549002334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2.6211999103949002E-2</v>
      </c>
      <c r="J546" s="18">
        <f t="shared" si="75"/>
        <v>1.6507924514986512E-5</v>
      </c>
      <c r="K546" s="12">
        <f t="shared" si="79"/>
        <v>0.92586526991927443</v>
      </c>
      <c r="L546" s="12">
        <f t="shared" si="76"/>
        <v>-7.7026551769086599E-2</v>
      </c>
      <c r="M546" s="12">
        <f t="shared" si="80"/>
        <v>5.9330896774357862E-3</v>
      </c>
      <c r="N546" s="18">
        <f t="shared" si="77"/>
        <v>3.7365710317378999E-6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3083.44</v>
      </c>
      <c r="D547" s="5" t="str">
        <f>'Исходные данные'!A549</f>
        <v>27.01.2015</v>
      </c>
      <c r="E547" s="1">
        <f>'Исходные данные'!B549</f>
        <v>3117.21</v>
      </c>
      <c r="F547" s="12">
        <f t="shared" si="72"/>
        <v>1.0109520535505798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1.0892514136869518E-2</v>
      </c>
      <c r="J547" s="18">
        <f t="shared" si="75"/>
        <v>6.8407958746496157E-6</v>
      </c>
      <c r="K547" s="12">
        <f t="shared" si="79"/>
        <v>0.9117895822581874</v>
      </c>
      <c r="L547" s="12">
        <f t="shared" si="76"/>
        <v>-9.2346036736166093E-2</v>
      </c>
      <c r="M547" s="12">
        <f t="shared" si="80"/>
        <v>8.5277905008773486E-3</v>
      </c>
      <c r="N547" s="18">
        <f t="shared" si="77"/>
        <v>5.355684954386832E-6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3091.88</v>
      </c>
      <c r="D548" s="5" t="str">
        <f>'Исходные данные'!A550</f>
        <v>26.01.2015</v>
      </c>
      <c r="E548" s="1">
        <f>'Исходные данные'!B550</f>
        <v>3108.43</v>
      </c>
      <c r="F548" s="12">
        <f t="shared" si="72"/>
        <v>1.0053527303776342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5.3384554336794393E-3</v>
      </c>
      <c r="J548" s="18">
        <f t="shared" si="75"/>
        <v>3.3433380435432072E-6</v>
      </c>
      <c r="K548" s="12">
        <f t="shared" si="79"/>
        <v>0.9067394866390549</v>
      </c>
      <c r="L548" s="12">
        <f t="shared" si="76"/>
        <v>-9.7900095439356266E-2</v>
      </c>
      <c r="M548" s="12">
        <f t="shared" si="80"/>
        <v>9.5844286870350771E-3</v>
      </c>
      <c r="N548" s="18">
        <f t="shared" si="77"/>
        <v>6.0024824507911036E-6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3071.58</v>
      </c>
      <c r="D549" s="5" t="str">
        <f>'Исходные данные'!A551</f>
        <v>23.01.2015</v>
      </c>
      <c r="E549" s="1">
        <f>'Исходные данные'!B551</f>
        <v>3183.45</v>
      </c>
      <c r="F549" s="12">
        <f t="shared" si="72"/>
        <v>1.036420995057918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3.577342717905721E-2</v>
      </c>
      <c r="J549" s="18">
        <f t="shared" si="75"/>
        <v>2.2341451564458221E-5</v>
      </c>
      <c r="K549" s="12">
        <f t="shared" si="79"/>
        <v>0.93476032103454632</v>
      </c>
      <c r="L549" s="12">
        <f t="shared" si="76"/>
        <v>-6.7465123693978488E-2</v>
      </c>
      <c r="M549" s="12">
        <f t="shared" si="80"/>
        <v>4.551542915043825E-3</v>
      </c>
      <c r="N549" s="18">
        <f t="shared" si="77"/>
        <v>2.8425589494409892E-6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3045.27</v>
      </c>
      <c r="D550" s="5" t="str">
        <f>'Исходные данные'!A552</f>
        <v>22.01.2015</v>
      </c>
      <c r="E550" s="1">
        <f>'Исходные данные'!B552</f>
        <v>3118.47</v>
      </c>
      <c r="F550" s="12">
        <f t="shared" si="72"/>
        <v>1.0240372774827846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2.3752929746495944E-2</v>
      </c>
      <c r="J550" s="18">
        <f t="shared" si="75"/>
        <v>1.4792929640666619E-5</v>
      </c>
      <c r="K550" s="12">
        <f t="shared" si="79"/>
        <v>0.92359130007556245</v>
      </c>
      <c r="L550" s="12">
        <f t="shared" si="76"/>
        <v>-7.9485621126539757E-2</v>
      </c>
      <c r="M550" s="12">
        <f t="shared" si="80"/>
        <v>6.3179639658718324E-3</v>
      </c>
      <c r="N550" s="18">
        <f t="shared" si="77"/>
        <v>3.9347228917391353E-6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3071.67</v>
      </c>
      <c r="D551" s="5" t="str">
        <f>'Исходные данные'!A553</f>
        <v>21.01.2015</v>
      </c>
      <c r="E551" s="1">
        <f>'Исходные данные'!B553</f>
        <v>3081.71</v>
      </c>
      <c r="F551" s="12">
        <f t="shared" si="72"/>
        <v>1.0032685802836894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3.2632500867801088E-3</v>
      </c>
      <c r="J551" s="18">
        <f t="shared" si="75"/>
        <v>2.0266256499456254E-6</v>
      </c>
      <c r="K551" s="12">
        <f t="shared" si="79"/>
        <v>0.90485976708475246</v>
      </c>
      <c r="L551" s="12">
        <f t="shared" si="76"/>
        <v>-9.9975300786255536E-2</v>
      </c>
      <c r="M551" s="12">
        <f t="shared" si="80"/>
        <v>9.9950607673022773E-3</v>
      </c>
      <c r="N551" s="18">
        <f t="shared" si="77"/>
        <v>6.2073840450785374E-6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3073.49</v>
      </c>
      <c r="D552" s="5" t="str">
        <f>'Исходные данные'!A554</f>
        <v>20.01.2015</v>
      </c>
      <c r="E552" s="1">
        <f>'Исходные данные'!B554</f>
        <v>3133.55</v>
      </c>
      <c r="F552" s="12">
        <f t="shared" si="72"/>
        <v>1.0195413032090557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1.935282341335923E-2</v>
      </c>
      <c r="J552" s="18">
        <f t="shared" si="75"/>
        <v>1.1985431661728663E-5</v>
      </c>
      <c r="K552" s="12">
        <f t="shared" si="79"/>
        <v>0.91953632784370498</v>
      </c>
      <c r="L552" s="12">
        <f t="shared" si="76"/>
        <v>-8.3885727459676485E-2</v>
      </c>
      <c r="M552" s="12">
        <f t="shared" si="80"/>
        <v>7.0368152714391308E-3</v>
      </c>
      <c r="N552" s="18">
        <f t="shared" si="77"/>
        <v>4.357982644218364E-6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3096.07</v>
      </c>
      <c r="D553" s="5" t="str">
        <f>'Исходные данные'!A555</f>
        <v>19.01.2015</v>
      </c>
      <c r="E553" s="1">
        <f>'Исходные данные'!B555</f>
        <v>3123.53</v>
      </c>
      <c r="F553" s="12">
        <f t="shared" si="72"/>
        <v>1.0088693085104665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8.83020722457248E-3</v>
      </c>
      <c r="J553" s="18">
        <f t="shared" si="75"/>
        <v>5.4533881623475361E-6</v>
      </c>
      <c r="K553" s="12">
        <f t="shared" si="79"/>
        <v>0.90991112993850942</v>
      </c>
      <c r="L553" s="12">
        <f t="shared" si="76"/>
        <v>-9.4408343648463233E-2</v>
      </c>
      <c r="M553" s="12">
        <f t="shared" si="80"/>
        <v>8.9129353504463389E-3</v>
      </c>
      <c r="N553" s="18">
        <f t="shared" si="77"/>
        <v>5.5044796680007953E-6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3059.47</v>
      </c>
      <c r="D554" s="5" t="str">
        <f>'Исходные данные'!A556</f>
        <v>16.01.2015</v>
      </c>
      <c r="E554" s="1">
        <f>'Исходные данные'!B556</f>
        <v>3092.08</v>
      </c>
      <c r="F554" s="12">
        <f t="shared" si="72"/>
        <v>1.0106587088613388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1.0602305263080317E-2</v>
      </c>
      <c r="J554" s="18">
        <f t="shared" si="75"/>
        <v>6.5295310166965133E-6</v>
      </c>
      <c r="K554" s="12">
        <f t="shared" si="79"/>
        <v>0.91152501122267549</v>
      </c>
      <c r="L554" s="12">
        <f t="shared" si="76"/>
        <v>-9.2636245609955342E-2</v>
      </c>
      <c r="M554" s="12">
        <f t="shared" si="80"/>
        <v>8.5814740007079809E-3</v>
      </c>
      <c r="N554" s="18">
        <f t="shared" si="77"/>
        <v>5.2849827717861852E-6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3065.2</v>
      </c>
      <c r="D555" s="5" t="str">
        <f>'Исходные данные'!A557</f>
        <v>15.01.2015</v>
      </c>
      <c r="E555" s="1">
        <f>'Исходные данные'!B557</f>
        <v>3140.3</v>
      </c>
      <c r="F555" s="12">
        <f t="shared" si="72"/>
        <v>1.0245008482317632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2.4205516643534909E-2</v>
      </c>
      <c r="J555" s="18">
        <f t="shared" si="75"/>
        <v>1.4865592065221681E-5</v>
      </c>
      <c r="K555" s="12">
        <f t="shared" si="79"/>
        <v>0.92400940000233334</v>
      </c>
      <c r="L555" s="12">
        <f t="shared" si="76"/>
        <v>-7.903303422950074E-2</v>
      </c>
      <c r="M555" s="12">
        <f t="shared" si="80"/>
        <v>6.2462204995214444E-3</v>
      </c>
      <c r="N555" s="18">
        <f t="shared" si="77"/>
        <v>3.8360580054014856E-6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3078.77</v>
      </c>
      <c r="D556" s="5" t="str">
        <f>'Исходные данные'!A558</f>
        <v>14.01.2015</v>
      </c>
      <c r="E556" s="1">
        <f>'Исходные данные'!B558</f>
        <v>3062.06</v>
      </c>
      <c r="F556" s="12">
        <f t="shared" si="72"/>
        <v>0.99457250785216178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-5.4422744949898395E-3</v>
      </c>
      <c r="J556" s="18">
        <f t="shared" si="75"/>
        <v>-3.3329934974070329E-6</v>
      </c>
      <c r="K556" s="12">
        <f t="shared" si="79"/>
        <v>0.89701667678014108</v>
      </c>
      <c r="L556" s="12">
        <f t="shared" si="76"/>
        <v>-0.10868082536802554</v>
      </c>
      <c r="M556" s="12">
        <f t="shared" si="80"/>
        <v>1.1811521802675275E-2</v>
      </c>
      <c r="N556" s="18">
        <f t="shared" si="77"/>
        <v>7.2336897742001135E-6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3071.04</v>
      </c>
      <c r="D557" s="5" t="str">
        <f>'Исходные данные'!A559</f>
        <v>13.01.2015</v>
      </c>
      <c r="E557" s="1">
        <f>'Исходные данные'!B559</f>
        <v>2983.43</v>
      </c>
      <c r="F557" s="12">
        <f t="shared" si="72"/>
        <v>0.97147220485568397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-2.8942621118775803E-2</v>
      </c>
      <c r="J557" s="18">
        <f t="shared" si="75"/>
        <v>-1.7675758220254099E-5</v>
      </c>
      <c r="K557" s="12">
        <f t="shared" si="79"/>
        <v>0.87618224101711784</v>
      </c>
      <c r="L557" s="12">
        <f t="shared" si="76"/>
        <v>-0.13218117199181142</v>
      </c>
      <c r="M557" s="12">
        <f t="shared" si="80"/>
        <v>1.7471862229128849E-2</v>
      </c>
      <c r="N557" s="18">
        <f t="shared" si="77"/>
        <v>1.0670367799526168E-5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3083.8</v>
      </c>
      <c r="D558" s="5" t="str">
        <f>'Исходные данные'!A560</f>
        <v>12.01.2015</v>
      </c>
      <c r="E558" s="1">
        <f>'Исходные данные'!B560</f>
        <v>2815.18</v>
      </c>
      <c r="F558" s="12">
        <f t="shared" si="72"/>
        <v>0.91289318373435357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-9.1136400046104418E-2</v>
      </c>
      <c r="J558" s="18">
        <f t="shared" si="75"/>
        <v>-5.5503226735529075E-5</v>
      </c>
      <c r="K558" s="12">
        <f t="shared" si="79"/>
        <v>0.82334913087136641</v>
      </c>
      <c r="L558" s="12">
        <f t="shared" si="76"/>
        <v>-0.19437495091914003</v>
      </c>
      <c r="M558" s="12">
        <f t="shared" si="80"/>
        <v>3.7781621544818116E-2</v>
      </c>
      <c r="N558" s="18">
        <f t="shared" si="77"/>
        <v>2.3009488041848823E-5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3069.68</v>
      </c>
      <c r="D559" s="5" t="str">
        <f>'Исходные данные'!A561</f>
        <v>31.12.2014</v>
      </c>
      <c r="E559" s="1">
        <f>'Исходные данные'!B561</f>
        <v>2774.17</v>
      </c>
      <c r="F559" s="12">
        <f t="shared" si="72"/>
        <v>0.90373263662661918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-0.10122171827838042</v>
      </c>
      <c r="J559" s="18">
        <f t="shared" si="75"/>
        <v>-6.147325889663243E-5</v>
      </c>
      <c r="K559" s="12">
        <f t="shared" si="79"/>
        <v>0.81508712537735439</v>
      </c>
      <c r="L559" s="12">
        <f t="shared" si="76"/>
        <v>-0.20446026915141607</v>
      </c>
      <c r="M559" s="12">
        <f t="shared" si="80"/>
        <v>4.1804001661469525E-2</v>
      </c>
      <c r="N559" s="18">
        <f t="shared" si="77"/>
        <v>2.5388110978152098E-5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3086.37</v>
      </c>
      <c r="D560" s="5" t="str">
        <f>'Исходные данные'!A562</f>
        <v>30.12.2014</v>
      </c>
      <c r="E560" s="1">
        <f>'Исходные данные'!B562</f>
        <v>2752.63</v>
      </c>
      <c r="F560" s="12">
        <f t="shared" si="72"/>
        <v>0.89186649688792985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-0.11443882476937355</v>
      </c>
      <c r="J560" s="18">
        <f t="shared" si="75"/>
        <v>-6.930620044180026E-5</v>
      </c>
      <c r="K560" s="12">
        <f t="shared" si="79"/>
        <v>0.80438491397439238</v>
      </c>
      <c r="L560" s="12">
        <f t="shared" si="76"/>
        <v>-0.21767737564240927</v>
      </c>
      <c r="M560" s="12">
        <f t="shared" si="80"/>
        <v>4.7383439866566575E-2</v>
      </c>
      <c r="N560" s="18">
        <f t="shared" si="77"/>
        <v>2.8696259225244309E-5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3070.56</v>
      </c>
      <c r="D561" s="5" t="str">
        <f>'Исходные данные'!A563</f>
        <v>29.12.2014</v>
      </c>
      <c r="E561" s="1">
        <f>'Исходные данные'!B563</f>
        <v>2691.42</v>
      </c>
      <c r="F561" s="12">
        <f t="shared" si="72"/>
        <v>0.87652415194622479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-0.13179102001334345</v>
      </c>
      <c r="J561" s="18">
        <f t="shared" si="75"/>
        <v>-7.9592233097469908E-5</v>
      </c>
      <c r="K561" s="12">
        <f t="shared" si="79"/>
        <v>0.79054747209361542</v>
      </c>
      <c r="L561" s="12">
        <f t="shared" si="76"/>
        <v>-0.23502957088637916</v>
      </c>
      <c r="M561" s="12">
        <f t="shared" si="80"/>
        <v>5.523889919103555E-2</v>
      </c>
      <c r="N561" s="18">
        <f t="shared" si="77"/>
        <v>3.336029526150873E-5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3073.25</v>
      </c>
      <c r="D562" s="5" t="str">
        <f>'Исходные данные'!A564</f>
        <v>26.12.2014</v>
      </c>
      <c r="E562" s="1">
        <f>'Исходные данные'!B564</f>
        <v>2660.48</v>
      </c>
      <c r="F562" s="12">
        <f t="shared" si="72"/>
        <v>0.8656894167412349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-0.14422907592323242</v>
      </c>
      <c r="J562" s="18">
        <f t="shared" si="75"/>
        <v>-8.6860807177884257E-5</v>
      </c>
      <c r="K562" s="12">
        <f t="shared" si="79"/>
        <v>0.78077549660601475</v>
      </c>
      <c r="L562" s="12">
        <f t="shared" si="76"/>
        <v>-0.24746762679626816</v>
      </c>
      <c r="M562" s="12">
        <f t="shared" si="80"/>
        <v>6.1240226312177085E-2</v>
      </c>
      <c r="N562" s="18">
        <f t="shared" si="77"/>
        <v>3.6881436389867088E-5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3076.89</v>
      </c>
      <c r="D563" s="5" t="str">
        <f>'Исходные данные'!A565</f>
        <v>25.12.2014</v>
      </c>
      <c r="E563" s="1">
        <f>'Исходные данные'!B565</f>
        <v>2711.2</v>
      </c>
      <c r="F563" s="12">
        <f t="shared" si="72"/>
        <v>0.88114947235682783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-0.12652800528391336</v>
      </c>
      <c r="J563" s="18">
        <f t="shared" si="75"/>
        <v>-7.5987799941582392E-5</v>
      </c>
      <c r="K563" s="12">
        <f t="shared" si="79"/>
        <v>0.79471910313208294</v>
      </c>
      <c r="L563" s="12">
        <f t="shared" si="76"/>
        <v>-0.22976655615694902</v>
      </c>
      <c r="M563" s="12">
        <f t="shared" si="80"/>
        <v>5.2792670328224434E-2</v>
      </c>
      <c r="N563" s="18">
        <f t="shared" si="77"/>
        <v>3.1705224960130319E-5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3040.91</v>
      </c>
      <c r="D564" s="5" t="str">
        <f>'Исходные данные'!A566</f>
        <v>24.12.2014</v>
      </c>
      <c r="E564" s="1">
        <f>'Исходные данные'!B566</f>
        <v>2737.25</v>
      </c>
      <c r="F564" s="12">
        <f t="shared" si="72"/>
        <v>0.90014173388886887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-0.1052030459580871</v>
      </c>
      <c r="J564" s="18">
        <f t="shared" si="75"/>
        <v>-6.3004517902413387E-5</v>
      </c>
      <c r="K564" s="12">
        <f t="shared" si="79"/>
        <v>0.81184844783999344</v>
      </c>
      <c r="L564" s="12">
        <f t="shared" si="76"/>
        <v>-0.20844159683112282</v>
      </c>
      <c r="M564" s="12">
        <f t="shared" si="80"/>
        <v>4.3447899289508374E-2</v>
      </c>
      <c r="N564" s="18">
        <f t="shared" si="77"/>
        <v>2.6020291748003856E-5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3037.38</v>
      </c>
      <c r="D565" s="5" t="str">
        <f>'Исходные данные'!A567</f>
        <v>23.12.2014</v>
      </c>
      <c r="E565" s="1">
        <f>'Исходные данные'!B567</f>
        <v>2819.91</v>
      </c>
      <c r="F565" s="12">
        <f t="shared" si="72"/>
        <v>0.92840210971297621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-7.4290332166323914E-2</v>
      </c>
      <c r="J565" s="18">
        <f t="shared" si="75"/>
        <v>-4.4367182300047878E-5</v>
      </c>
      <c r="K565" s="12">
        <f t="shared" si="79"/>
        <v>0.83733681415432437</v>
      </c>
      <c r="L565" s="12">
        <f t="shared" si="76"/>
        <v>-0.17752888303935954</v>
      </c>
      <c r="M565" s="12">
        <f t="shared" si="80"/>
        <v>3.1516504313202617E-2</v>
      </c>
      <c r="N565" s="18">
        <f t="shared" si="77"/>
        <v>1.8822078883609565E-5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3041.19</v>
      </c>
      <c r="D566" s="5" t="str">
        <f>'Исходные данные'!A568</f>
        <v>22.12.2014</v>
      </c>
      <c r="E566" s="1">
        <f>'Исходные данные'!B568</f>
        <v>2985.13</v>
      </c>
      <c r="F566" s="12">
        <f t="shared" si="72"/>
        <v>0.98156642630023117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-1.8605589205996854E-2</v>
      </c>
      <c r="J566" s="18">
        <f t="shared" si="75"/>
        <v>-1.1080494570022577E-5</v>
      </c>
      <c r="K566" s="12">
        <f t="shared" si="79"/>
        <v>0.88528633840909643</v>
      </c>
      <c r="L566" s="12">
        <f t="shared" si="76"/>
        <v>-0.12184414007903256</v>
      </c>
      <c r="M566" s="12">
        <f t="shared" si="80"/>
        <v>1.4845994471598923E-2</v>
      </c>
      <c r="N566" s="18">
        <f t="shared" si="77"/>
        <v>8.8414808747962684E-6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3019.59</v>
      </c>
      <c r="D567" s="5" t="str">
        <f>'Исходные данные'!A569</f>
        <v>19.12.2014</v>
      </c>
      <c r="E567" s="1">
        <f>'Исходные данные'!B569</f>
        <v>2906.1</v>
      </c>
      <c r="F567" s="12">
        <f t="shared" si="72"/>
        <v>0.96241542725999218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-3.8309084462623759E-2</v>
      </c>
      <c r="J567" s="18">
        <f t="shared" si="75"/>
        <v>-2.2751166028165211E-5</v>
      </c>
      <c r="K567" s="12">
        <f t="shared" si="79"/>
        <v>0.86801382647007919</v>
      </c>
      <c r="L567" s="12">
        <f t="shared" si="76"/>
        <v>-0.14154763533565939</v>
      </c>
      <c r="M567" s="12">
        <f t="shared" si="80"/>
        <v>2.0035733069116827E-2</v>
      </c>
      <c r="N567" s="18">
        <f t="shared" si="77"/>
        <v>1.1898908468987649E-5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3007.24</v>
      </c>
      <c r="D568" s="5" t="str">
        <f>'Исходные данные'!A570</f>
        <v>18.12.2014</v>
      </c>
      <c r="E568" s="1">
        <f>'Исходные данные'!B570</f>
        <v>2982.33</v>
      </c>
      <c r="F568" s="12">
        <f t="shared" si="72"/>
        <v>0.99171665713411639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-8.317840385674475E-3</v>
      </c>
      <c r="J568" s="18">
        <f t="shared" si="75"/>
        <v>-4.9260479887095391E-6</v>
      </c>
      <c r="K568" s="12">
        <f t="shared" si="79"/>
        <v>0.89444095133000423</v>
      </c>
      <c r="L568" s="12">
        <f t="shared" si="76"/>
        <v>-0.11155639125871014</v>
      </c>
      <c r="M568" s="12">
        <f t="shared" si="80"/>
        <v>1.2444828430666433E-2</v>
      </c>
      <c r="N568" s="18">
        <f t="shared" si="77"/>
        <v>7.3701609093510729E-6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2999.94</v>
      </c>
      <c r="D569" s="5" t="str">
        <f>'Исходные данные'!A571</f>
        <v>17.12.2014</v>
      </c>
      <c r="E569" s="1">
        <f>'Исходные данные'!B571</f>
        <v>2727.45</v>
      </c>
      <c r="F569" s="12">
        <f t="shared" si="72"/>
        <v>0.90916818336366723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-9.5225181716730709E-2</v>
      </c>
      <c r="J569" s="18">
        <f t="shared" si="75"/>
        <v>-5.6237503803816086E-5</v>
      </c>
      <c r="K569" s="12">
        <f t="shared" si="79"/>
        <v>0.81998950909704871</v>
      </c>
      <c r="L569" s="12">
        <f t="shared" si="76"/>
        <v>-0.19846373258976635</v>
      </c>
      <c r="M569" s="12">
        <f t="shared" si="80"/>
        <v>3.9387853153462306E-2</v>
      </c>
      <c r="N569" s="18">
        <f t="shared" si="77"/>
        <v>2.3261436750325524E-5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2987.61</v>
      </c>
      <c r="D570" s="5" t="str">
        <f>'Исходные данные'!A572</f>
        <v>16.12.2014</v>
      </c>
      <c r="E570" s="1">
        <f>'Исходные данные'!B572</f>
        <v>2795.97</v>
      </c>
      <c r="F570" s="12">
        <f t="shared" si="72"/>
        <v>0.93585508148653929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-6.6294641963201353E-2</v>
      </c>
      <c r="J570" s="18">
        <f t="shared" si="75"/>
        <v>-3.904260835705217E-5</v>
      </c>
      <c r="K570" s="12">
        <f t="shared" si="79"/>
        <v>0.84405873731193837</v>
      </c>
      <c r="L570" s="12">
        <f t="shared" si="76"/>
        <v>-0.16953319283623708</v>
      </c>
      <c r="M570" s="12">
        <f t="shared" si="80"/>
        <v>2.8741503473248765E-2</v>
      </c>
      <c r="N570" s="18">
        <f t="shared" si="77"/>
        <v>1.6926605687406568E-5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2969.51</v>
      </c>
      <c r="D571" s="5" t="str">
        <f>'Исходные данные'!A573</f>
        <v>15.12.2014</v>
      </c>
      <c r="E571" s="1">
        <f>'Исходные данные'!B573</f>
        <v>2930.9</v>
      </c>
      <c r="F571" s="12">
        <f t="shared" si="72"/>
        <v>0.98699785486494396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-1.3087412940131814E-2</v>
      </c>
      <c r="J571" s="18">
        <f t="shared" si="75"/>
        <v>-7.6859998188435988E-6</v>
      </c>
      <c r="K571" s="12">
        <f t="shared" si="79"/>
        <v>0.89018500790058375</v>
      </c>
      <c r="L571" s="12">
        <f t="shared" si="76"/>
        <v>-0.11632596381316751</v>
      </c>
      <c r="M571" s="12">
        <f t="shared" si="80"/>
        <v>1.353172985706237E-2</v>
      </c>
      <c r="N571" s="18">
        <f t="shared" si="77"/>
        <v>7.9469390708301725E-6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3000.91</v>
      </c>
      <c r="D572" s="5" t="str">
        <f>'Исходные данные'!A574</f>
        <v>12.12.2014</v>
      </c>
      <c r="E572" s="1">
        <f>'Исходные данные'!B574</f>
        <v>2928.83</v>
      </c>
      <c r="F572" s="12">
        <f t="shared" si="72"/>
        <v>0.97598061921217238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-2.4312550130782113E-2</v>
      </c>
      <c r="J572" s="18">
        <f t="shared" si="75"/>
        <v>-1.4238467481906824E-5</v>
      </c>
      <c r="K572" s="12">
        <f t="shared" si="79"/>
        <v>0.88024843310635892</v>
      </c>
      <c r="L572" s="12">
        <f t="shared" si="76"/>
        <v>-0.12755110100381772</v>
      </c>
      <c r="M572" s="12">
        <f t="shared" si="80"/>
        <v>1.6269283367286124E-2</v>
      </c>
      <c r="N572" s="18">
        <f t="shared" si="77"/>
        <v>9.5279870245178213E-6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2991.48</v>
      </c>
      <c r="D573" s="5" t="str">
        <f>'Исходные данные'!A575</f>
        <v>11.12.2014</v>
      </c>
      <c r="E573" s="1">
        <f>'Исходные данные'!B575</f>
        <v>2936.4</v>
      </c>
      <c r="F573" s="12">
        <f t="shared" si="72"/>
        <v>0.98158770909382653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-1.8583906961885208E-2</v>
      </c>
      <c r="J573" s="18">
        <f t="shared" si="75"/>
        <v>-1.0853153001853121E-5</v>
      </c>
      <c r="K573" s="12">
        <f t="shared" si="79"/>
        <v>0.8853055336116914</v>
      </c>
      <c r="L573" s="12">
        <f t="shared" si="76"/>
        <v>-0.12182245783492081</v>
      </c>
      <c r="M573" s="12">
        <f t="shared" si="80"/>
        <v>1.4840711232941072E-2</v>
      </c>
      <c r="N573" s="18">
        <f t="shared" si="77"/>
        <v>8.6670962138249137E-6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3003.32</v>
      </c>
      <c r="D574" s="5" t="str">
        <f>'Исходные данные'!A576</f>
        <v>10.12.2014</v>
      </c>
      <c r="E574" s="1">
        <f>'Исходные данные'!B576</f>
        <v>2963.73</v>
      </c>
      <c r="F574" s="12">
        <f t="shared" si="72"/>
        <v>0.98681792150020642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-1.3269733263426947E-2</v>
      </c>
      <c r="J574" s="18">
        <f t="shared" si="75"/>
        <v>-7.7280027057412143E-6</v>
      </c>
      <c r="K574" s="12">
        <f t="shared" si="79"/>
        <v>0.89002272387643822</v>
      </c>
      <c r="L574" s="12">
        <f t="shared" si="76"/>
        <v>-0.11650828413646266</v>
      </c>
      <c r="M574" s="12">
        <f t="shared" si="80"/>
        <v>1.357418027242273E-2</v>
      </c>
      <c r="N574" s="18">
        <f t="shared" si="77"/>
        <v>7.9053059915396368E-6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3008.31</v>
      </c>
      <c r="D575" s="5" t="str">
        <f>'Исходные данные'!A577</f>
        <v>09.12.2014</v>
      </c>
      <c r="E575" s="1">
        <f>'Исходные данные'!B577</f>
        <v>2925.16</v>
      </c>
      <c r="F575" s="12">
        <f t="shared" si="72"/>
        <v>0.97235989642024923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-2.8029279245584762E-2</v>
      </c>
      <c r="J575" s="18">
        <f t="shared" si="75"/>
        <v>-1.6278079755315263E-5</v>
      </c>
      <c r="K575" s="12">
        <f t="shared" si="79"/>
        <v>0.87698286051038299</v>
      </c>
      <c r="L575" s="12">
        <f t="shared" si="76"/>
        <v>-0.13126783011862042</v>
      </c>
      <c r="M575" s="12">
        <f t="shared" si="80"/>
        <v>1.7231243224051004E-2</v>
      </c>
      <c r="N575" s="18">
        <f t="shared" si="77"/>
        <v>1.0007091121635659E-5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2997.77</v>
      </c>
      <c r="D576" s="5" t="str">
        <f>'Исходные данные'!A578</f>
        <v>08.12.2014</v>
      </c>
      <c r="E576" s="1">
        <f>'Исходные данные'!B578</f>
        <v>3029.47</v>
      </c>
      <c r="F576" s="12">
        <f t="shared" si="72"/>
        <v>1.0105745270651183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1.0519007804110339E-2</v>
      </c>
      <c r="J576" s="18">
        <f t="shared" si="75"/>
        <v>6.0918919022198327E-6</v>
      </c>
      <c r="K576" s="12">
        <f t="shared" si="79"/>
        <v>0.91144908666765823</v>
      </c>
      <c r="L576" s="12">
        <f t="shared" si="76"/>
        <v>-9.2719543068925311E-2</v>
      </c>
      <c r="M576" s="12">
        <f t="shared" si="80"/>
        <v>8.5969136669103059E-3</v>
      </c>
      <c r="N576" s="18">
        <f t="shared" si="77"/>
        <v>4.9787460687185314E-6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2993.36</v>
      </c>
      <c r="D577" s="5" t="str">
        <f>'Исходные данные'!A579</f>
        <v>05.12.2014</v>
      </c>
      <c r="E577" s="1">
        <f>'Исходные данные'!B579</f>
        <v>3085.74</v>
      </c>
      <c r="F577" s="12">
        <f t="shared" si="72"/>
        <v>1.0308616404308202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3.0394996641132026E-2</v>
      </c>
      <c r="J577" s="18">
        <f t="shared" si="75"/>
        <v>1.7553579081342908E-5</v>
      </c>
      <c r="K577" s="12">
        <f t="shared" si="79"/>
        <v>0.9297462735183819</v>
      </c>
      <c r="L577" s="12">
        <f t="shared" si="76"/>
        <v>-7.2843554231903654E-2</v>
      </c>
      <c r="M577" s="12">
        <f t="shared" si="80"/>
        <v>5.3061833931362969E-3</v>
      </c>
      <c r="N577" s="18">
        <f t="shared" si="77"/>
        <v>3.0644027012485777E-6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2985.7</v>
      </c>
      <c r="D578" s="5" t="str">
        <f>'Исходные данные'!A580</f>
        <v>04.12.2014</v>
      </c>
      <c r="E578" s="1">
        <f>'Исходные данные'!B580</f>
        <v>3225.38</v>
      </c>
      <c r="F578" s="12">
        <f t="shared" ref="F578:F641" si="81">E578/C578</f>
        <v>1.0802759821817329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7.7216547548744768E-2</v>
      </c>
      <c r="J578" s="18">
        <f t="shared" ref="J578:J641" si="84">H578*I578</f>
        <v>4.4469283256190954E-5</v>
      </c>
      <c r="K578" s="12">
        <f t="shared" si="79"/>
        <v>0.97431365123366331</v>
      </c>
      <c r="L578" s="12">
        <f t="shared" ref="L578:L641" si="85">LN(K578)</f>
        <v>-2.6022003324290874E-2</v>
      </c>
      <c r="M578" s="12">
        <f t="shared" si="80"/>
        <v>6.7714465700940778E-4</v>
      </c>
      <c r="N578" s="18">
        <f t="shared" ref="N578:N641" si="86">M578*H578</f>
        <v>3.8997000660977008E-7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2994.75</v>
      </c>
      <c r="D579" s="5" t="str">
        <f>'Исходные данные'!A581</f>
        <v>03.12.2014</v>
      </c>
      <c r="E579" s="1">
        <f>'Исходные данные'!B581</f>
        <v>3077.86</v>
      </c>
      <c r="F579" s="12">
        <f t="shared" si="81"/>
        <v>1.0277518991568579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2.7373794672380283E-2</v>
      </c>
      <c r="J579" s="18">
        <f t="shared" si="84"/>
        <v>1.5720665410262676E-5</v>
      </c>
      <c r="K579" s="12">
        <f t="shared" ref="K579:K642" si="88">F579/GEOMEAN(F$2:F$1242)</f>
        <v>0.92694156118097804</v>
      </c>
      <c r="L579" s="12">
        <f t="shared" si="85"/>
        <v>-7.5864756200655414E-2</v>
      </c>
      <c r="M579" s="12">
        <f t="shared" ref="M579:M642" si="89">POWER(L579-AVERAGE(L$2:L$1242),2)</f>
        <v>5.7554612333848929E-3</v>
      </c>
      <c r="N579" s="18">
        <f t="shared" si="86"/>
        <v>3.3053393369343192E-6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2977.78</v>
      </c>
      <c r="D580" s="5" t="str">
        <f>'Исходные данные'!A582</f>
        <v>02.12.2014</v>
      </c>
      <c r="E580" s="1">
        <f>'Исходные данные'!B582</f>
        <v>3142.49</v>
      </c>
      <c r="F580" s="12">
        <f t="shared" si="81"/>
        <v>1.0553130184231205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5.3837422848439218E-2</v>
      </c>
      <c r="J580" s="18">
        <f t="shared" si="84"/>
        <v>3.0832330379636015E-5</v>
      </c>
      <c r="K580" s="12">
        <f t="shared" si="88"/>
        <v>0.95179925975737878</v>
      </c>
      <c r="L580" s="12">
        <f t="shared" si="85"/>
        <v>-4.9401128024596473E-2</v>
      </c>
      <c r="M580" s="12">
        <f t="shared" si="89"/>
        <v>2.4404714501025759E-3</v>
      </c>
      <c r="N580" s="18">
        <f t="shared" si="86"/>
        <v>1.3976416041209784E-6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2966.16</v>
      </c>
      <c r="D581" s="5" t="str">
        <f>'Исходные данные'!A583</f>
        <v>01.12.2014</v>
      </c>
      <c r="E581" s="1">
        <f>'Исходные данные'!B583</f>
        <v>3117.69</v>
      </c>
      <c r="F581" s="12">
        <f t="shared" si="81"/>
        <v>1.0510862529330853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4.9824156018503943E-2</v>
      </c>
      <c r="J581" s="18">
        <f t="shared" si="84"/>
        <v>2.8454319832172162E-5</v>
      </c>
      <c r="K581" s="12">
        <f t="shared" si="88"/>
        <v>0.94798709010311366</v>
      </c>
      <c r="L581" s="12">
        <f t="shared" si="85"/>
        <v>-5.3414394854531755E-2</v>
      </c>
      <c r="M581" s="12">
        <f t="shared" si="89"/>
        <v>2.8530975776758336E-3</v>
      </c>
      <c r="N581" s="18">
        <f t="shared" si="86"/>
        <v>1.6293893860928361E-6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2972.46</v>
      </c>
      <c r="D582" s="5" t="str">
        <f>'Исходные данные'!A584</f>
        <v>28.11.2014</v>
      </c>
      <c r="E582" s="1">
        <f>'Исходные данные'!B584</f>
        <v>3118.04</v>
      </c>
      <c r="F582" s="12">
        <f t="shared" si="81"/>
        <v>1.0489762688143827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4.7814706483699843E-2</v>
      </c>
      <c r="J582" s="18">
        <f t="shared" si="84"/>
        <v>2.7230519162776725E-5</v>
      </c>
      <c r="K582" s="12">
        <f t="shared" si="88"/>
        <v>0.94608407053714472</v>
      </c>
      <c r="L582" s="12">
        <f t="shared" si="85"/>
        <v>-5.5423844389335772E-2</v>
      </c>
      <c r="M582" s="12">
        <f t="shared" si="89"/>
        <v>3.0718025268933117E-3</v>
      </c>
      <c r="N582" s="18">
        <f t="shared" si="86"/>
        <v>1.7493943542526962E-6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2953.86</v>
      </c>
      <c r="D583" s="5" t="str">
        <f>'Исходные данные'!A585</f>
        <v>27.11.2014</v>
      </c>
      <c r="E583" s="1">
        <f>'Исходные данные'!B585</f>
        <v>3077.16</v>
      </c>
      <c r="F583" s="12">
        <f t="shared" si="81"/>
        <v>1.0417419918344131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4.08943040668934E-2</v>
      </c>
      <c r="J583" s="18">
        <f t="shared" si="84"/>
        <v>2.3224342012912264E-5</v>
      </c>
      <c r="K583" s="12">
        <f t="shared" si="88"/>
        <v>0.93955939079358997</v>
      </c>
      <c r="L583" s="12">
        <f t="shared" si="85"/>
        <v>-6.2344246806142277E-2</v>
      </c>
      <c r="M583" s="12">
        <f t="shared" si="89"/>
        <v>3.8868051098251877E-3</v>
      </c>
      <c r="N583" s="18">
        <f t="shared" si="86"/>
        <v>2.2073609826067047E-6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2965.74</v>
      </c>
      <c r="D584" s="5" t="str">
        <f>'Исходные данные'!A586</f>
        <v>26.11.2014</v>
      </c>
      <c r="E584" s="1">
        <f>'Исходные данные'!B586</f>
        <v>3008.96</v>
      </c>
      <c r="F584" s="12">
        <f t="shared" si="81"/>
        <v>1.0145730913701134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1.4467924381558037E-2</v>
      </c>
      <c r="J584" s="18">
        <f t="shared" si="84"/>
        <v>8.1935667526892886E-6</v>
      </c>
      <c r="K584" s="12">
        <f t="shared" si="88"/>
        <v>0.91505543898128117</v>
      </c>
      <c r="L584" s="12">
        <f t="shared" si="85"/>
        <v>-8.8770626491477614E-2</v>
      </c>
      <c r="M584" s="12">
        <f t="shared" si="89"/>
        <v>7.8802241276894371E-3</v>
      </c>
      <c r="N584" s="18">
        <f t="shared" si="86"/>
        <v>4.4627785377893265E-6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2944.14</v>
      </c>
      <c r="D585" s="5" t="str">
        <f>'Исходные данные'!A587</f>
        <v>25.11.2014</v>
      </c>
      <c r="E585" s="1">
        <f>'Исходные данные'!B587</f>
        <v>3042.21</v>
      </c>
      <c r="F585" s="12">
        <f t="shared" si="81"/>
        <v>1.0333102366055962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3.2767470901184828E-2</v>
      </c>
      <c r="J585" s="18">
        <f t="shared" si="84"/>
        <v>1.8505288399888995E-5</v>
      </c>
      <c r="K585" s="12">
        <f t="shared" si="88"/>
        <v>0.93195469129198139</v>
      </c>
      <c r="L585" s="12">
        <f t="shared" si="85"/>
        <v>-7.047107997185087E-2</v>
      </c>
      <c r="M585" s="12">
        <f t="shared" si="89"/>
        <v>4.9661731123990084E-3</v>
      </c>
      <c r="N585" s="18">
        <f t="shared" si="86"/>
        <v>2.8046249271375714E-6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2939.22</v>
      </c>
      <c r="D586" s="5" t="str">
        <f>'Исходные данные'!A588</f>
        <v>24.11.2014</v>
      </c>
      <c r="E586" s="1">
        <f>'Исходные данные'!B588</f>
        <v>3060.68</v>
      </c>
      <c r="F586" s="12">
        <f t="shared" si="81"/>
        <v>1.0413238886507306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4.0492873470565072E-2</v>
      </c>
      <c r="J586" s="18">
        <f t="shared" si="84"/>
        <v>2.280435017354064E-5</v>
      </c>
      <c r="K586" s="12">
        <f t="shared" si="88"/>
        <v>0.93918229860029379</v>
      </c>
      <c r="L586" s="12">
        <f t="shared" si="85"/>
        <v>-6.274567740247057E-2</v>
      </c>
      <c r="M586" s="12">
        <f t="shared" si="89"/>
        <v>3.937020032694913E-3</v>
      </c>
      <c r="N586" s="18">
        <f t="shared" si="86"/>
        <v>2.2172094931984172E-6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2927.04</v>
      </c>
      <c r="D587" s="5" t="str">
        <f>'Исходные данные'!A589</f>
        <v>21.11.2014</v>
      </c>
      <c r="E587" s="1">
        <f>'Исходные данные'!B589</f>
        <v>3071.43</v>
      </c>
      <c r="F587" s="12">
        <f t="shared" si="81"/>
        <v>1.0493296982617251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4.8151577708612024E-2</v>
      </c>
      <c r="J587" s="18">
        <f t="shared" si="84"/>
        <v>2.7041812407667995E-5</v>
      </c>
      <c r="K587" s="12">
        <f t="shared" si="88"/>
        <v>0.94640283272474623</v>
      </c>
      <c r="L587" s="12">
        <f t="shared" si="85"/>
        <v>-5.5086973164423632E-2</v>
      </c>
      <c r="M587" s="12">
        <f t="shared" si="89"/>
        <v>3.0345746124179349E-3</v>
      </c>
      <c r="N587" s="18">
        <f t="shared" si="86"/>
        <v>1.7042099410047143E-6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2939.24</v>
      </c>
      <c r="D588" s="5" t="str">
        <f>'Исходные данные'!A590</f>
        <v>20.11.2014</v>
      </c>
      <c r="E588" s="1">
        <f>'Исходные данные'!B590</f>
        <v>3080.92</v>
      </c>
      <c r="F588" s="12">
        <f t="shared" si="81"/>
        <v>1.0482029368135981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4.7077209150366894E-2</v>
      </c>
      <c r="J588" s="18">
        <f t="shared" si="84"/>
        <v>2.6364658629843126E-5</v>
      </c>
      <c r="K588" s="12">
        <f t="shared" si="88"/>
        <v>0.94538659328343533</v>
      </c>
      <c r="L588" s="12">
        <f t="shared" si="85"/>
        <v>-5.616134172266881E-2</v>
      </c>
      <c r="M588" s="12">
        <f t="shared" si="89"/>
        <v>3.154096304090386E-3</v>
      </c>
      <c r="N588" s="18">
        <f t="shared" si="86"/>
        <v>1.7663891688520968E-6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2943.13</v>
      </c>
      <c r="D589" s="5" t="str">
        <f>'Исходные данные'!A591</f>
        <v>19.11.2014</v>
      </c>
      <c r="E589" s="1">
        <f>'Исходные данные'!B591</f>
        <v>3091.19</v>
      </c>
      <c r="F589" s="12">
        <f t="shared" si="81"/>
        <v>1.0503069860998324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4.9082489152446576E-2</v>
      </c>
      <c r="J589" s="18">
        <f t="shared" si="84"/>
        <v>2.74109566106205E-5</v>
      </c>
      <c r="K589" s="12">
        <f t="shared" si="88"/>
        <v>0.94728426015399403</v>
      </c>
      <c r="L589" s="12">
        <f t="shared" si="85"/>
        <v>-5.4156061720589128E-2</v>
      </c>
      <c r="M589" s="12">
        <f t="shared" si="89"/>
        <v>2.9328790210842643E-3</v>
      </c>
      <c r="N589" s="18">
        <f t="shared" si="86"/>
        <v>1.637916515224913E-6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2904.26</v>
      </c>
      <c r="D590" s="5" t="str">
        <f>'Исходные данные'!A592</f>
        <v>18.11.2014</v>
      </c>
      <c r="E590" s="1">
        <f>'Исходные данные'!B592</f>
        <v>3117.96</v>
      </c>
      <c r="F590" s="12">
        <f t="shared" si="81"/>
        <v>1.0735815663886841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7.1000317181657502E-2</v>
      </c>
      <c r="J590" s="18">
        <f t="shared" si="84"/>
        <v>3.9540674293550281E-5</v>
      </c>
      <c r="K590" s="12">
        <f t="shared" si="88"/>
        <v>0.9682758786627792</v>
      </c>
      <c r="L590" s="12">
        <f t="shared" si="85"/>
        <v>-3.2238233691378161E-2</v>
      </c>
      <c r="M590" s="12">
        <f t="shared" si="89"/>
        <v>1.039303711539913E-3</v>
      </c>
      <c r="N590" s="18">
        <f t="shared" si="86"/>
        <v>5.7879698544071033E-7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2894.5</v>
      </c>
      <c r="D591" s="5" t="str">
        <f>'Исходные данные'!A593</f>
        <v>17.11.2014</v>
      </c>
      <c r="E591" s="1">
        <f>'Исходные данные'!B593</f>
        <v>3161.43</v>
      </c>
      <c r="F591" s="12">
        <f t="shared" si="81"/>
        <v>1.0922197270685783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8.8212072345903003E-2</v>
      </c>
      <c r="J591" s="18">
        <f t="shared" si="84"/>
        <v>4.8988932569943786E-5</v>
      </c>
      <c r="K591" s="12">
        <f t="shared" si="88"/>
        <v>0.98508585563517526</v>
      </c>
      <c r="L591" s="12">
        <f t="shared" si="85"/>
        <v>-1.5026478527132629E-2</v>
      </c>
      <c r="M591" s="12">
        <f t="shared" si="89"/>
        <v>2.2579505692637942E-4</v>
      </c>
      <c r="N591" s="18">
        <f t="shared" si="86"/>
        <v>1.2539620172415968E-7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2875.13</v>
      </c>
      <c r="D592" s="5" t="str">
        <f>'Исходные данные'!A594</f>
        <v>14.11.2014</v>
      </c>
      <c r="E592" s="1">
        <f>'Исходные данные'!B594</f>
        <v>3100.38</v>
      </c>
      <c r="F592" s="12">
        <f t="shared" si="81"/>
        <v>1.0783442835628303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7.5426794005525877E-2</v>
      </c>
      <c r="J592" s="18">
        <f t="shared" si="84"/>
        <v>4.1771663381268792E-5</v>
      </c>
      <c r="K592" s="12">
        <f t="shared" si="88"/>
        <v>0.97257142946301445</v>
      </c>
      <c r="L592" s="12">
        <f t="shared" si="85"/>
        <v>-2.781175686750981E-2</v>
      </c>
      <c r="M592" s="12">
        <f t="shared" si="89"/>
        <v>7.7349382005748176E-4</v>
      </c>
      <c r="N592" s="18">
        <f t="shared" si="86"/>
        <v>4.283640038653338E-7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2858.17</v>
      </c>
      <c r="D593" s="5" t="str">
        <f>'Исходные данные'!A595</f>
        <v>13.11.2014</v>
      </c>
      <c r="E593" s="1">
        <f>'Исходные данные'!B595</f>
        <v>3133.42</v>
      </c>
      <c r="F593" s="12">
        <f t="shared" si="81"/>
        <v>1.0963028791149583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9.1943499905761922E-2</v>
      </c>
      <c r="J593" s="18">
        <f t="shared" si="84"/>
        <v>5.0776565478987708E-5</v>
      </c>
      <c r="K593" s="12">
        <f t="shared" si="88"/>
        <v>0.98876849863054772</v>
      </c>
      <c r="L593" s="12">
        <f t="shared" si="85"/>
        <v>-1.1295050967273736E-2</v>
      </c>
      <c r="M593" s="12">
        <f t="shared" si="89"/>
        <v>1.2757817635331245E-4</v>
      </c>
      <c r="N593" s="18">
        <f t="shared" si="86"/>
        <v>7.0456113068715672E-8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2855.74</v>
      </c>
      <c r="D594" s="5" t="str">
        <f>'Исходные данные'!A596</f>
        <v>12.11.2014</v>
      </c>
      <c r="E594" s="1">
        <f>'Исходные данные'!B596</f>
        <v>3113.62</v>
      </c>
      <c r="F594" s="12">
        <f t="shared" si="81"/>
        <v>1.090302338448178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8.6455032502894893E-2</v>
      </c>
      <c r="J594" s="18">
        <f t="shared" si="84"/>
        <v>4.7612253603122942E-5</v>
      </c>
      <c r="K594" s="12">
        <f t="shared" si="88"/>
        <v>0.98335654022097607</v>
      </c>
      <c r="L594" s="12">
        <f t="shared" si="85"/>
        <v>-1.6783518370140728E-2</v>
      </c>
      <c r="M594" s="12">
        <f t="shared" si="89"/>
        <v>2.8168648888085291E-4</v>
      </c>
      <c r="N594" s="18">
        <f t="shared" si="86"/>
        <v>1.551295298480092E-7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2848.4</v>
      </c>
      <c r="D595" s="5" t="str">
        <f>'Исходные данные'!A597</f>
        <v>11.11.2014</v>
      </c>
      <c r="E595" s="1">
        <f>'Исходные данные'!B597</f>
        <v>3123.09</v>
      </c>
      <c r="F595" s="12">
        <f t="shared" si="81"/>
        <v>1.0964365959837101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9.2065463203669512E-2</v>
      </c>
      <c r="J595" s="18">
        <f t="shared" si="84"/>
        <v>5.0560501348573554E-5</v>
      </c>
      <c r="K595" s="12">
        <f t="shared" si="88"/>
        <v>0.98888909945179526</v>
      </c>
      <c r="L595" s="12">
        <f t="shared" si="85"/>
        <v>-1.1173087669366174E-2</v>
      </c>
      <c r="M595" s="12">
        <f t="shared" si="89"/>
        <v>1.2483788806734352E-4</v>
      </c>
      <c r="N595" s="18">
        <f t="shared" si="86"/>
        <v>6.8558458170342658E-8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2862</v>
      </c>
      <c r="D596" s="5" t="str">
        <f>'Исходные данные'!A598</f>
        <v>10.11.2014</v>
      </c>
      <c r="E596" s="1">
        <f>'Исходные данные'!B598</f>
        <v>3160.61</v>
      </c>
      <c r="F596" s="12">
        <f t="shared" si="81"/>
        <v>1.1043361285814117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9.9244365809812815E-2</v>
      </c>
      <c r="J596" s="18">
        <f t="shared" si="84"/>
        <v>5.435088990967753E-5</v>
      </c>
      <c r="K596" s="12">
        <f t="shared" si="88"/>
        <v>0.99601378108431837</v>
      </c>
      <c r="L596" s="12">
        <f t="shared" si="85"/>
        <v>-3.9941850632228071E-3</v>
      </c>
      <c r="M596" s="12">
        <f t="shared" si="89"/>
        <v>1.5953514319272573E-5</v>
      </c>
      <c r="N596" s="18">
        <f t="shared" si="86"/>
        <v>8.7368959775600101E-9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2845.49</v>
      </c>
      <c r="D597" s="5" t="str">
        <f>'Исходные данные'!A599</f>
        <v>07.11.2014</v>
      </c>
      <c r="E597" s="1">
        <f>'Исходные данные'!B599</f>
        <v>3030.09</v>
      </c>
      <c r="F597" s="12">
        <f t="shared" si="81"/>
        <v>1.064874591019473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6.28570373164416E-2</v>
      </c>
      <c r="J597" s="18">
        <f t="shared" si="84"/>
        <v>3.4327397192591878E-5</v>
      </c>
      <c r="K597" s="12">
        <f t="shared" si="88"/>
        <v>0.96042295487006035</v>
      </c>
      <c r="L597" s="12">
        <f t="shared" si="85"/>
        <v>-4.0381513556594112E-2</v>
      </c>
      <c r="M597" s="12">
        <f t="shared" si="89"/>
        <v>1.630666637121398E-3</v>
      </c>
      <c r="N597" s="18">
        <f t="shared" si="86"/>
        <v>8.9053738023590339E-7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2844.62</v>
      </c>
      <c r="D598" s="5" t="str">
        <f>'Исходные данные'!A600</f>
        <v>06.11.2014</v>
      </c>
      <c r="E598" s="1">
        <f>'Исходные данные'!B600</f>
        <v>3026.09</v>
      </c>
      <c r="F598" s="12">
        <f t="shared" si="81"/>
        <v>1.0637941095822994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6.1841866163071364E-2</v>
      </c>
      <c r="J598" s="18">
        <f t="shared" si="84"/>
        <v>3.3678731363403207E-5</v>
      </c>
      <c r="K598" s="12">
        <f t="shared" si="88"/>
        <v>0.95944845591654604</v>
      </c>
      <c r="L598" s="12">
        <f t="shared" si="85"/>
        <v>-4.139668470996425E-2</v>
      </c>
      <c r="M598" s="12">
        <f t="shared" si="89"/>
        <v>1.7136855049761919E-3</v>
      </c>
      <c r="N598" s="18">
        <f t="shared" si="86"/>
        <v>9.3326345636566965E-7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2831.7</v>
      </c>
      <c r="D599" s="5" t="str">
        <f>'Исходные данные'!A601</f>
        <v>05.11.2014</v>
      </c>
      <c r="E599" s="1">
        <f>'Исходные данные'!B601</f>
        <v>2911.45</v>
      </c>
      <c r="F599" s="12">
        <f t="shared" si="81"/>
        <v>1.0281632941342655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2.777400085232486E-2</v>
      </c>
      <c r="J599" s="18">
        <f t="shared" si="84"/>
        <v>1.5083348000083515E-5</v>
      </c>
      <c r="K599" s="12">
        <f t="shared" si="88"/>
        <v>0.92731260316390518</v>
      </c>
      <c r="L599" s="12">
        <f t="shared" si="85"/>
        <v>-7.5464550020710758E-2</v>
      </c>
      <c r="M599" s="12">
        <f t="shared" si="89"/>
        <v>5.6948983098283647E-3</v>
      </c>
      <c r="N599" s="18">
        <f t="shared" si="86"/>
        <v>3.0927533087131173E-6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2826.59</v>
      </c>
      <c r="D600" s="5" t="str">
        <f>'Исходные данные'!A602</f>
        <v>31.10.2014</v>
      </c>
      <c r="E600" s="1">
        <f>'Исходные данные'!B602</f>
        <v>2998.91</v>
      </c>
      <c r="F600" s="12">
        <f t="shared" si="81"/>
        <v>1.0609639176534269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5.9177851186861329E-2</v>
      </c>
      <c r="J600" s="18">
        <f t="shared" si="84"/>
        <v>3.2048275652063135E-5</v>
      </c>
      <c r="K600" s="12">
        <f t="shared" si="88"/>
        <v>0.95689587243103447</v>
      </c>
      <c r="L600" s="12">
        <f t="shared" si="85"/>
        <v>-4.406069968617439E-2</v>
      </c>
      <c r="M600" s="12">
        <f t="shared" si="89"/>
        <v>1.9413452568352522E-3</v>
      </c>
      <c r="N600" s="18">
        <f t="shared" si="86"/>
        <v>1.0513522657391594E-6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2827.11</v>
      </c>
      <c r="D601" s="5" t="str">
        <f>'Исходные данные'!A603</f>
        <v>30.10.2014</v>
      </c>
      <c r="E601" s="1">
        <f>'Исходные данные'!B603</f>
        <v>2937.87</v>
      </c>
      <c r="F601" s="12">
        <f t="shared" si="81"/>
        <v>1.0391778176300179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3.842984052481694E-2</v>
      </c>
      <c r="J601" s="18">
        <f t="shared" si="84"/>
        <v>2.0753924266791482E-5</v>
      </c>
      <c r="K601" s="12">
        <f t="shared" si="88"/>
        <v>0.93724673183172191</v>
      </c>
      <c r="L601" s="12">
        <f t="shared" si="85"/>
        <v>-6.4808710348218723E-2</v>
      </c>
      <c r="M601" s="12">
        <f t="shared" si="89"/>
        <v>4.2001689369993199E-3</v>
      </c>
      <c r="N601" s="18">
        <f t="shared" si="86"/>
        <v>2.2682890908673427E-6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2823.07</v>
      </c>
      <c r="D602" s="5" t="str">
        <f>'Исходные данные'!A604</f>
        <v>29.10.2014</v>
      </c>
      <c r="E602" s="1">
        <f>'Исходные данные'!B604</f>
        <v>2901.98</v>
      </c>
      <c r="F602" s="12">
        <f t="shared" si="81"/>
        <v>1.027951839663912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2.7568317359583479E-2</v>
      </c>
      <c r="J602" s="18">
        <f t="shared" si="84"/>
        <v>1.484663645979321E-5</v>
      </c>
      <c r="K602" s="12">
        <f t="shared" si="88"/>
        <v>0.92712188988278255</v>
      </c>
      <c r="L602" s="12">
        <f t="shared" si="85"/>
        <v>-7.5670233513452159E-2</v>
      </c>
      <c r="M602" s="12">
        <f t="shared" si="89"/>
        <v>5.7259842399803871E-3</v>
      </c>
      <c r="N602" s="18">
        <f t="shared" si="86"/>
        <v>3.083670478566289E-6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2830.01</v>
      </c>
      <c r="D603" s="5" t="str">
        <f>'Исходные данные'!A605</f>
        <v>28.10.2014</v>
      </c>
      <c r="E603" s="1">
        <f>'Исходные данные'!B605</f>
        <v>2801.21</v>
      </c>
      <c r="F603" s="12">
        <f t="shared" si="81"/>
        <v>0.98982335751463768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-1.0228778526339471E-2</v>
      </c>
      <c r="J603" s="18">
        <f t="shared" si="84"/>
        <v>-5.4932297000521789E-6</v>
      </c>
      <c r="K603" s="12">
        <f t="shared" si="88"/>
        <v>0.89273336206988929</v>
      </c>
      <c r="L603" s="12">
        <f t="shared" si="85"/>
        <v>-0.11346732939937519</v>
      </c>
      <c r="M603" s="12">
        <f t="shared" si="89"/>
        <v>1.2874834841026327E-2</v>
      </c>
      <c r="N603" s="18">
        <f t="shared" si="86"/>
        <v>6.9142591121583544E-6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2820.73</v>
      </c>
      <c r="D604" s="5" t="str">
        <f>'Исходные данные'!A606</f>
        <v>27.10.2014</v>
      </c>
      <c r="E604" s="1">
        <f>'Исходные данные'!B606</f>
        <v>2765.05</v>
      </c>
      <c r="F604" s="12">
        <f t="shared" si="81"/>
        <v>0.98026042903787325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-1.9936998704982403E-2</v>
      </c>
      <c r="J604" s="18">
        <f t="shared" si="84"/>
        <v>-1.0677016998427569E-5</v>
      </c>
      <c r="K604" s="12">
        <f t="shared" si="88"/>
        <v>0.88410844407267031</v>
      </c>
      <c r="L604" s="12">
        <f t="shared" si="85"/>
        <v>-0.12317554957801803</v>
      </c>
      <c r="M604" s="12">
        <f t="shared" si="89"/>
        <v>1.5172216013846792E-2</v>
      </c>
      <c r="N604" s="18">
        <f t="shared" si="86"/>
        <v>8.1252956215106584E-6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2812.2</v>
      </c>
      <c r="D605" s="5" t="str">
        <f>'Исходные данные'!A607</f>
        <v>24.10.2014</v>
      </c>
      <c r="E605" s="1">
        <f>'Исходные данные'!B607</f>
        <v>2744.56</v>
      </c>
      <c r="F605" s="12">
        <f t="shared" si="81"/>
        <v>0.97594765663893046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-2.4346324500109987E-2</v>
      </c>
      <c r="J605" s="18">
        <f t="shared" si="84"/>
        <v>-1.3001987047938136E-5</v>
      </c>
      <c r="K605" s="12">
        <f t="shared" si="88"/>
        <v>0.88021870377272637</v>
      </c>
      <c r="L605" s="12">
        <f t="shared" si="85"/>
        <v>-0.1275848753731457</v>
      </c>
      <c r="M605" s="12">
        <f t="shared" si="89"/>
        <v>1.6277900423981133E-2</v>
      </c>
      <c r="N605" s="18">
        <f t="shared" si="86"/>
        <v>8.6931006969562594E-6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2819.76</v>
      </c>
      <c r="D606" s="5" t="str">
        <f>'Исходные данные'!A608</f>
        <v>23.10.2014</v>
      </c>
      <c r="E606" s="1">
        <f>'Исходные данные'!B608</f>
        <v>2713.24</v>
      </c>
      <c r="F606" s="12">
        <f t="shared" si="81"/>
        <v>0.96222373535336325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-3.8508282224974703E-2</v>
      </c>
      <c r="J606" s="18">
        <f t="shared" si="84"/>
        <v>-2.0507685013810126E-5</v>
      </c>
      <c r="K606" s="12">
        <f t="shared" si="88"/>
        <v>0.86784093727829836</v>
      </c>
      <c r="L606" s="12">
        <f t="shared" si="85"/>
        <v>-0.14174683309801042</v>
      </c>
      <c r="M606" s="12">
        <f t="shared" si="89"/>
        <v>2.0092164693315238E-2</v>
      </c>
      <c r="N606" s="18">
        <f t="shared" si="86"/>
        <v>1.0700134126182164E-5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2798.31</v>
      </c>
      <c r="D607" s="5" t="str">
        <f>'Исходные данные'!A609</f>
        <v>22.10.2014</v>
      </c>
      <c r="E607" s="1">
        <f>'Исходные данные'!B609</f>
        <v>2747.25</v>
      </c>
      <c r="F607" s="12">
        <f t="shared" si="81"/>
        <v>0.98175327251090838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-1.8415252185129138E-2</v>
      </c>
      <c r="J607" s="18">
        <f t="shared" si="84"/>
        <v>-9.7797180049038666E-6</v>
      </c>
      <c r="K607" s="12">
        <f t="shared" si="88"/>
        <v>0.88545485721053874</v>
      </c>
      <c r="L607" s="12">
        <f t="shared" si="85"/>
        <v>-0.12165380305816476</v>
      </c>
      <c r="M607" s="12">
        <f t="shared" si="89"/>
        <v>1.479964779851475E-2</v>
      </c>
      <c r="N607" s="18">
        <f t="shared" si="86"/>
        <v>7.8595927216380727E-6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2781.36</v>
      </c>
      <c r="D608" s="5" t="str">
        <f>'Исходные данные'!A610</f>
        <v>21.10.2014</v>
      </c>
      <c r="E608" s="1">
        <f>'Исходные данные'!B610</f>
        <v>2697.93</v>
      </c>
      <c r="F608" s="12">
        <f t="shared" si="81"/>
        <v>0.97000388299249274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-3.0455204407676809E-2</v>
      </c>
      <c r="J608" s="18">
        <f t="shared" si="84"/>
        <v>-1.6128588058337901E-5</v>
      </c>
      <c r="K608" s="12">
        <f t="shared" si="88"/>
        <v>0.87485794420842378</v>
      </c>
      <c r="L608" s="12">
        <f t="shared" si="85"/>
        <v>-0.13369375528071248</v>
      </c>
      <c r="M608" s="12">
        <f t="shared" si="89"/>
        <v>1.7874020201059052E-2</v>
      </c>
      <c r="N608" s="18">
        <f t="shared" si="86"/>
        <v>9.4657945784998355E-6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2773.03</v>
      </c>
      <c r="D609" s="5" t="str">
        <f>'Исходные данные'!A611</f>
        <v>20.10.2014</v>
      </c>
      <c r="E609" s="1">
        <f>'Исходные данные'!B611</f>
        <v>2710.21</v>
      </c>
      <c r="F609" s="12">
        <f t="shared" si="81"/>
        <v>0.97734607991979883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-2.2914462518863855E-2</v>
      </c>
      <c r="J609" s="18">
        <f t="shared" si="84"/>
        <v>-1.2101262319225625E-5</v>
      </c>
      <c r="K609" s="12">
        <f t="shared" si="88"/>
        <v>0.88147995822550185</v>
      </c>
      <c r="L609" s="12">
        <f t="shared" si="85"/>
        <v>-0.12615301339189947</v>
      </c>
      <c r="M609" s="12">
        <f t="shared" si="89"/>
        <v>1.591458278785678E-2</v>
      </c>
      <c r="N609" s="18">
        <f t="shared" si="86"/>
        <v>8.4045846966013311E-6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2787.94</v>
      </c>
      <c r="D610" s="5" t="str">
        <f>'Исходные данные'!A612</f>
        <v>17.10.2014</v>
      </c>
      <c r="E610" s="1">
        <f>'Исходные данные'!B612</f>
        <v>2671.5</v>
      </c>
      <c r="F610" s="12">
        <f t="shared" si="81"/>
        <v>0.95823439528827736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-4.2662859447569333E-2</v>
      </c>
      <c r="J610" s="18">
        <f t="shared" si="84"/>
        <v>-2.2467623111449686E-5</v>
      </c>
      <c r="K610" s="12">
        <f t="shared" si="88"/>
        <v>0.86424290441545848</v>
      </c>
      <c r="L610" s="12">
        <f t="shared" si="85"/>
        <v>-0.14590141032060497</v>
      </c>
      <c r="M610" s="12">
        <f t="shared" si="89"/>
        <v>2.128722153354155E-2</v>
      </c>
      <c r="N610" s="18">
        <f t="shared" si="86"/>
        <v>1.1210530112106599E-5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2791.87</v>
      </c>
      <c r="D611" s="5" t="str">
        <f>'Исходные данные'!A613</f>
        <v>16.10.2014</v>
      </c>
      <c r="E611" s="1">
        <f>'Исходные данные'!B613</f>
        <v>2684.93</v>
      </c>
      <c r="F611" s="12">
        <f t="shared" si="81"/>
        <v>0.96169592423715999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-3.9056965354037583E-2</v>
      </c>
      <c r="J611" s="18">
        <f t="shared" si="84"/>
        <v>-2.0511236187795095E-5</v>
      </c>
      <c r="K611" s="12">
        <f t="shared" si="88"/>
        <v>0.86736489820655016</v>
      </c>
      <c r="L611" s="12">
        <f t="shared" si="85"/>
        <v>-0.14229551622707323</v>
      </c>
      <c r="M611" s="12">
        <f t="shared" si="89"/>
        <v>2.0248013938329278E-2</v>
      </c>
      <c r="N611" s="18">
        <f t="shared" si="86"/>
        <v>1.0633488609731564E-5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2757.03</v>
      </c>
      <c r="D612" s="5" t="str">
        <f>'Исходные данные'!A614</f>
        <v>15.10.2014</v>
      </c>
      <c r="E612" s="1">
        <f>'Исходные данные'!B614</f>
        <v>2704.17</v>
      </c>
      <c r="F612" s="12">
        <f t="shared" si="81"/>
        <v>0.98082719448101752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-1.9358987348297742E-2</v>
      </c>
      <c r="J612" s="18">
        <f t="shared" si="84"/>
        <v>-1.0138230114134319E-5</v>
      </c>
      <c r="K612" s="12">
        <f t="shared" si="88"/>
        <v>0.88461961651139076</v>
      </c>
      <c r="L612" s="12">
        <f t="shared" si="85"/>
        <v>-0.12259753822133336</v>
      </c>
      <c r="M612" s="12">
        <f t="shared" si="89"/>
        <v>1.5030156377931307E-2</v>
      </c>
      <c r="N612" s="18">
        <f t="shared" si="86"/>
        <v>7.8712373364038611E-6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2725.58</v>
      </c>
      <c r="D613" s="5" t="str">
        <f>'Исходные данные'!A615</f>
        <v>14.10.2014</v>
      </c>
      <c r="E613" s="1">
        <f>'Исходные данные'!B615</f>
        <v>2671.24</v>
      </c>
      <c r="F613" s="12">
        <f t="shared" si="81"/>
        <v>0.98006295907660013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-2.0138465425359575E-2</v>
      </c>
      <c r="J613" s="18">
        <f t="shared" si="84"/>
        <v>-1.0517004302049474E-5</v>
      </c>
      <c r="K613" s="12">
        <f t="shared" si="88"/>
        <v>0.88393034358524813</v>
      </c>
      <c r="L613" s="12">
        <f t="shared" si="85"/>
        <v>-0.12337701629839525</v>
      </c>
      <c r="M613" s="12">
        <f t="shared" si="89"/>
        <v>1.52218881506945E-2</v>
      </c>
      <c r="N613" s="18">
        <f t="shared" si="86"/>
        <v>7.9493973242160066E-6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2733.88</v>
      </c>
      <c r="D614" s="5" t="str">
        <f>'Исходные данные'!A616</f>
        <v>13.10.2014</v>
      </c>
      <c r="E614" s="1">
        <f>'Исходные данные'!B616</f>
        <v>2654.34</v>
      </c>
      <c r="F614" s="12">
        <f t="shared" si="81"/>
        <v>0.97090581883623273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-2.9525809384494988E-2</v>
      </c>
      <c r="J614" s="18">
        <f t="shared" si="84"/>
        <v>-1.5376364265957997E-5</v>
      </c>
      <c r="K614" s="12">
        <f t="shared" si="88"/>
        <v>0.8756714107851018</v>
      </c>
      <c r="L614" s="12">
        <f t="shared" si="85"/>
        <v>-0.13276436025753061</v>
      </c>
      <c r="M614" s="12">
        <f t="shared" si="89"/>
        <v>1.7626375354591387E-2</v>
      </c>
      <c r="N614" s="18">
        <f t="shared" si="86"/>
        <v>9.1794119717859001E-6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2721.88</v>
      </c>
      <c r="D615" s="5" t="str">
        <f>'Исходные данные'!A617</f>
        <v>10.10.2014</v>
      </c>
      <c r="E615" s="1">
        <f>'Исходные данные'!B617</f>
        <v>2679.19</v>
      </c>
      <c r="F615" s="12">
        <f t="shared" si="81"/>
        <v>0.98431598747924232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-1.5808307992602303E-2</v>
      </c>
      <c r="J615" s="18">
        <f t="shared" si="84"/>
        <v>-8.2096266147619607E-6</v>
      </c>
      <c r="K615" s="12">
        <f t="shared" si="88"/>
        <v>0.88776620007019003</v>
      </c>
      <c r="L615" s="12">
        <f t="shared" si="85"/>
        <v>-0.119046858865638</v>
      </c>
      <c r="M615" s="12">
        <f t="shared" si="89"/>
        <v>1.4172154605775145E-2</v>
      </c>
      <c r="N615" s="18">
        <f t="shared" si="86"/>
        <v>7.3599336307553906E-6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2723.7</v>
      </c>
      <c r="D616" s="5" t="str">
        <f>'Исходные данные'!A618</f>
        <v>09.10.2014</v>
      </c>
      <c r="E616" s="1">
        <f>'Исходные данные'!B618</f>
        <v>2752.4</v>
      </c>
      <c r="F616" s="12">
        <f t="shared" si="81"/>
        <v>1.0105371369827809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1.0482008282503735E-2</v>
      </c>
      <c r="J616" s="18">
        <f t="shared" si="84"/>
        <v>5.4283605354827123E-6</v>
      </c>
      <c r="K616" s="12">
        <f t="shared" si="88"/>
        <v>0.91141536411134583</v>
      </c>
      <c r="L616" s="12">
        <f t="shared" si="85"/>
        <v>-9.2756542590531899E-2</v>
      </c>
      <c r="M616" s="12">
        <f t="shared" si="89"/>
        <v>8.6037761933491688E-3</v>
      </c>
      <c r="N616" s="18">
        <f t="shared" si="86"/>
        <v>4.4556727952657643E-6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2734.31</v>
      </c>
      <c r="D617" s="5" t="str">
        <f>'Исходные данные'!A619</f>
        <v>08.10.2014</v>
      </c>
      <c r="E617" s="1">
        <f>'Исходные данные'!B619</f>
        <v>2748.58</v>
      </c>
      <c r="F617" s="12">
        <f t="shared" si="81"/>
        <v>1.005218866917065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5.2052958277771936E-3</v>
      </c>
      <c r="J617" s="18">
        <f t="shared" si="84"/>
        <v>2.6881640682576573E-6</v>
      </c>
      <c r="K617" s="12">
        <f t="shared" si="88"/>
        <v>0.90661875360491806</v>
      </c>
      <c r="L617" s="12">
        <f t="shared" si="85"/>
        <v>-9.8033255045258519E-2</v>
      </c>
      <c r="M617" s="12">
        <f t="shared" si="89"/>
        <v>9.6105190947687151E-3</v>
      </c>
      <c r="N617" s="18">
        <f t="shared" si="86"/>
        <v>4.9631477177529574E-6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2718.36</v>
      </c>
      <c r="D618" s="5" t="str">
        <f>'Исходные данные'!A620</f>
        <v>07.10.2014</v>
      </c>
      <c r="E618" s="1">
        <f>'Исходные данные'!B620</f>
        <v>2824.07</v>
      </c>
      <c r="F618" s="12">
        <f t="shared" si="81"/>
        <v>1.0388874174134404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3.8150349569893306E-2</v>
      </c>
      <c r="J618" s="18">
        <f t="shared" si="84"/>
        <v>1.9646945771414385E-5</v>
      </c>
      <c r="K618" s="12">
        <f t="shared" si="88"/>
        <v>0.93698481645083809</v>
      </c>
      <c r="L618" s="12">
        <f t="shared" si="85"/>
        <v>-6.5088201303142412E-2</v>
      </c>
      <c r="M618" s="12">
        <f t="shared" si="89"/>
        <v>4.236473948878397E-3</v>
      </c>
      <c r="N618" s="18">
        <f t="shared" si="86"/>
        <v>2.1817303084768665E-6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2699.69</v>
      </c>
      <c r="D619" s="5" t="str">
        <f>'Исходные данные'!A621</f>
        <v>06.10.2014</v>
      </c>
      <c r="E619" s="1">
        <f>'Исходные данные'!B621</f>
        <v>2797.32</v>
      </c>
      <c r="F619" s="12">
        <f t="shared" si="81"/>
        <v>1.036163411354637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3.5524864366551008E-2</v>
      </c>
      <c r="J619" s="18">
        <f t="shared" si="84"/>
        <v>1.8243792436892789E-5</v>
      </c>
      <c r="K619" s="12">
        <f t="shared" si="88"/>
        <v>0.93452800325410734</v>
      </c>
      <c r="L619" s="12">
        <f t="shared" si="85"/>
        <v>-6.7713686506484683E-2</v>
      </c>
      <c r="M619" s="12">
        <f t="shared" si="89"/>
        <v>4.5851433402984932E-3</v>
      </c>
      <c r="N619" s="18">
        <f t="shared" si="86"/>
        <v>2.3547001483436864E-6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2695.95</v>
      </c>
      <c r="D620" s="5" t="str">
        <f>'Исходные данные'!A622</f>
        <v>03.10.2014</v>
      </c>
      <c r="E620" s="1">
        <f>'Исходные данные'!B622</f>
        <v>2740.28</v>
      </c>
      <c r="F620" s="12">
        <f t="shared" si="81"/>
        <v>1.0164431832934588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1.6309458075964657E-2</v>
      </c>
      <c r="J620" s="18">
        <f t="shared" si="84"/>
        <v>8.352344409022615E-6</v>
      </c>
      <c r="K620" s="12">
        <f t="shared" si="88"/>
        <v>0.91674209694649611</v>
      </c>
      <c r="L620" s="12">
        <f t="shared" si="85"/>
        <v>-8.6929092797071034E-2</v>
      </c>
      <c r="M620" s="12">
        <f t="shared" si="89"/>
        <v>7.5566671745217967E-3</v>
      </c>
      <c r="N620" s="18">
        <f t="shared" si="86"/>
        <v>3.8698947893907088E-6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2692.88</v>
      </c>
      <c r="D621" s="5" t="str">
        <f>'Исходные данные'!A623</f>
        <v>02.10.2014</v>
      </c>
      <c r="E621" s="1">
        <f>'Исходные данные'!B623</f>
        <v>2805.33</v>
      </c>
      <c r="F621" s="12">
        <f t="shared" si="81"/>
        <v>1.0417582662428329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4.0909926247267046E-2</v>
      </c>
      <c r="J621" s="18">
        <f t="shared" si="84"/>
        <v>2.0892178578539118E-5</v>
      </c>
      <c r="K621" s="12">
        <f t="shared" si="88"/>
        <v>0.93957406887451622</v>
      </c>
      <c r="L621" s="12">
        <f t="shared" si="85"/>
        <v>-6.2328624625768617E-2</v>
      </c>
      <c r="M621" s="12">
        <f t="shared" si="89"/>
        <v>3.884857447739976E-3</v>
      </c>
      <c r="N621" s="18">
        <f t="shared" si="86"/>
        <v>1.9839472469294249E-6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2663.99</v>
      </c>
      <c r="D622" s="5" t="str">
        <f>'Исходные данные'!A624</f>
        <v>01.10.2014</v>
      </c>
      <c r="E622" s="1">
        <f>'Исходные данные'!B624</f>
        <v>2852.73</v>
      </c>
      <c r="F622" s="12">
        <f t="shared" si="81"/>
        <v>1.0708486142966003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6.8451431611660007E-2</v>
      </c>
      <c r="J622" s="18">
        <f t="shared" si="84"/>
        <v>3.4859707418583855E-5</v>
      </c>
      <c r="K622" s="12">
        <f t="shared" si="88"/>
        <v>0.96581099693310568</v>
      </c>
      <c r="L622" s="12">
        <f t="shared" si="85"/>
        <v>-3.4787119261375683E-2</v>
      </c>
      <c r="M622" s="12">
        <f t="shared" si="89"/>
        <v>1.2101436665051784E-3</v>
      </c>
      <c r="N622" s="18">
        <f t="shared" si="86"/>
        <v>6.162800858300384E-7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2633.85</v>
      </c>
      <c r="D623" s="5" t="str">
        <f>'Исходные данные'!A625</f>
        <v>30.09.2014</v>
      </c>
      <c r="E623" s="1">
        <f>'Исходные данные'!B625</f>
        <v>2842.37</v>
      </c>
      <c r="F623" s="12">
        <f t="shared" si="81"/>
        <v>1.0791692769140231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7.6191557116650363E-2</v>
      </c>
      <c r="J623" s="18">
        <f t="shared" si="84"/>
        <v>3.8693161927528851E-5</v>
      </c>
      <c r="K623" s="12">
        <f t="shared" si="88"/>
        <v>0.97331550069805273</v>
      </c>
      <c r="L623" s="12">
        <f t="shared" si="85"/>
        <v>-2.7046993756385317E-2</v>
      </c>
      <c r="M623" s="12">
        <f t="shared" si="89"/>
        <v>7.3153987125794894E-4</v>
      </c>
      <c r="N623" s="18">
        <f t="shared" si="86"/>
        <v>3.7150560726421644E-7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2617.81</v>
      </c>
      <c r="D624" s="5" t="str">
        <f>'Исходные данные'!A626</f>
        <v>29.09.2014</v>
      </c>
      <c r="E624" s="1">
        <f>'Исходные данные'!B626</f>
        <v>2843.24</v>
      </c>
      <c r="F624" s="12">
        <f t="shared" si="81"/>
        <v>1.0861139654902379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8.2606156604609987E-2</v>
      </c>
      <c r="J624" s="18">
        <f t="shared" si="84"/>
        <v>4.1833669138635178E-5</v>
      </c>
      <c r="K624" s="12">
        <f t="shared" si="88"/>
        <v>0.97957899724428465</v>
      </c>
      <c r="L624" s="12">
        <f t="shared" si="85"/>
        <v>-2.0632394268425641E-2</v>
      </c>
      <c r="M624" s="12">
        <f t="shared" si="89"/>
        <v>4.2569569324776526E-4</v>
      </c>
      <c r="N624" s="18">
        <f t="shared" si="86"/>
        <v>2.1558214928589373E-7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2617.85</v>
      </c>
      <c r="D625" s="5" t="str">
        <f>'Исходные данные'!A627</f>
        <v>26.09.2014</v>
      </c>
      <c r="E625" s="1">
        <f>'Исходные данные'!B627</f>
        <v>2825</v>
      </c>
      <c r="F625" s="12">
        <f t="shared" si="81"/>
        <v>1.0791298202723609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7.6154994397685236E-2</v>
      </c>
      <c r="J625" s="18">
        <f t="shared" si="84"/>
        <v>3.8459010021930137E-5</v>
      </c>
      <c r="K625" s="12">
        <f t="shared" si="88"/>
        <v>0.97327991428750826</v>
      </c>
      <c r="L625" s="12">
        <f t="shared" si="85"/>
        <v>-2.708355647535041E-2</v>
      </c>
      <c r="M625" s="12">
        <f t="shared" si="89"/>
        <v>7.3351903135349778E-4</v>
      </c>
      <c r="N625" s="18">
        <f t="shared" si="86"/>
        <v>3.7043421775838413E-7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2609.73</v>
      </c>
      <c r="D626" s="5" t="str">
        <f>'Исходные данные'!A628</f>
        <v>25.09.2014</v>
      </c>
      <c r="E626" s="1">
        <f>'Исходные данные'!B628</f>
        <v>2880.16</v>
      </c>
      <c r="F626" s="12">
        <f t="shared" si="81"/>
        <v>1.1036237465178389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9.8599080452659263E-2</v>
      </c>
      <c r="J626" s="18">
        <f t="shared" si="84"/>
        <v>4.9654515008587083E-5</v>
      </c>
      <c r="K626" s="12">
        <f t="shared" si="88"/>
        <v>0.995371275297944</v>
      </c>
      <c r="L626" s="12">
        <f t="shared" si="85"/>
        <v>-4.6394704203763775E-3</v>
      </c>
      <c r="M626" s="12">
        <f t="shared" si="89"/>
        <v>2.152468578154782E-5</v>
      </c>
      <c r="N626" s="18">
        <f t="shared" si="86"/>
        <v>1.0839835709301092E-8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2588.9</v>
      </c>
      <c r="D627" s="5" t="str">
        <f>'Исходные данные'!A629</f>
        <v>24.09.2014</v>
      </c>
      <c r="E627" s="1">
        <f>'Исходные данные'!B629</f>
        <v>2872.57</v>
      </c>
      <c r="F627" s="12">
        <f t="shared" si="81"/>
        <v>1.1095716327397738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0.10397402438867115</v>
      </c>
      <c r="J627" s="18">
        <f t="shared" si="84"/>
        <v>5.2215194854701609E-5</v>
      </c>
      <c r="K627" s="12">
        <f t="shared" si="88"/>
        <v>1.0007357440425992</v>
      </c>
      <c r="L627" s="12">
        <f t="shared" si="85"/>
        <v>7.354735156353988E-4</v>
      </c>
      <c r="M627" s="12">
        <f t="shared" si="89"/>
        <v>5.4092129220102075E-7</v>
      </c>
      <c r="N627" s="18">
        <f t="shared" si="86"/>
        <v>2.7164775855699918E-10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2585.67</v>
      </c>
      <c r="D628" s="5" t="str">
        <f>'Исходные данные'!A630</f>
        <v>23.09.2014</v>
      </c>
      <c r="E628" s="1">
        <f>'Исходные данные'!B630</f>
        <v>2853.14</v>
      </c>
      <c r="F628" s="12">
        <f t="shared" si="81"/>
        <v>1.1034432081433438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9.8435480182611765E-2</v>
      </c>
      <c r="J628" s="18">
        <f t="shared" si="84"/>
        <v>4.9295795871417748E-5</v>
      </c>
      <c r="K628" s="12">
        <f t="shared" si="88"/>
        <v>0.99520844560836152</v>
      </c>
      <c r="L628" s="12">
        <f t="shared" si="85"/>
        <v>-4.80307069042386E-3</v>
      </c>
      <c r="M628" s="12">
        <f t="shared" si="89"/>
        <v>2.3069488057209209E-5</v>
      </c>
      <c r="N628" s="18">
        <f t="shared" si="86"/>
        <v>1.155303729932108E-8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2590.59</v>
      </c>
      <c r="D629" s="5" t="str">
        <f>'Исходные данные'!A631</f>
        <v>22.09.2014</v>
      </c>
      <c r="E629" s="1">
        <f>'Исходные данные'!B631</f>
        <v>2886.96</v>
      </c>
      <c r="F629" s="12">
        <f t="shared" si="81"/>
        <v>1.1144025106249926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0.10831839637484847</v>
      </c>
      <c r="J629" s="18">
        <f t="shared" si="84"/>
        <v>5.4093690215314006E-5</v>
      </c>
      <c r="K629" s="12">
        <f t="shared" si="88"/>
        <v>1.0050927697921728</v>
      </c>
      <c r="L629" s="12">
        <f t="shared" si="85"/>
        <v>5.07984550181282E-3</v>
      </c>
      <c r="M629" s="12">
        <f t="shared" si="89"/>
        <v>2.5804830322287437E-5</v>
      </c>
      <c r="N629" s="18">
        <f t="shared" si="86"/>
        <v>1.2886809113033371E-8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2601.33</v>
      </c>
      <c r="D630" s="5" t="str">
        <f>'Исходные данные'!A632</f>
        <v>19.09.2014</v>
      </c>
      <c r="E630" s="1">
        <f>'Исходные данные'!B632</f>
        <v>2896.19</v>
      </c>
      <c r="F630" s="12">
        <f t="shared" si="81"/>
        <v>1.1133497095716423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0.10737322740840605</v>
      </c>
      <c r="J630" s="18">
        <f t="shared" si="84"/>
        <v>5.3472016771962466E-5</v>
      </c>
      <c r="K630" s="12">
        <f t="shared" si="88"/>
        <v>1.0041432361033455</v>
      </c>
      <c r="L630" s="12">
        <f t="shared" si="85"/>
        <v>4.1346765353703812E-3</v>
      </c>
      <c r="M630" s="12">
        <f t="shared" si="89"/>
        <v>1.7095550052142009E-5</v>
      </c>
      <c r="N630" s="18">
        <f t="shared" si="86"/>
        <v>8.513607732373103E-9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2582.7199999999998</v>
      </c>
      <c r="D631" s="5" t="str">
        <f>'Исходные данные'!A633</f>
        <v>18.09.2014</v>
      </c>
      <c r="E631" s="1">
        <f>'Исходные данные'!B633</f>
        <v>2886.32</v>
      </c>
      <c r="F631" s="12">
        <f t="shared" si="81"/>
        <v>1.1175504894065174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0.11113922716194383</v>
      </c>
      <c r="J631" s="18">
        <f t="shared" si="84"/>
        <v>5.5193012499025169E-5</v>
      </c>
      <c r="K631" s="12">
        <f t="shared" si="88"/>
        <v>1.0079319689886956</v>
      </c>
      <c r="L631" s="12">
        <f t="shared" si="85"/>
        <v>7.9006762889080578E-3</v>
      </c>
      <c r="M631" s="12">
        <f t="shared" si="89"/>
        <v>6.2420685822113227E-5</v>
      </c>
      <c r="N631" s="18">
        <f t="shared" si="86"/>
        <v>3.0998827153598519E-8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2590.5500000000002</v>
      </c>
      <c r="D632" s="5" t="str">
        <f>'Исходные данные'!A634</f>
        <v>17.09.2014</v>
      </c>
      <c r="E632" s="1">
        <f>'Исходные данные'!B634</f>
        <v>2900.26</v>
      </c>
      <c r="F632" s="12">
        <f t="shared" si="81"/>
        <v>1.1195537627144816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0.11293017976643245</v>
      </c>
      <c r="J632" s="18">
        <f t="shared" si="84"/>
        <v>5.5925891446219743E-5</v>
      </c>
      <c r="K632" s="12">
        <f t="shared" si="88"/>
        <v>1.0097387448157022</v>
      </c>
      <c r="L632" s="12">
        <f t="shared" si="85"/>
        <v>9.6916288933968763E-3</v>
      </c>
      <c r="M632" s="12">
        <f t="shared" si="89"/>
        <v>9.3927670607324226E-5</v>
      </c>
      <c r="N632" s="18">
        <f t="shared" si="86"/>
        <v>4.6515366583547283E-8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2597.92</v>
      </c>
      <c r="D633" s="5" t="str">
        <f>'Исходные данные'!A635</f>
        <v>16.09.2014</v>
      </c>
      <c r="E633" s="1">
        <f>'Исходные данные'!B635</f>
        <v>2905.18</v>
      </c>
      <c r="F633" s="12">
        <f t="shared" si="81"/>
        <v>1.1182715403091703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0.11178422566188477</v>
      </c>
      <c r="J633" s="18">
        <f t="shared" si="84"/>
        <v>5.5203878080954722E-5</v>
      </c>
      <c r="K633" s="12">
        <f t="shared" si="88"/>
        <v>1.0085822933032937</v>
      </c>
      <c r="L633" s="12">
        <f t="shared" si="85"/>
        <v>8.5456747888490066E-3</v>
      </c>
      <c r="M633" s="12">
        <f t="shared" si="89"/>
        <v>7.3028557596768677E-5</v>
      </c>
      <c r="N633" s="18">
        <f t="shared" si="86"/>
        <v>3.6064655510465377E-8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2582.54</v>
      </c>
      <c r="D634" s="5" t="str">
        <f>'Исходные данные'!A636</f>
        <v>15.09.2014</v>
      </c>
      <c r="E634" s="1">
        <f>'Исходные данные'!B636</f>
        <v>2866.76</v>
      </c>
      <c r="F634" s="12">
        <f t="shared" si="81"/>
        <v>1.1100544425255756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0.10440906144180068</v>
      </c>
      <c r="J634" s="18">
        <f t="shared" si="84"/>
        <v>5.1417792399237601E-5</v>
      </c>
      <c r="K634" s="12">
        <f t="shared" si="88"/>
        <v>1.0011711958836242</v>
      </c>
      <c r="L634" s="12">
        <f t="shared" si="85"/>
        <v>1.170510568765103E-3</v>
      </c>
      <c r="M634" s="12">
        <f t="shared" si="89"/>
        <v>1.3700949915906896E-6</v>
      </c>
      <c r="N634" s="18">
        <f t="shared" si="86"/>
        <v>6.747236195022567E-10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2585.5300000000002</v>
      </c>
      <c r="D635" s="5" t="str">
        <f>'Исходные данные'!A637</f>
        <v>12.09.2014</v>
      </c>
      <c r="E635" s="1">
        <f>'Исходные данные'!B637</f>
        <v>2850.72</v>
      </c>
      <c r="F635" s="12">
        <f t="shared" si="81"/>
        <v>1.1025669785305139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9.7641077995166164E-2</v>
      </c>
      <c r="J635" s="18">
        <f t="shared" si="84"/>
        <v>4.7950591583033781E-5</v>
      </c>
      <c r="K635" s="12">
        <f t="shared" si="88"/>
        <v>0.99441816378457126</v>
      </c>
      <c r="L635" s="12">
        <f t="shared" si="85"/>
        <v>-5.597472877869443E-3</v>
      </c>
      <c r="M635" s="12">
        <f t="shared" si="89"/>
        <v>3.1331702618484575E-5</v>
      </c>
      <c r="N635" s="18">
        <f t="shared" si="86"/>
        <v>1.5386696938499601E-8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2589.71</v>
      </c>
      <c r="D636" s="5" t="str">
        <f>'Исходные данные'!A638</f>
        <v>11.09.2014</v>
      </c>
      <c r="E636" s="1">
        <f>'Исходные данные'!B638</f>
        <v>2846.58</v>
      </c>
      <c r="F636" s="12">
        <f t="shared" si="81"/>
        <v>1.099188712249634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9.4572373373571841E-2</v>
      </c>
      <c r="J636" s="18">
        <f t="shared" si="84"/>
        <v>4.631395417057283E-5</v>
      </c>
      <c r="K636" s="12">
        <f t="shared" si="88"/>
        <v>0.99137126557591515</v>
      </c>
      <c r="L636" s="12">
        <f t="shared" si="85"/>
        <v>-8.6661774994638441E-3</v>
      </c>
      <c r="M636" s="12">
        <f t="shared" si="89"/>
        <v>7.5102632452214244E-5</v>
      </c>
      <c r="N636" s="18">
        <f t="shared" si="86"/>
        <v>3.6779238517590531E-8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2596.35</v>
      </c>
      <c r="D637" s="5" t="str">
        <f>'Исходные данные'!A639</f>
        <v>10.09.2014</v>
      </c>
      <c r="E637" s="1">
        <f>'Исходные данные'!B639</f>
        <v>2840.72</v>
      </c>
      <c r="F637" s="12">
        <f t="shared" si="81"/>
        <v>1.0941205923700579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8.9950928610444361E-2</v>
      </c>
      <c r="J637" s="18">
        <f t="shared" si="84"/>
        <v>4.3927793985122253E-5</v>
      </c>
      <c r="K637" s="12">
        <f t="shared" si="88"/>
        <v>0.98680026847313129</v>
      </c>
      <c r="L637" s="12">
        <f t="shared" si="85"/>
        <v>-1.3287622262591305E-2</v>
      </c>
      <c r="M637" s="12">
        <f t="shared" si="89"/>
        <v>1.7656090539331336E-4</v>
      </c>
      <c r="N637" s="18">
        <f t="shared" si="86"/>
        <v>8.6224024562694455E-8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2571.66</v>
      </c>
      <c r="D638" s="5" t="str">
        <f>'Исходные данные'!A640</f>
        <v>09.09.2014</v>
      </c>
      <c r="E638" s="1">
        <f>'Исходные данные'!B640</f>
        <v>2865.58</v>
      </c>
      <c r="F638" s="12">
        <f t="shared" si="81"/>
        <v>1.114291935947987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0.10821916816771011</v>
      </c>
      <c r="J638" s="18">
        <f t="shared" si="84"/>
        <v>5.2701636781934442E-5</v>
      </c>
      <c r="K638" s="12">
        <f t="shared" si="88"/>
        <v>1.0049930411866457</v>
      </c>
      <c r="L638" s="12">
        <f t="shared" si="85"/>
        <v>4.9806172946743792E-3</v>
      </c>
      <c r="M638" s="12">
        <f t="shared" si="89"/>
        <v>2.4806548636009039E-5</v>
      </c>
      <c r="N638" s="18">
        <f t="shared" si="86"/>
        <v>1.2080537470056241E-8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2567.46</v>
      </c>
      <c r="D639" s="5" t="str">
        <f>'Исходные данные'!A641</f>
        <v>08.09.2014</v>
      </c>
      <c r="E639" s="1">
        <f>'Исходные данные'!B641</f>
        <v>2855.14</v>
      </c>
      <c r="F639" s="12">
        <f t="shared" si="81"/>
        <v>1.112048483715423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0.10620379534142792</v>
      </c>
      <c r="J639" s="18">
        <f t="shared" si="84"/>
        <v>5.157581728637724E-5</v>
      </c>
      <c r="K639" s="12">
        <f t="shared" si="88"/>
        <v>1.0029696451543992</v>
      </c>
      <c r="L639" s="12">
        <f t="shared" si="85"/>
        <v>2.9652444683923311E-3</v>
      </c>
      <c r="M639" s="12">
        <f t="shared" si="89"/>
        <v>8.7926747573310284E-6</v>
      </c>
      <c r="N639" s="18">
        <f t="shared" si="86"/>
        <v>4.2699922849720378E-9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2529.59</v>
      </c>
      <c r="D640" s="5" t="str">
        <f>'Исходные данные'!A642</f>
        <v>05.09.2014</v>
      </c>
      <c r="E640" s="1">
        <f>'Исходные данные'!B642</f>
        <v>2835.24</v>
      </c>
      <c r="F640" s="12">
        <f t="shared" si="81"/>
        <v>1.1208298578030431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0.11406935541017157</v>
      </c>
      <c r="J640" s="18">
        <f t="shared" si="84"/>
        <v>5.5240962669916052E-5</v>
      </c>
      <c r="K640" s="12">
        <f t="shared" si="88"/>
        <v>1.0108896700288563</v>
      </c>
      <c r="L640" s="12">
        <f t="shared" si="85"/>
        <v>1.0830804537136014E-2</v>
      </c>
      <c r="M640" s="12">
        <f t="shared" si="89"/>
        <v>1.1730632692164501E-4</v>
      </c>
      <c r="N640" s="18">
        <f t="shared" si="86"/>
        <v>5.6808547774486045E-8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2503.13</v>
      </c>
      <c r="D641" s="5" t="str">
        <f>'Исходные данные'!A643</f>
        <v>04.09.2014</v>
      </c>
      <c r="E641" s="1">
        <f>'Исходные данные'!B643</f>
        <v>2819.97</v>
      </c>
      <c r="F641" s="12">
        <f t="shared" si="81"/>
        <v>1.1265775249387766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0.11918429781984967</v>
      </c>
      <c r="J641" s="18">
        <f t="shared" si="84"/>
        <v>5.7556908947727614E-5</v>
      </c>
      <c r="K641" s="12">
        <f t="shared" si="88"/>
        <v>1.016073558817888</v>
      </c>
      <c r="L641" s="12">
        <f t="shared" si="85"/>
        <v>1.5945746946813923E-2</v>
      </c>
      <c r="M641" s="12">
        <f t="shared" si="89"/>
        <v>2.5426684569182398E-4</v>
      </c>
      <c r="N641" s="18">
        <f t="shared" si="86"/>
        <v>1.227914578817349E-7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2494.46</v>
      </c>
      <c r="D642" s="5" t="str">
        <f>'Исходные данные'!A644</f>
        <v>03.09.2014</v>
      </c>
      <c r="E642" s="1">
        <f>'Исходные данные'!B644</f>
        <v>2774.75</v>
      </c>
      <c r="F642" s="12">
        <f t="shared" ref="F642:F705" si="90">E642/C642</f>
        <v>1.1123650008418655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0.10648838013717395</v>
      </c>
      <c r="J642" s="18">
        <f t="shared" ref="J642:J705" si="93">H642*I642</f>
        <v>5.1282219164905057E-5</v>
      </c>
      <c r="K642" s="12">
        <f t="shared" si="88"/>
        <v>1.0032551156843645</v>
      </c>
      <c r="L642" s="12">
        <f t="shared" ref="L642:L705" si="94">LN(K642)</f>
        <v>3.2498292641383541E-3</v>
      </c>
      <c r="M642" s="12">
        <f t="shared" si="89"/>
        <v>1.0561390246049718E-5</v>
      </c>
      <c r="N642" s="18">
        <f t="shared" ref="N642:N705" si="95">M642*H642</f>
        <v>5.0861091941330173E-9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2487.33</v>
      </c>
      <c r="D643" s="5" t="str">
        <f>'Исходные данные'!A645</f>
        <v>02.09.2014</v>
      </c>
      <c r="E643" s="1">
        <f>'Исходные данные'!B645</f>
        <v>2761.53</v>
      </c>
      <c r="F643" s="12">
        <f t="shared" si="90"/>
        <v>1.1102386896792948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0.10457502795448288</v>
      </c>
      <c r="J643" s="18">
        <f t="shared" si="93"/>
        <v>5.0220235895156128E-5</v>
      </c>
      <c r="K643" s="12">
        <f t="shared" ref="K643:K706" si="97">F643/GEOMEAN(F$2:F$1242)</f>
        <v>1.0013373705649375</v>
      </c>
      <c r="L643" s="12">
        <f t="shared" si="94"/>
        <v>1.3364770814471945E-3</v>
      </c>
      <c r="M643" s="12">
        <f t="shared" ref="M643:M706" si="98">POWER(L643-AVERAGE(L$2:L$1242),2)</f>
        <v>1.7861709892334792E-6</v>
      </c>
      <c r="N643" s="18">
        <f t="shared" si="95"/>
        <v>8.5777580157504889E-10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2496.94</v>
      </c>
      <c r="D644" s="5" t="str">
        <f>'Исходные данные'!A646</f>
        <v>01.09.2014</v>
      </c>
      <c r="E644" s="1">
        <f>'Исходные данные'!B646</f>
        <v>2771.15</v>
      </c>
      <c r="F644" s="12">
        <f t="shared" si="90"/>
        <v>1.1098184177433179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0.10419641432369633</v>
      </c>
      <c r="J644" s="18">
        <f t="shared" si="93"/>
        <v>4.9898754136827139E-5</v>
      </c>
      <c r="K644" s="12">
        <f t="shared" si="97"/>
        <v>1.0009583223483645</v>
      </c>
      <c r="L644" s="12">
        <f t="shared" si="94"/>
        <v>9.578634506606544E-4</v>
      </c>
      <c r="M644" s="12">
        <f t="shared" si="98"/>
        <v>9.1750239011144157E-7</v>
      </c>
      <c r="N644" s="18">
        <f t="shared" si="95"/>
        <v>4.3938389321051998E-10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2504.4499999999998</v>
      </c>
      <c r="D645" s="5" t="str">
        <f>'Исходные данные'!A647</f>
        <v>29.08.2014</v>
      </c>
      <c r="E645" s="1">
        <f>'Исходные данные'!B647</f>
        <v>2769.92</v>
      </c>
      <c r="F645" s="12">
        <f t="shared" si="90"/>
        <v>1.1059993212082495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0.10074928936419478</v>
      </c>
      <c r="J645" s="18">
        <f t="shared" si="93"/>
        <v>4.8113293787156439E-5</v>
      </c>
      <c r="K645" s="12">
        <f t="shared" si="97"/>
        <v>0.99751383413343497</v>
      </c>
      <c r="L645" s="12">
        <f t="shared" si="94"/>
        <v>-2.4892615088409286E-3</v>
      </c>
      <c r="M645" s="12">
        <f t="shared" si="98"/>
        <v>6.1964228593972607E-6</v>
      </c>
      <c r="N645" s="18">
        <f t="shared" si="95"/>
        <v>2.9591306831548206E-9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2508.54</v>
      </c>
      <c r="D646" s="5" t="str">
        <f>'Исходные данные'!A648</f>
        <v>28.08.2014</v>
      </c>
      <c r="E646" s="1">
        <f>'Исходные данные'!B648</f>
        <v>2803.61</v>
      </c>
      <c r="F646" s="12">
        <f t="shared" si="90"/>
        <v>1.1176261889385859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0.11120696188093125</v>
      </c>
      <c r="J646" s="18">
        <f t="shared" si="93"/>
        <v>5.2959178938626197E-5</v>
      </c>
      <c r="K646" s="12">
        <f t="shared" si="97"/>
        <v>1.0080002432896178</v>
      </c>
      <c r="L646" s="12">
        <f t="shared" si="94"/>
        <v>7.9684110078955556E-3</v>
      </c>
      <c r="M646" s="12">
        <f t="shared" si="98"/>
        <v>6.349557399075029E-5</v>
      </c>
      <c r="N646" s="18">
        <f t="shared" si="95"/>
        <v>3.0237976183427454E-8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2531</v>
      </c>
      <c r="D647" s="5" t="str">
        <f>'Исходные данные'!A649</f>
        <v>27.08.2014</v>
      </c>
      <c r="E647" s="1">
        <f>'Исходные данные'!B649</f>
        <v>2812.3</v>
      </c>
      <c r="F647" s="12">
        <f t="shared" si="90"/>
        <v>1.1111418411694982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0.10538817232792547</v>
      </c>
      <c r="J647" s="18">
        <f t="shared" si="93"/>
        <v>5.004806711243521E-5</v>
      </c>
      <c r="K647" s="12">
        <f t="shared" si="97"/>
        <v>1.0021519335475007</v>
      </c>
      <c r="L647" s="12">
        <f t="shared" si="94"/>
        <v>2.1496214548898458E-3</v>
      </c>
      <c r="M647" s="12">
        <f t="shared" si="98"/>
        <v>4.6208723993225269E-6</v>
      </c>
      <c r="N647" s="18">
        <f t="shared" si="95"/>
        <v>2.1944182810162767E-9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2542.36</v>
      </c>
      <c r="D648" s="5" t="str">
        <f>'Исходные данные'!A650</f>
        <v>26.08.2014</v>
      </c>
      <c r="E648" s="1">
        <f>'Исходные данные'!B650</f>
        <v>2809.13</v>
      </c>
      <c r="F648" s="12">
        <f t="shared" si="90"/>
        <v>1.1049300649789959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9.9782043355075761E-2</v>
      </c>
      <c r="J648" s="18">
        <f t="shared" si="93"/>
        <v>4.7253501905411237E-5</v>
      </c>
      <c r="K648" s="12">
        <f t="shared" si="97"/>
        <v>0.99654945932735595</v>
      </c>
      <c r="L648" s="12">
        <f t="shared" si="94"/>
        <v>-3.4565075179598982E-3</v>
      </c>
      <c r="M648" s="12">
        <f t="shared" si="98"/>
        <v>1.1947444221713634E-5</v>
      </c>
      <c r="N648" s="18">
        <f t="shared" si="95"/>
        <v>5.6579175903078101E-9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2539.54</v>
      </c>
      <c r="D649" s="5" t="str">
        <f>'Исходные данные'!A651</f>
        <v>25.08.2014</v>
      </c>
      <c r="E649" s="1">
        <f>'Исходные данные'!B651</f>
        <v>2791.12</v>
      </c>
      <c r="F649" s="12">
        <f t="shared" si="90"/>
        <v>1.09906518503351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9.4459986704855683E-2</v>
      </c>
      <c r="J649" s="18">
        <f t="shared" si="93"/>
        <v>4.4608298207217319E-5</v>
      </c>
      <c r="K649" s="12">
        <f t="shared" si="97"/>
        <v>0.99125985492256952</v>
      </c>
      <c r="L649" s="12">
        <f t="shared" si="94"/>
        <v>-8.7785641681799986E-3</v>
      </c>
      <c r="M649" s="12">
        <f t="shared" si="98"/>
        <v>7.7063188854854637E-5</v>
      </c>
      <c r="N649" s="18">
        <f t="shared" si="95"/>
        <v>3.6392739710810806E-8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2522.02</v>
      </c>
      <c r="D650" s="5" t="str">
        <f>'Исходные данные'!A652</f>
        <v>22.08.2014</v>
      </c>
      <c r="E650" s="1">
        <f>'Исходные данные'!B652</f>
        <v>2847.44</v>
      </c>
      <c r="F650" s="12">
        <f t="shared" si="90"/>
        <v>1.1290314906305263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0.1213601772767883</v>
      </c>
      <c r="J650" s="18">
        <f t="shared" si="93"/>
        <v>5.7151830755227396E-5</v>
      </c>
      <c r="K650" s="12">
        <f t="shared" si="97"/>
        <v>1.0182868194221848</v>
      </c>
      <c r="L650" s="12">
        <f t="shared" si="94"/>
        <v>1.8121626403752637E-2</v>
      </c>
      <c r="M650" s="12">
        <f t="shared" si="98"/>
        <v>3.2839334351718297E-4</v>
      </c>
      <c r="N650" s="18">
        <f t="shared" si="95"/>
        <v>1.5464941804618614E-7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2517.81</v>
      </c>
      <c r="D651" s="5" t="str">
        <f>'Исходные данные'!A653</f>
        <v>21.08.2014</v>
      </c>
      <c r="E651" s="1">
        <f>'Исходные данные'!B653</f>
        <v>2839.83</v>
      </c>
      <c r="F651" s="12">
        <f t="shared" si="90"/>
        <v>1.1278968627497705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0.12035471516307568</v>
      </c>
      <c r="J651" s="18">
        <f t="shared" si="93"/>
        <v>5.6520139279026735E-5</v>
      </c>
      <c r="K651" s="12">
        <f t="shared" si="97"/>
        <v>1.0172634851524938</v>
      </c>
      <c r="L651" s="12">
        <f t="shared" si="94"/>
        <v>1.7116164290040002E-2</v>
      </c>
      <c r="M651" s="12">
        <f t="shared" si="98"/>
        <v>2.9296308000363889E-4</v>
      </c>
      <c r="N651" s="18">
        <f t="shared" si="95"/>
        <v>1.3757927192950015E-7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2513.7199999999998</v>
      </c>
      <c r="D652" s="5" t="str">
        <f>'Исходные данные'!A654</f>
        <v>20.08.2014</v>
      </c>
      <c r="E652" s="1">
        <f>'Исходные данные'!B654</f>
        <v>2823.36</v>
      </c>
      <c r="F652" s="12">
        <f t="shared" si="90"/>
        <v>1.1231799882246234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0.11616393737910768</v>
      </c>
      <c r="J652" s="18">
        <f t="shared" si="93"/>
        <v>5.4399838124448538E-5</v>
      </c>
      <c r="K652" s="12">
        <f t="shared" si="97"/>
        <v>1.0130092803781494</v>
      </c>
      <c r="L652" s="12">
        <f t="shared" si="94"/>
        <v>1.2925386506072088E-2</v>
      </c>
      <c r="M652" s="12">
        <f t="shared" si="98"/>
        <v>1.6706561633134914E-4</v>
      </c>
      <c r="N652" s="18">
        <f t="shared" si="95"/>
        <v>7.8237211045337517E-8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2522.4699999999998</v>
      </c>
      <c r="D653" s="5" t="str">
        <f>'Исходные данные'!A655</f>
        <v>19.08.2014</v>
      </c>
      <c r="E653" s="1">
        <f>'Исходные данные'!B655</f>
        <v>2804.07</v>
      </c>
      <c r="F653" s="12">
        <f t="shared" si="90"/>
        <v>1.11163661014799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0.10583335298582672</v>
      </c>
      <c r="J653" s="18">
        <f t="shared" si="93"/>
        <v>4.9423671944566636E-5</v>
      </c>
      <c r="K653" s="12">
        <f t="shared" si="97"/>
        <v>1.0025981715254828</v>
      </c>
      <c r="L653" s="12">
        <f t="shared" si="94"/>
        <v>2.5948021127910927E-3</v>
      </c>
      <c r="M653" s="12">
        <f t="shared" si="98"/>
        <v>6.7329980045448638E-6</v>
      </c>
      <c r="N653" s="18">
        <f t="shared" si="95"/>
        <v>3.1442780105871905E-9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2515.6999999999998</v>
      </c>
      <c r="D654" s="5" t="str">
        <f>'Исходные данные'!A656</f>
        <v>18.08.2014</v>
      </c>
      <c r="E654" s="1">
        <f>'Исходные данные'!B656</f>
        <v>2793.97</v>
      </c>
      <c r="F654" s="12">
        <f t="shared" si="90"/>
        <v>1.1106133481734706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0.10491242863795408</v>
      </c>
      <c r="J654" s="18">
        <f t="shared" si="93"/>
        <v>4.8856861250784449E-5</v>
      </c>
      <c r="K654" s="12">
        <f t="shared" si="97"/>
        <v>1.0016752794802952</v>
      </c>
      <c r="L654" s="12">
        <f t="shared" si="94"/>
        <v>1.6738777649183178E-3</v>
      </c>
      <c r="M654" s="12">
        <f t="shared" si="98"/>
        <v>2.8018667718877783E-6</v>
      </c>
      <c r="N654" s="18">
        <f t="shared" si="95"/>
        <v>1.304806474261542E-9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2542.34</v>
      </c>
      <c r="D655" s="5" t="str">
        <f>'Исходные данные'!A657</f>
        <v>15.08.2014</v>
      </c>
      <c r="E655" s="1">
        <f>'Исходные данные'!B657</f>
        <v>2789.53</v>
      </c>
      <c r="F655" s="12">
        <f t="shared" si="90"/>
        <v>1.0972293241659259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9.2788206087571337E-2</v>
      </c>
      <c r="J655" s="18">
        <f t="shared" si="93"/>
        <v>4.3090106739235292E-5</v>
      </c>
      <c r="K655" s="12">
        <f t="shared" si="97"/>
        <v>0.98960407035033415</v>
      </c>
      <c r="L655" s="12">
        <f t="shared" si="94"/>
        <v>-1.0450344785464362E-2</v>
      </c>
      <c r="M655" s="12">
        <f t="shared" si="98"/>
        <v>1.092097061350832E-4</v>
      </c>
      <c r="N655" s="18">
        <f t="shared" si="95"/>
        <v>5.0716121075559711E-8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2547.12</v>
      </c>
      <c r="D656" s="5" t="str">
        <f>'Исходные данные'!A658</f>
        <v>14.08.2014</v>
      </c>
      <c r="E656" s="1">
        <f>'Исходные данные'!B658</f>
        <v>2786.26</v>
      </c>
      <c r="F656" s="12">
        <f t="shared" si="90"/>
        <v>1.093886428593863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8.9736885625348498E-2</v>
      </c>
      <c r="J656" s="18">
        <f t="shared" si="93"/>
        <v>4.1556786189377468E-5</v>
      </c>
      <c r="K656" s="12">
        <f t="shared" si="97"/>
        <v>0.98658907340119206</v>
      </c>
      <c r="L656" s="12">
        <f t="shared" si="94"/>
        <v>-1.3501665247687141E-2</v>
      </c>
      <c r="M656" s="12">
        <f t="shared" si="98"/>
        <v>1.8229496446060399E-4</v>
      </c>
      <c r="N656" s="18">
        <f t="shared" si="95"/>
        <v>8.4420055462116042E-8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2523.04</v>
      </c>
      <c r="D657" s="5" t="str">
        <f>'Исходные данные'!A659</f>
        <v>13.08.2014</v>
      </c>
      <c r="E657" s="1">
        <f>'Исходные данные'!B659</f>
        <v>2740.23</v>
      </c>
      <c r="F657" s="12">
        <f t="shared" si="90"/>
        <v>1.0860826621853004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8.2577334807779221E-2</v>
      </c>
      <c r="J657" s="18">
        <f t="shared" si="93"/>
        <v>3.8134494342599683E-5</v>
      </c>
      <c r="K657" s="12">
        <f t="shared" si="97"/>
        <v>0.97955076442430866</v>
      </c>
      <c r="L657" s="12">
        <f t="shared" si="94"/>
        <v>-2.0661216065256394E-2</v>
      </c>
      <c r="M657" s="12">
        <f t="shared" si="98"/>
        <v>4.2688584929521088E-4</v>
      </c>
      <c r="N657" s="18">
        <f t="shared" si="95"/>
        <v>1.9713733850551091E-7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2507.54</v>
      </c>
      <c r="D658" s="5" t="str">
        <f>'Исходные данные'!A660</f>
        <v>12.08.2014</v>
      </c>
      <c r="E658" s="1">
        <f>'Исходные данные'!B660</f>
        <v>2699.54</v>
      </c>
      <c r="F658" s="12">
        <f t="shared" si="90"/>
        <v>1.0765690676918414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7.3779195254944072E-2</v>
      </c>
      <c r="J658" s="18">
        <f t="shared" si="93"/>
        <v>3.3976388464005674E-5</v>
      </c>
      <c r="K658" s="12">
        <f t="shared" si="97"/>
        <v>0.97097034132857496</v>
      </c>
      <c r="L658" s="12">
        <f t="shared" si="94"/>
        <v>-2.9459355618091571E-2</v>
      </c>
      <c r="M658" s="12">
        <f t="shared" si="98"/>
        <v>8.6785363343318625E-4</v>
      </c>
      <c r="N658" s="18">
        <f t="shared" si="95"/>
        <v>3.9965917326061879E-7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2490.94</v>
      </c>
      <c r="D659" s="5" t="str">
        <f>'Исходные данные'!A661</f>
        <v>11.08.2014</v>
      </c>
      <c r="E659" s="1">
        <f>'Исходные данные'!B661</f>
        <v>2690.6</v>
      </c>
      <c r="F659" s="12">
        <f t="shared" si="90"/>
        <v>1.0801544798349216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7.7104067791515282E-2</v>
      </c>
      <c r="J659" s="18">
        <f t="shared" si="93"/>
        <v>3.5408437262522764E-5</v>
      </c>
      <c r="K659" s="12">
        <f t="shared" si="97"/>
        <v>0.97420406683383609</v>
      </c>
      <c r="L659" s="12">
        <f t="shared" si="94"/>
        <v>-2.6134483081520325E-2</v>
      </c>
      <c r="M659" s="12">
        <f t="shared" si="98"/>
        <v>6.8301120593827465E-4</v>
      </c>
      <c r="N659" s="18">
        <f t="shared" si="95"/>
        <v>3.1365867103741473E-7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2468.59</v>
      </c>
      <c r="D660" s="5" t="str">
        <f>'Исходные данные'!A662</f>
        <v>08.08.2014</v>
      </c>
      <c r="E660" s="1">
        <f>'Исходные данные'!B662</f>
        <v>2655.91</v>
      </c>
      <c r="F660" s="12">
        <f t="shared" si="90"/>
        <v>1.0758813735776291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7.3140208057444936E-2</v>
      </c>
      <c r="J660" s="18">
        <f t="shared" si="93"/>
        <v>3.3494371253360039E-5</v>
      </c>
      <c r="K660" s="12">
        <f t="shared" si="97"/>
        <v>0.97035010189494719</v>
      </c>
      <c r="L660" s="12">
        <f t="shared" si="94"/>
        <v>-3.0098342815590772E-2</v>
      </c>
      <c r="M660" s="12">
        <f t="shared" si="98"/>
        <v>9.0591024024482762E-4</v>
      </c>
      <c r="N660" s="18">
        <f t="shared" si="95"/>
        <v>4.1485927802050108E-7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2456.06</v>
      </c>
      <c r="D661" s="5" t="str">
        <f>'Исходные данные'!A663</f>
        <v>07.08.2014</v>
      </c>
      <c r="E661" s="1">
        <f>'Исходные данные'!B663</f>
        <v>2661.58</v>
      </c>
      <c r="F661" s="12">
        <f t="shared" si="90"/>
        <v>1.0836787374901264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8.0361491462855095E-2</v>
      </c>
      <c r="J661" s="18">
        <f t="shared" si="93"/>
        <v>3.6698625289044785E-5</v>
      </c>
      <c r="K661" s="12">
        <f t="shared" si="97"/>
        <v>0.9773826363851057</v>
      </c>
      <c r="L661" s="12">
        <f t="shared" si="94"/>
        <v>-2.2877059410180582E-2</v>
      </c>
      <c r="M661" s="12">
        <f t="shared" si="98"/>
        <v>5.2335984725693414E-4</v>
      </c>
      <c r="N661" s="18">
        <f t="shared" si="95"/>
        <v>2.3900237011767832E-7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2476.04</v>
      </c>
      <c r="D662" s="5" t="str">
        <f>'Исходные данные'!A664</f>
        <v>06.08.2014</v>
      </c>
      <c r="E662" s="1">
        <f>'Исходные данные'!B664</f>
        <v>2713.1</v>
      </c>
      <c r="F662" s="12">
        <f t="shared" si="90"/>
        <v>1.0957415873733864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9.1431382781844053E-2</v>
      </c>
      <c r="J662" s="18">
        <f t="shared" si="93"/>
        <v>4.1637367631562828E-5</v>
      </c>
      <c r="K662" s="12">
        <f t="shared" si="97"/>
        <v>0.98826226298784303</v>
      </c>
      <c r="L662" s="12">
        <f t="shared" si="94"/>
        <v>-1.1807168091191658E-2</v>
      </c>
      <c r="M662" s="12">
        <f t="shared" si="98"/>
        <v>1.394092183336556E-4</v>
      </c>
      <c r="N662" s="18">
        <f t="shared" si="95"/>
        <v>6.3486219921196231E-8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2479.9899999999998</v>
      </c>
      <c r="D663" s="5" t="str">
        <f>'Исходные данные'!A665</f>
        <v>05.08.2014</v>
      </c>
      <c r="E663" s="1">
        <f>'Исходные данные'!B665</f>
        <v>2725.62</v>
      </c>
      <c r="F663" s="12">
        <f t="shared" si="90"/>
        <v>1.0990447542127186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9.4441397260872736E-2</v>
      </c>
      <c r="J663" s="18">
        <f t="shared" si="93"/>
        <v>4.2888074665580305E-5</v>
      </c>
      <c r="K663" s="12">
        <f t="shared" si="97"/>
        <v>0.99124142812429639</v>
      </c>
      <c r="L663" s="12">
        <f t="shared" si="94"/>
        <v>-8.7971536121629473E-3</v>
      </c>
      <c r="M663" s="12">
        <f t="shared" si="98"/>
        <v>7.7389911675992444E-5</v>
      </c>
      <c r="N663" s="18">
        <f t="shared" si="95"/>
        <v>3.5144591318935738E-8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2472.04</v>
      </c>
      <c r="D664" s="5" t="str">
        <f>'Исходные данные'!A666</f>
        <v>04.08.2014</v>
      </c>
      <c r="E664" s="1">
        <f>'Исходные данные'!B666</f>
        <v>2704.93</v>
      </c>
      <c r="F664" s="12">
        <f t="shared" si="90"/>
        <v>1.0942096406207018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9.0032313265603445E-2</v>
      </c>
      <c r="J664" s="18">
        <f t="shared" si="93"/>
        <v>4.0771691059408699E-5</v>
      </c>
      <c r="K664" s="12">
        <f t="shared" si="97"/>
        <v>0.98688058214079766</v>
      </c>
      <c r="L664" s="12">
        <f t="shared" si="94"/>
        <v>-1.3206237607432177E-2</v>
      </c>
      <c r="M664" s="12">
        <f t="shared" si="98"/>
        <v>1.7440471174395722E-4</v>
      </c>
      <c r="N664" s="18">
        <f t="shared" si="95"/>
        <v>7.898025462871786E-8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2476.77</v>
      </c>
      <c r="D665" s="5" t="str">
        <f>'Исходные данные'!A667</f>
        <v>01.08.2014</v>
      </c>
      <c r="E665" s="1">
        <f>'Исходные данные'!B667</f>
        <v>2697</v>
      </c>
      <c r="F665" s="12">
        <f t="shared" si="90"/>
        <v>1.0889182281762133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8.5184752220778454E-2</v>
      </c>
      <c r="J665" s="18">
        <f t="shared" si="93"/>
        <v>3.8468774366434167E-5</v>
      </c>
      <c r="K665" s="12">
        <f t="shared" si="97"/>
        <v>0.98210819483976664</v>
      </c>
      <c r="L665" s="12">
        <f t="shared" si="94"/>
        <v>-1.8053798652257255E-2</v>
      </c>
      <c r="M665" s="12">
        <f t="shared" si="98"/>
        <v>3.2593964577624761E-4</v>
      </c>
      <c r="N665" s="18">
        <f t="shared" si="95"/>
        <v>1.4719181970436638E-7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2463.6999999999998</v>
      </c>
      <c r="D666" s="5" t="str">
        <f>'Исходные данные'!A668</f>
        <v>31.07.2014</v>
      </c>
      <c r="E666" s="1">
        <f>'Исходные данные'!B668</f>
        <v>2733.64</v>
      </c>
      <c r="F666" s="12">
        <f t="shared" si="90"/>
        <v>1.10956691155579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0.10396976941865506</v>
      </c>
      <c r="J666" s="18">
        <f t="shared" si="93"/>
        <v>4.6820897611987812E-5</v>
      </c>
      <c r="K666" s="12">
        <f t="shared" si="97"/>
        <v>1.0007314859510734</v>
      </c>
      <c r="L666" s="12">
        <f t="shared" si="94"/>
        <v>7.3121854561938556E-4</v>
      </c>
      <c r="M666" s="12">
        <f t="shared" si="98"/>
        <v>5.3468056145765745E-7</v>
      </c>
      <c r="N666" s="18">
        <f t="shared" si="95"/>
        <v>2.4078368128646926E-10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2472.38</v>
      </c>
      <c r="D667" s="5" t="str">
        <f>'Исходные данные'!A669</f>
        <v>30.07.2014</v>
      </c>
      <c r="E667" s="1">
        <f>'Исходные данные'!B669</f>
        <v>2704.13</v>
      </c>
      <c r="F667" s="12">
        <f t="shared" si="90"/>
        <v>1.0937355908072384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8.9598984483811317E-2</v>
      </c>
      <c r="J667" s="18">
        <f t="shared" si="93"/>
        <v>4.0236658896443034E-5</v>
      </c>
      <c r="K667" s="12">
        <f t="shared" si="97"/>
        <v>0.9864530310221572</v>
      </c>
      <c r="L667" s="12">
        <f t="shared" si="94"/>
        <v>-1.3639566389224323E-2</v>
      </c>
      <c r="M667" s="12">
        <f t="shared" si="98"/>
        <v>1.8603777128605917E-4</v>
      </c>
      <c r="N667" s="18">
        <f t="shared" si="95"/>
        <v>8.354490163272028E-8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2467.86</v>
      </c>
      <c r="D668" s="5" t="str">
        <f>'Исходные данные'!A670</f>
        <v>29.07.2014</v>
      </c>
      <c r="E668" s="1">
        <f>'Исходные данные'!B670</f>
        <v>2683.74</v>
      </c>
      <c r="F668" s="12">
        <f t="shared" si="90"/>
        <v>1.0874765991587851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8.3859965734276093E-2</v>
      </c>
      <c r="J668" s="18">
        <f t="shared" si="93"/>
        <v>3.7554300228838352E-5</v>
      </c>
      <c r="K668" s="12">
        <f t="shared" si="97"/>
        <v>0.98080797262353436</v>
      </c>
      <c r="L668" s="12">
        <f t="shared" si="94"/>
        <v>-1.9378585138759605E-2</v>
      </c>
      <c r="M668" s="12">
        <f t="shared" si="98"/>
        <v>3.7552956198015652E-4</v>
      </c>
      <c r="N668" s="18">
        <f t="shared" si="95"/>
        <v>1.6817023226665521E-7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2466.7199999999998</v>
      </c>
      <c r="D669" s="5" t="str">
        <f>'Исходные данные'!A671</f>
        <v>28.07.2014</v>
      </c>
      <c r="E669" s="1">
        <f>'Исходные данные'!B671</f>
        <v>2687.79</v>
      </c>
      <c r="F669" s="12">
        <f t="shared" si="90"/>
        <v>1.0896210352208602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8.5829961679094319E-2</v>
      </c>
      <c r="J669" s="18">
        <f t="shared" si="93"/>
        <v>3.8329228813790091E-5</v>
      </c>
      <c r="K669" s="12">
        <f t="shared" si="97"/>
        <v>0.98274206480362503</v>
      </c>
      <c r="L669" s="12">
        <f t="shared" si="94"/>
        <v>-1.7408589193941393E-2</v>
      </c>
      <c r="M669" s="12">
        <f t="shared" si="98"/>
        <v>3.0305897772341475E-4</v>
      </c>
      <c r="N669" s="18">
        <f t="shared" si="95"/>
        <v>1.3533755199221302E-7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2450.75</v>
      </c>
      <c r="D670" s="5" t="str">
        <f>'Исходные данные'!A672</f>
        <v>25.07.2014</v>
      </c>
      <c r="E670" s="1">
        <f>'Исходные данные'!B672</f>
        <v>2703.67</v>
      </c>
      <c r="F670" s="12">
        <f t="shared" si="90"/>
        <v>1.1032010608997247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9.8216009153240885E-2</v>
      </c>
      <c r="J670" s="18">
        <f t="shared" si="93"/>
        <v>4.3738070006336164E-5</v>
      </c>
      <c r="K670" s="12">
        <f t="shared" si="97"/>
        <v>0.99499005015297959</v>
      </c>
      <c r="L670" s="12">
        <f t="shared" si="94"/>
        <v>-5.0225417197947483E-3</v>
      </c>
      <c r="M670" s="12">
        <f t="shared" si="98"/>
        <v>2.5225925327079286E-5</v>
      </c>
      <c r="N670" s="18">
        <f t="shared" si="95"/>
        <v>1.1233741804851118E-8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2428.83</v>
      </c>
      <c r="D671" s="5" t="str">
        <f>'Исходные данные'!A673</f>
        <v>24.07.2014</v>
      </c>
      <c r="E671" s="1">
        <f>'Исходные данные'!B673</f>
        <v>2693.67</v>
      </c>
      <c r="F671" s="12">
        <f t="shared" si="90"/>
        <v>1.1090401551364237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0.10349491613149804</v>
      </c>
      <c r="J671" s="18">
        <f t="shared" si="93"/>
        <v>4.5960264394047021E-5</v>
      </c>
      <c r="K671" s="12">
        <f t="shared" si="97"/>
        <v>1.0002563981228436</v>
      </c>
      <c r="L671" s="12">
        <f t="shared" si="94"/>
        <v>2.563652584623734E-4</v>
      </c>
      <c r="M671" s="12">
        <f t="shared" si="98"/>
        <v>6.5723145746454279E-8</v>
      </c>
      <c r="N671" s="18">
        <f t="shared" si="95"/>
        <v>2.9186488266511176E-11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2412.58</v>
      </c>
      <c r="D672" s="5" t="str">
        <f>'Исходные данные'!A674</f>
        <v>23.07.2014</v>
      </c>
      <c r="E672" s="1">
        <f>'Исходные данные'!B674</f>
        <v>2705.03</v>
      </c>
      <c r="F672" s="12">
        <f t="shared" si="90"/>
        <v>1.1212187782374057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0.11441628850699356</v>
      </c>
      <c r="J672" s="18">
        <f t="shared" si="93"/>
        <v>5.0668439222570142E-5</v>
      </c>
      <c r="K672" s="12">
        <f t="shared" si="97"/>
        <v>1.0112404419563019</v>
      </c>
      <c r="L672" s="12">
        <f t="shared" si="94"/>
        <v>1.1177737633957911E-2</v>
      </c>
      <c r="M672" s="12">
        <f t="shared" si="98"/>
        <v>1.2494181861359791E-4</v>
      </c>
      <c r="N672" s="18">
        <f t="shared" si="95"/>
        <v>5.5329595334614595E-8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2386.4299999999998</v>
      </c>
      <c r="D673" s="5" t="str">
        <f>'Исходные данные'!A675</f>
        <v>22.07.2014</v>
      </c>
      <c r="E673" s="1">
        <f>'Исходные данные'!B675</f>
        <v>2697.22</v>
      </c>
      <c r="F673" s="12">
        <f t="shared" si="90"/>
        <v>1.1302321878286814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0.12242308757154187</v>
      </c>
      <c r="J673" s="18">
        <f t="shared" si="93"/>
        <v>5.4062878903678574E-5</v>
      </c>
      <c r="K673" s="12">
        <f t="shared" si="97"/>
        <v>1.0193697423885899</v>
      </c>
      <c r="L673" s="12">
        <f t="shared" si="94"/>
        <v>1.9184536698506137E-2</v>
      </c>
      <c r="M673" s="12">
        <f t="shared" si="98"/>
        <v>3.6804644833632691E-4</v>
      </c>
      <c r="N673" s="18">
        <f t="shared" si="95"/>
        <v>1.6253184723598808E-7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2377.81</v>
      </c>
      <c r="D674" s="5" t="str">
        <f>'Исходные данные'!A676</f>
        <v>21.07.2014</v>
      </c>
      <c r="E674" s="1">
        <f>'Исходные данные'!B676</f>
        <v>2776.37</v>
      </c>
      <c r="F674" s="12">
        <f t="shared" si="90"/>
        <v>1.1676164201513157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0.15496442306381883</v>
      </c>
      <c r="J674" s="18">
        <f t="shared" si="93"/>
        <v>6.8242356197951371E-5</v>
      </c>
      <c r="K674" s="12">
        <f t="shared" si="97"/>
        <v>1.0530870225036872</v>
      </c>
      <c r="L674" s="12">
        <f t="shared" si="94"/>
        <v>5.1725872190783111E-2</v>
      </c>
      <c r="M674" s="12">
        <f t="shared" si="98"/>
        <v>2.6755658538972246E-3</v>
      </c>
      <c r="N674" s="18">
        <f t="shared" si="95"/>
        <v>1.1782505585655345E-6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2386.33</v>
      </c>
      <c r="D675" s="5" t="str">
        <f>'Исходные данные'!A677</f>
        <v>18.07.2014</v>
      </c>
      <c r="E675" s="1">
        <f>'Исходные данные'!B677</f>
        <v>2764.55</v>
      </c>
      <c r="F675" s="12">
        <f t="shared" si="90"/>
        <v>1.1584944244928406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0.14712125218371114</v>
      </c>
      <c r="J675" s="18">
        <f t="shared" si="93"/>
        <v>6.460759748498598E-5</v>
      </c>
      <c r="K675" s="12">
        <f t="shared" si="97"/>
        <v>1.0448597870165139</v>
      </c>
      <c r="L675" s="12">
        <f t="shared" si="94"/>
        <v>4.3882701310675412E-2</v>
      </c>
      <c r="M675" s="12">
        <f t="shared" si="98"/>
        <v>1.9256914743219493E-3</v>
      </c>
      <c r="N675" s="18">
        <f t="shared" si="95"/>
        <v>8.4565824316057939E-7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2389.2600000000002</v>
      </c>
      <c r="D676" s="5" t="str">
        <f>'Исходные данные'!A678</f>
        <v>17.07.2014</v>
      </c>
      <c r="E676" s="1">
        <f>'Исходные данные'!B678</f>
        <v>2830.69</v>
      </c>
      <c r="F676" s="12">
        <f t="shared" si="90"/>
        <v>1.1847559495408619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0.16953680362198467</v>
      </c>
      <c r="J676" s="18">
        <f t="shared" si="93"/>
        <v>7.4243483230171983E-5</v>
      </c>
      <c r="K676" s="12">
        <f t="shared" si="97"/>
        <v>1.0685453662375075</v>
      </c>
      <c r="L676" s="12">
        <f t="shared" si="94"/>
        <v>6.6298252748949016E-2</v>
      </c>
      <c r="M676" s="12">
        <f t="shared" si="98"/>
        <v>4.3954583175635185E-3</v>
      </c>
      <c r="N676" s="18">
        <f t="shared" si="95"/>
        <v>1.9248571927578189E-6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2385.33</v>
      </c>
      <c r="D677" s="5" t="str">
        <f>'Исходные данные'!A679</f>
        <v>16.07.2014</v>
      </c>
      <c r="E677" s="1">
        <f>'Исходные данные'!B679</f>
        <v>2827.33</v>
      </c>
      <c r="F677" s="12">
        <f t="shared" si="90"/>
        <v>1.1852993086910406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0.16999532386771404</v>
      </c>
      <c r="J677" s="18">
        <f t="shared" si="93"/>
        <v>7.4236500805879214E-5</v>
      </c>
      <c r="K677" s="12">
        <f t="shared" si="97"/>
        <v>1.0690354282645023</v>
      </c>
      <c r="L677" s="12">
        <f t="shared" si="94"/>
        <v>6.6756772994678332E-2</v>
      </c>
      <c r="M677" s="12">
        <f t="shared" si="98"/>
        <v>4.4564667406630067E-3</v>
      </c>
      <c r="N677" s="18">
        <f t="shared" si="95"/>
        <v>1.9461270419535097E-6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2389.04</v>
      </c>
      <c r="D678" s="5" t="str">
        <f>'Исходные данные'!A680</f>
        <v>15.07.2014</v>
      </c>
      <c r="E678" s="1">
        <f>'Исходные данные'!B680</f>
        <v>2827.47</v>
      </c>
      <c r="F678" s="12">
        <f t="shared" si="90"/>
        <v>1.1835172286776279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0.16849070726148904</v>
      </c>
      <c r="J678" s="18">
        <f t="shared" si="93"/>
        <v>7.3374075175983025E-5</v>
      </c>
      <c r="K678" s="12">
        <f t="shared" si="97"/>
        <v>1.0674281492790416</v>
      </c>
      <c r="L678" s="12">
        <f t="shared" si="94"/>
        <v>6.5252156388453428E-2</v>
      </c>
      <c r="M678" s="12">
        <f t="shared" si="98"/>
        <v>4.2578439133431761E-3</v>
      </c>
      <c r="N678" s="18">
        <f t="shared" si="95"/>
        <v>1.8541993470321847E-6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2367.67</v>
      </c>
      <c r="D679" s="5" t="str">
        <f>'Исходные данные'!A681</f>
        <v>14.07.2014</v>
      </c>
      <c r="E679" s="1">
        <f>'Исходные данные'!B681</f>
        <v>2787.77</v>
      </c>
      <c r="F679" s="12">
        <f t="shared" si="90"/>
        <v>1.1774318211575092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0.16333564387965396</v>
      </c>
      <c r="J679" s="18">
        <f t="shared" si="93"/>
        <v>7.093063131678112E-5</v>
      </c>
      <c r="K679" s="12">
        <f t="shared" si="97"/>
        <v>1.061939648453357</v>
      </c>
      <c r="L679" s="12">
        <f t="shared" si="94"/>
        <v>6.0097093006618252E-2</v>
      </c>
      <c r="M679" s="12">
        <f t="shared" si="98"/>
        <v>3.6116605878461186E-3</v>
      </c>
      <c r="N679" s="18">
        <f t="shared" si="95"/>
        <v>1.5684106635451478E-6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2354.54</v>
      </c>
      <c r="D680" s="5" t="str">
        <f>'Исходные данные'!A682</f>
        <v>11.07.2014</v>
      </c>
      <c r="E680" s="1">
        <f>'Исходные данные'!B682</f>
        <v>2752.61</v>
      </c>
      <c r="F680" s="12">
        <f t="shared" si="90"/>
        <v>1.1690648704205493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0.15620417318344174</v>
      </c>
      <c r="J680" s="18">
        <f t="shared" si="93"/>
        <v>6.7644370282426619E-5</v>
      </c>
      <c r="K680" s="12">
        <f t="shared" si="97"/>
        <v>1.0543933968873862</v>
      </c>
      <c r="L680" s="12">
        <f t="shared" si="94"/>
        <v>5.2965622310406107E-2</v>
      </c>
      <c r="M680" s="12">
        <f t="shared" si="98"/>
        <v>2.8053571467285842E-3</v>
      </c>
      <c r="N680" s="18">
        <f t="shared" si="95"/>
        <v>1.214862661735059E-6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2340.37</v>
      </c>
      <c r="D681" s="5" t="str">
        <f>'Исходные данные'!A683</f>
        <v>10.07.2014</v>
      </c>
      <c r="E681" s="1">
        <f>'Исходные данные'!B683</f>
        <v>2763.56</v>
      </c>
      <c r="F681" s="12">
        <f t="shared" si="90"/>
        <v>1.18082183586356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0.16621066712496482</v>
      </c>
      <c r="J681" s="18">
        <f t="shared" si="93"/>
        <v>7.1776799234801332E-5</v>
      </c>
      <c r="K681" s="12">
        <f t="shared" si="97"/>
        <v>1.0649971427052587</v>
      </c>
      <c r="L681" s="12">
        <f t="shared" si="94"/>
        <v>6.2972116251929056E-2</v>
      </c>
      <c r="M681" s="12">
        <f t="shared" si="98"/>
        <v>3.9654874252464606E-3</v>
      </c>
      <c r="N681" s="18">
        <f t="shared" si="95"/>
        <v>1.7124652690073529E-6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2342.38</v>
      </c>
      <c r="D682" s="5" t="str">
        <f>'Исходные данные'!A684</f>
        <v>09.07.2014</v>
      </c>
      <c r="E682" s="1">
        <f>'Исходные данные'!B684</f>
        <v>2792.13</v>
      </c>
      <c r="F682" s="12">
        <f t="shared" si="90"/>
        <v>1.192005566987423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0.17563723892371449</v>
      </c>
      <c r="J682" s="18">
        <f t="shared" si="93"/>
        <v>7.5635897697345905E-5</v>
      </c>
      <c r="K682" s="12">
        <f t="shared" si="97"/>
        <v>1.0750838817288368</v>
      </c>
      <c r="L682" s="12">
        <f t="shared" si="94"/>
        <v>7.2398688050678922E-2</v>
      </c>
      <c r="M682" s="12">
        <f t="shared" si="98"/>
        <v>5.2415700314595113E-3</v>
      </c>
      <c r="N682" s="18">
        <f t="shared" si="95"/>
        <v>2.2572141141727836E-6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2329.83</v>
      </c>
      <c r="D683" s="5" t="str">
        <f>'Исходные данные'!A685</f>
        <v>08.07.2014</v>
      </c>
      <c r="E683" s="1">
        <f>'Исходные данные'!B685</f>
        <v>2849.66</v>
      </c>
      <c r="F683" s="12">
        <f t="shared" si="90"/>
        <v>1.2231192833811908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0.20140438537593516</v>
      </c>
      <c r="J683" s="18">
        <f t="shared" si="93"/>
        <v>8.6490111412111382E-5</v>
      </c>
      <c r="K683" s="12">
        <f t="shared" si="97"/>
        <v>1.1031457095608665</v>
      </c>
      <c r="L683" s="12">
        <f t="shared" si="94"/>
        <v>9.816583450289959E-2</v>
      </c>
      <c r="M683" s="12">
        <f t="shared" si="98"/>
        <v>9.6365310636506614E-3</v>
      </c>
      <c r="N683" s="18">
        <f t="shared" si="95"/>
        <v>4.1382646349318498E-6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2331.87</v>
      </c>
      <c r="D684" s="5" t="str">
        <f>'Исходные данные'!A686</f>
        <v>07.07.2014</v>
      </c>
      <c r="E684" s="1">
        <f>'Исходные данные'!B686</f>
        <v>2835.56</v>
      </c>
      <c r="F684" s="12">
        <f t="shared" si="90"/>
        <v>1.2160026073494663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0.19556892774354021</v>
      </c>
      <c r="J684" s="18">
        <f t="shared" si="93"/>
        <v>8.3749757444683405E-5</v>
      </c>
      <c r="K684" s="12">
        <f t="shared" si="97"/>
        <v>1.0967270954997514</v>
      </c>
      <c r="L684" s="12">
        <f t="shared" si="94"/>
        <v>9.2330376870504619E-2</v>
      </c>
      <c r="M684" s="12">
        <f t="shared" si="98"/>
        <v>8.5248984930494046E-3</v>
      </c>
      <c r="N684" s="18">
        <f t="shared" si="95"/>
        <v>3.6506728817866482E-6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2313.29</v>
      </c>
      <c r="D685" s="5" t="str">
        <f>'Исходные данные'!A687</f>
        <v>04.07.2014</v>
      </c>
      <c r="E685" s="1">
        <f>'Исходные данные'!B687</f>
        <v>2836.51</v>
      </c>
      <c r="F685" s="12">
        <f t="shared" si="90"/>
        <v>1.2261800293089065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0.20390366956311734</v>
      </c>
      <c r="J685" s="18">
        <f t="shared" si="93"/>
        <v>8.7075286946331363E-5</v>
      </c>
      <c r="K685" s="12">
        <f t="shared" si="97"/>
        <v>1.1059062324175428</v>
      </c>
      <c r="L685" s="12">
        <f t="shared" si="94"/>
        <v>0.10066511869008164</v>
      </c>
      <c r="M685" s="12">
        <f t="shared" si="98"/>
        <v>1.0133466120888213E-2</v>
      </c>
      <c r="N685" s="18">
        <f t="shared" si="95"/>
        <v>4.3274084871931847E-6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2315.3200000000002</v>
      </c>
      <c r="D686" s="5" t="str">
        <f>'Исходные данные'!A688</f>
        <v>03.07.2014</v>
      </c>
      <c r="E686" s="1">
        <f>'Исходные данные'!B688</f>
        <v>2850.7</v>
      </c>
      <c r="F686" s="12">
        <f t="shared" si="90"/>
        <v>1.2312336955582812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0.20801667123031553</v>
      </c>
      <c r="J686" s="18">
        <f t="shared" si="93"/>
        <v>8.8583775109888466E-5</v>
      </c>
      <c r="K686" s="12">
        <f t="shared" si="97"/>
        <v>1.1104641936207535</v>
      </c>
      <c r="L686" s="12">
        <f t="shared" si="94"/>
        <v>0.10477812035727987</v>
      </c>
      <c r="M686" s="12">
        <f t="shared" si="98"/>
        <v>1.0978454505604616E-2</v>
      </c>
      <c r="N686" s="18">
        <f t="shared" si="95"/>
        <v>4.6751682892851276E-6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2309.84</v>
      </c>
      <c r="D687" s="5" t="str">
        <f>'Исходные данные'!A689</f>
        <v>02.07.2014</v>
      </c>
      <c r="E687" s="1">
        <f>'Исходные данные'!B689</f>
        <v>2841.45</v>
      </c>
      <c r="F687" s="12">
        <f t="shared" si="90"/>
        <v>1.2301501402694557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0.20713622719468858</v>
      </c>
      <c r="J687" s="18">
        <f t="shared" si="93"/>
        <v>8.7962643610788914E-5</v>
      </c>
      <c r="K687" s="12">
        <f t="shared" si="97"/>
        <v>1.1094869223241752</v>
      </c>
      <c r="L687" s="12">
        <f t="shared" si="94"/>
        <v>0.10389767632165292</v>
      </c>
      <c r="M687" s="12">
        <f t="shared" si="98"/>
        <v>1.0794727145038947E-2</v>
      </c>
      <c r="N687" s="18">
        <f t="shared" si="95"/>
        <v>4.584097864456603E-6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2314.5300000000002</v>
      </c>
      <c r="D688" s="5" t="str">
        <f>'Исходные данные'!A690</f>
        <v>01.07.2014</v>
      </c>
      <c r="E688" s="1">
        <f>'Исходные данные'!B690</f>
        <v>2813.48</v>
      </c>
      <c r="F688" s="12">
        <f t="shared" si="90"/>
        <v>1.2155729240925803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0.1952155081143308</v>
      </c>
      <c r="J688" s="18">
        <f t="shared" si="93"/>
        <v>8.2669002285272344E-5</v>
      </c>
      <c r="K688" s="12">
        <f t="shared" si="97"/>
        <v>1.0963395591018348</v>
      </c>
      <c r="L688" s="12">
        <f t="shared" si="94"/>
        <v>9.1976957241295162E-2</v>
      </c>
      <c r="M688" s="12">
        <f t="shared" si="98"/>
        <v>8.4597606633670282E-3</v>
      </c>
      <c r="N688" s="18">
        <f t="shared" si="95"/>
        <v>3.582502129918672E-6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2330.39</v>
      </c>
      <c r="D689" s="5" t="str">
        <f>'Исходные данные'!A691</f>
        <v>30.06.2014</v>
      </c>
      <c r="E689" s="1">
        <f>'Исходные данные'!B691</f>
        <v>2795.36</v>
      </c>
      <c r="F689" s="12">
        <f t="shared" si="90"/>
        <v>1.1995245431022277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0.18192526419893904</v>
      </c>
      <c r="J689" s="18">
        <f t="shared" si="93"/>
        <v>7.6825883689730112E-5</v>
      </c>
      <c r="K689" s="12">
        <f t="shared" si="97"/>
        <v>1.0818653349804019</v>
      </c>
      <c r="L689" s="12">
        <f t="shared" si="94"/>
        <v>7.8686713325903421E-2</v>
      </c>
      <c r="M689" s="12">
        <f t="shared" si="98"/>
        <v>6.1915988540328986E-3</v>
      </c>
      <c r="N689" s="18">
        <f t="shared" si="95"/>
        <v>2.614672874094261E-6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2315.12</v>
      </c>
      <c r="D690" s="5" t="str">
        <f>'Исходные данные'!A692</f>
        <v>27.06.2014</v>
      </c>
      <c r="E690" s="1">
        <f>'Исходные данные'!B692</f>
        <v>2781.11</v>
      </c>
      <c r="F690" s="12">
        <f t="shared" si="90"/>
        <v>1.2012811430940946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0.18338860653891073</v>
      </c>
      <c r="J690" s="18">
        <f t="shared" si="93"/>
        <v>7.722769452980648E-5</v>
      </c>
      <c r="K690" s="12">
        <f t="shared" si="97"/>
        <v>1.083449633233869</v>
      </c>
      <c r="L690" s="12">
        <f t="shared" si="94"/>
        <v>8.0150055665875131E-2</v>
      </c>
      <c r="M690" s="12">
        <f t="shared" si="98"/>
        <v>6.4240314232428732E-3</v>
      </c>
      <c r="N690" s="18">
        <f t="shared" si="95"/>
        <v>2.7052560448940161E-6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2286.31</v>
      </c>
      <c r="D691" s="5" t="str">
        <f>'Исходные данные'!A693</f>
        <v>26.06.2014</v>
      </c>
      <c r="E691" s="1">
        <f>'Исходные данные'!B693</f>
        <v>2798.4</v>
      </c>
      <c r="F691" s="12">
        <f t="shared" si="90"/>
        <v>1.2239809999518876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0.20210866105452813</v>
      </c>
      <c r="J691" s="18">
        <f t="shared" si="93"/>
        <v>8.4873441742981291E-5</v>
      </c>
      <c r="K691" s="12">
        <f t="shared" si="97"/>
        <v>1.1039229019007615</v>
      </c>
      <c r="L691" s="12">
        <f t="shared" si="94"/>
        <v>9.8870110181492527E-2</v>
      </c>
      <c r="M691" s="12">
        <f t="shared" si="98"/>
        <v>9.7752986873004613E-3</v>
      </c>
      <c r="N691" s="18">
        <f t="shared" si="95"/>
        <v>4.1050355750612647E-6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2259.56</v>
      </c>
      <c r="D692" s="5" t="str">
        <f>'Исходные данные'!A694</f>
        <v>25.06.2014</v>
      </c>
      <c r="E692" s="1">
        <f>'Исходные данные'!B694</f>
        <v>2809.34</v>
      </c>
      <c r="F692" s="12">
        <f t="shared" si="90"/>
        <v>1.2433128573704617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0.21777947624915975</v>
      </c>
      <c r="J692" s="18">
        <f t="shared" si="93"/>
        <v>9.1198985502722604E-5</v>
      </c>
      <c r="K692" s="12">
        <f t="shared" si="97"/>
        <v>1.1213585321445994</v>
      </c>
      <c r="L692" s="12">
        <f t="shared" si="94"/>
        <v>0.11454092537612411</v>
      </c>
      <c r="M692" s="12">
        <f t="shared" si="98"/>
        <v>1.3119623586018819E-2</v>
      </c>
      <c r="N692" s="18">
        <f t="shared" si="95"/>
        <v>5.4940730955455417E-6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2229.4899999999998</v>
      </c>
      <c r="D693" s="5" t="str">
        <f>'Исходные данные'!A695</f>
        <v>24.06.2014</v>
      </c>
      <c r="E693" s="1">
        <f>'Исходные данные'!B695</f>
        <v>2845.91</v>
      </c>
      <c r="F693" s="12">
        <f t="shared" si="90"/>
        <v>1.2764847566035282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0.24411001607191424</v>
      </c>
      <c r="J693" s="18">
        <f t="shared" si="93"/>
        <v>1.0194004640089992E-4</v>
      </c>
      <c r="K693" s="12">
        <f t="shared" si="97"/>
        <v>1.1512766593576573</v>
      </c>
      <c r="L693" s="12">
        <f t="shared" si="94"/>
        <v>0.14087146519887864</v>
      </c>
      <c r="M693" s="12">
        <f t="shared" si="98"/>
        <v>1.9844769707278859E-2</v>
      </c>
      <c r="N693" s="18">
        <f t="shared" si="95"/>
        <v>8.2871517413657279E-6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2248.4</v>
      </c>
      <c r="D694" s="5" t="str">
        <f>'Исходные данные'!A696</f>
        <v>23.06.2014</v>
      </c>
      <c r="E694" s="1">
        <f>'Исходные данные'!B696</f>
        <v>2852.13</v>
      </c>
      <c r="F694" s="12">
        <f t="shared" si="90"/>
        <v>1.2685153887208682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0.23784723141512254</v>
      </c>
      <c r="J694" s="18">
        <f t="shared" si="93"/>
        <v>9.9047495273730328E-5</v>
      </c>
      <c r="K694" s="12">
        <f t="shared" si="97"/>
        <v>1.1440889924578552</v>
      </c>
      <c r="L694" s="12">
        <f t="shared" si="94"/>
        <v>0.13460868054208686</v>
      </c>
      <c r="M694" s="12">
        <f t="shared" si="98"/>
        <v>1.8119496877281576E-2</v>
      </c>
      <c r="N694" s="18">
        <f t="shared" si="95"/>
        <v>7.5455609495095868E-6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2225.6999999999998</v>
      </c>
      <c r="D695" s="5" t="str">
        <f>'Исходные данные'!A697</f>
        <v>20.06.2014</v>
      </c>
      <c r="E695" s="1">
        <f>'Исходные данные'!B697</f>
        <v>2826.51</v>
      </c>
      <c r="F695" s="12">
        <f t="shared" si="90"/>
        <v>1.2699420407062949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0.23897126218995154</v>
      </c>
      <c r="J695" s="18">
        <f t="shared" si="93"/>
        <v>9.923782649439419E-5</v>
      </c>
      <c r="K695" s="12">
        <f t="shared" si="97"/>
        <v>1.1453757067122567</v>
      </c>
      <c r="L695" s="12">
        <f t="shared" si="94"/>
        <v>0.13573271131691589</v>
      </c>
      <c r="M695" s="12">
        <f t="shared" si="98"/>
        <v>1.8423368921441211E-2</v>
      </c>
      <c r="N695" s="18">
        <f t="shared" si="95"/>
        <v>7.6506901780304305E-6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2265.56</v>
      </c>
      <c r="D696" s="5" t="str">
        <f>'Исходные данные'!A698</f>
        <v>19.06.2014</v>
      </c>
      <c r="E696" s="1">
        <f>'Исходные данные'!B698</f>
        <v>2843.58</v>
      </c>
      <c r="F696" s="12">
        <f t="shared" si="90"/>
        <v>1.2551333886544607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0.2272418527162606</v>
      </c>
      <c r="J696" s="18">
        <f t="shared" si="93"/>
        <v>9.4103560824418403E-5</v>
      </c>
      <c r="K696" s="12">
        <f t="shared" si="97"/>
        <v>1.13201960874428</v>
      </c>
      <c r="L696" s="12">
        <f t="shared" si="94"/>
        <v>0.12400330184322488</v>
      </c>
      <c r="M696" s="12">
        <f t="shared" si="98"/>
        <v>1.5376818868021924E-2</v>
      </c>
      <c r="N696" s="18">
        <f t="shared" si="95"/>
        <v>6.3677240452696876E-6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2260.44</v>
      </c>
      <c r="D697" s="5" t="str">
        <f>'Исходные данные'!A699</f>
        <v>18.06.2014</v>
      </c>
      <c r="E697" s="1">
        <f>'Исходные данные'!B699</f>
        <v>2802.69</v>
      </c>
      <c r="F697" s="12">
        <f t="shared" si="90"/>
        <v>1.2398869246695334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0.21502018567627015</v>
      </c>
      <c r="J697" s="18">
        <f t="shared" si="93"/>
        <v>8.8793901268156773E-5</v>
      </c>
      <c r="K697" s="12">
        <f t="shared" si="97"/>
        <v>1.11826864302943</v>
      </c>
      <c r="L697" s="12">
        <f t="shared" si="94"/>
        <v>0.1117816348032345</v>
      </c>
      <c r="M697" s="12">
        <f t="shared" si="98"/>
        <v>1.2495133879283674E-2</v>
      </c>
      <c r="N697" s="18">
        <f t="shared" si="95"/>
        <v>5.1599419864697839E-6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2247.4499999999998</v>
      </c>
      <c r="D698" s="5" t="str">
        <f>'Исходные данные'!A700</f>
        <v>17.06.2014</v>
      </c>
      <c r="E698" s="1">
        <f>'Исходные данные'!B700</f>
        <v>2784.24</v>
      </c>
      <c r="F698" s="12">
        <f t="shared" si="90"/>
        <v>1.2388440232263231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0.21417870547799814</v>
      </c>
      <c r="J698" s="18">
        <f t="shared" si="93"/>
        <v>8.8199548874786591E-5</v>
      </c>
      <c r="K698" s="12">
        <f t="shared" si="97"/>
        <v>1.1173280379157635</v>
      </c>
      <c r="L698" s="12">
        <f t="shared" si="94"/>
        <v>0.11094015460496238</v>
      </c>
      <c r="M698" s="12">
        <f t="shared" si="98"/>
        <v>1.2307717903772945E-2</v>
      </c>
      <c r="N698" s="18">
        <f t="shared" si="95"/>
        <v>5.0683617886672734E-6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2255.61</v>
      </c>
      <c r="D699" s="5" t="str">
        <f>'Исходные данные'!A701</f>
        <v>16.06.2014</v>
      </c>
      <c r="E699" s="1">
        <f>'Исходные данные'!B701</f>
        <v>2682.38</v>
      </c>
      <c r="F699" s="12">
        <f t="shared" si="90"/>
        <v>1.189203807395782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0.17328401378130023</v>
      </c>
      <c r="J699" s="18">
        <f t="shared" si="93"/>
        <v>7.1159803937902605E-5</v>
      </c>
      <c r="K699" s="12">
        <f t="shared" si="97"/>
        <v>1.0725569417036613</v>
      </c>
      <c r="L699" s="12">
        <f t="shared" si="94"/>
        <v>7.004546290826455E-2</v>
      </c>
      <c r="M699" s="12">
        <f t="shared" si="98"/>
        <v>4.9063668740330574E-3</v>
      </c>
      <c r="N699" s="18">
        <f t="shared" si="95"/>
        <v>2.0148200470717002E-6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2247.8000000000002</v>
      </c>
      <c r="D700" s="5" t="str">
        <f>'Исходные данные'!A702</f>
        <v>11.06.2014</v>
      </c>
      <c r="E700" s="1">
        <f>'Исходные данные'!B702</f>
        <v>2672.83</v>
      </c>
      <c r="F700" s="12">
        <f t="shared" si="90"/>
        <v>1.1890871073938962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0.17318587607976529</v>
      </c>
      <c r="J700" s="18">
        <f t="shared" si="93"/>
        <v>7.0921005470285487E-5</v>
      </c>
      <c r="K700" s="12">
        <f t="shared" si="97"/>
        <v>1.0724516885953708</v>
      </c>
      <c r="L700" s="12">
        <f t="shared" si="94"/>
        <v>6.9947325206729638E-2</v>
      </c>
      <c r="M700" s="12">
        <f t="shared" si="98"/>
        <v>4.8926283035759877E-3</v>
      </c>
      <c r="N700" s="18">
        <f t="shared" si="95"/>
        <v>2.0035705366768522E-6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2246.14</v>
      </c>
      <c r="D701" s="5" t="str">
        <f>'Исходные данные'!A703</f>
        <v>10.06.2014</v>
      </c>
      <c r="E701" s="1">
        <f>'Исходные данные'!B703</f>
        <v>2700.01</v>
      </c>
      <c r="F701" s="12">
        <f t="shared" si="90"/>
        <v>1.2020666565752804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0.18404228929699076</v>
      </c>
      <c r="J701" s="18">
        <f t="shared" si="93"/>
        <v>7.5156441573693758E-5</v>
      </c>
      <c r="K701" s="12">
        <f t="shared" si="97"/>
        <v>1.0841580971084446</v>
      </c>
      <c r="L701" s="12">
        <f t="shared" si="94"/>
        <v>8.0803738423955149E-2</v>
      </c>
      <c r="M701" s="12">
        <f t="shared" si="98"/>
        <v>6.529244143286957E-3</v>
      </c>
      <c r="N701" s="18">
        <f t="shared" si="95"/>
        <v>2.6663152140183244E-6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2279.0500000000002</v>
      </c>
      <c r="D702" s="5" t="str">
        <f>'Исходные данные'!A704</f>
        <v>09.06.2014</v>
      </c>
      <c r="E702" s="1">
        <f>'Исходные данные'!B704</f>
        <v>2790.47</v>
      </c>
      <c r="F702" s="12">
        <f t="shared" si="90"/>
        <v>1.2244005177595927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0.202451350957042</v>
      </c>
      <c r="J702" s="18">
        <f t="shared" si="93"/>
        <v>8.2443312140570156E-5</v>
      </c>
      <c r="K702" s="12">
        <f t="shared" si="97"/>
        <v>1.1043012699601504</v>
      </c>
      <c r="L702" s="12">
        <f t="shared" si="94"/>
        <v>9.9212800084006306E-2</v>
      </c>
      <c r="M702" s="12">
        <f t="shared" si="98"/>
        <v>9.8431797005089899E-3</v>
      </c>
      <c r="N702" s="18">
        <f t="shared" si="95"/>
        <v>4.0083918070617318E-6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2281.29</v>
      </c>
      <c r="D703" s="5" t="str">
        <f>'Исходные данные'!A705</f>
        <v>06.06.2014</v>
      </c>
      <c r="E703" s="1">
        <f>'Исходные данные'!B705</f>
        <v>2758.48</v>
      </c>
      <c r="F703" s="12">
        <f t="shared" si="90"/>
        <v>1.2091755103472159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0.18993873094534663</v>
      </c>
      <c r="J703" s="18">
        <f t="shared" si="93"/>
        <v>7.7131975269784125E-5</v>
      </c>
      <c r="K703" s="12">
        <f t="shared" si="97"/>
        <v>1.0905696561811848</v>
      </c>
      <c r="L703" s="12">
        <f t="shared" si="94"/>
        <v>8.6700180072311048E-2</v>
      </c>
      <c r="M703" s="12">
        <f t="shared" si="98"/>
        <v>7.5169212245711518E-3</v>
      </c>
      <c r="N703" s="18">
        <f t="shared" si="95"/>
        <v>3.0525368844618053E-6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2263.9499999999998</v>
      </c>
      <c r="D704" s="5" t="str">
        <f>'Исходные данные'!A706</f>
        <v>05.06.2014</v>
      </c>
      <c r="E704" s="1">
        <f>'Исходные данные'!B706</f>
        <v>2754.23</v>
      </c>
      <c r="F704" s="12">
        <f t="shared" si="90"/>
        <v>1.2165595529936617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0.19602683641531576</v>
      </c>
      <c r="J704" s="18">
        <f t="shared" si="93"/>
        <v>7.9382106969086007E-5</v>
      </c>
      <c r="K704" s="12">
        <f t="shared" si="97"/>
        <v>1.0972294113459657</v>
      </c>
      <c r="L704" s="12">
        <f t="shared" si="94"/>
        <v>9.2788285542280094E-2</v>
      </c>
      <c r="M704" s="12">
        <f t="shared" si="98"/>
        <v>8.6096659338756945E-3</v>
      </c>
      <c r="N704" s="18">
        <f t="shared" si="95"/>
        <v>3.486529878404023E-6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2274.3000000000002</v>
      </c>
      <c r="D705" s="5" t="str">
        <f>'Исходные данные'!A707</f>
        <v>04.06.2014</v>
      </c>
      <c r="E705" s="1">
        <f>'Исходные данные'!B707</f>
        <v>2708.29</v>
      </c>
      <c r="F705" s="12">
        <f t="shared" si="90"/>
        <v>1.1908235501033284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0.17464512667145918</v>
      </c>
      <c r="J705" s="18">
        <f t="shared" si="93"/>
        <v>7.0526077753465852E-5</v>
      </c>
      <c r="K705" s="12">
        <f t="shared" si="97"/>
        <v>1.0740178067580353</v>
      </c>
      <c r="L705" s="12">
        <f t="shared" si="94"/>
        <v>7.1406575798423605E-2</v>
      </c>
      <c r="M705" s="12">
        <f t="shared" si="98"/>
        <v>5.0988990672560077E-3</v>
      </c>
      <c r="N705" s="18">
        <f t="shared" si="95"/>
        <v>2.0590631924752073E-6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2289.7800000000002</v>
      </c>
      <c r="D706" s="5" t="str">
        <f>'Исходные данные'!A708</f>
        <v>03.06.2014</v>
      </c>
      <c r="E706" s="1">
        <f>'Исходные данные'!B708</f>
        <v>2695.23</v>
      </c>
      <c r="F706" s="12">
        <f t="shared" ref="F706:F769" si="99">E706/C706</f>
        <v>1.1770694127820138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0.16302780086548738</v>
      </c>
      <c r="J706" s="18">
        <f t="shared" ref="J706:J769" si="102">H706*I706</f>
        <v>6.5650962819014888E-5</v>
      </c>
      <c r="K706" s="12">
        <f t="shared" si="97"/>
        <v>1.0616127880645392</v>
      </c>
      <c r="L706" s="12">
        <f t="shared" ref="L706:L769" si="103">LN(K706)</f>
        <v>5.978924999245179E-2</v>
      </c>
      <c r="M706" s="12">
        <f t="shared" si="98"/>
        <v>3.5747544146598905E-3</v>
      </c>
      <c r="N706" s="18">
        <f t="shared" ref="N706:N769" si="104">M706*H706</f>
        <v>1.4395463100037947E-6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2283.8000000000002</v>
      </c>
      <c r="D707" s="5" t="str">
        <f>'Исходные данные'!A709</f>
        <v>02.06.2014</v>
      </c>
      <c r="E707" s="1">
        <f>'Исходные данные'!B709</f>
        <v>2690.33</v>
      </c>
      <c r="F707" s="12">
        <f t="shared" si="99"/>
        <v>1.1780059549873017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0.16382314038410631</v>
      </c>
      <c r="J707" s="18">
        <f t="shared" si="102"/>
        <v>6.5787115637669835E-5</v>
      </c>
      <c r="K707" s="12">
        <f t="shared" ref="K707:K770" si="106">F707/GEOMEAN(F$2:F$1242)</f>
        <v>1.0624574665269126</v>
      </c>
      <c r="L707" s="12">
        <f t="shared" si="103"/>
        <v>6.0584589511070576E-2</v>
      </c>
      <c r="M707" s="12">
        <f t="shared" ref="M707:M770" si="107">POWER(L707-AVERAGE(L$2:L$1242),2)</f>
        <v>3.6704924862249171E-3</v>
      </c>
      <c r="N707" s="18">
        <f t="shared" si="104"/>
        <v>1.4739743913607932E-6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2257.9899999999998</v>
      </c>
      <c r="D708" s="5" t="str">
        <f>'Исходные данные'!A710</f>
        <v>30.05.2014</v>
      </c>
      <c r="E708" s="1">
        <f>'Исходные данные'!B710</f>
        <v>2698.09</v>
      </c>
      <c r="F708" s="12">
        <f t="shared" si="99"/>
        <v>1.1949078605308263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0.17806907825249124</v>
      </c>
      <c r="J708" s="18">
        <f t="shared" si="102"/>
        <v>7.1308332170069881E-5</v>
      </c>
      <c r="K708" s="12">
        <f t="shared" si="106"/>
        <v>1.0777014945110022</v>
      </c>
      <c r="L708" s="12">
        <f t="shared" si="103"/>
        <v>7.48305273794556E-2</v>
      </c>
      <c r="M708" s="12">
        <f t="shared" si="107"/>
        <v>5.5996078278874456E-3</v>
      </c>
      <c r="N708" s="18">
        <f t="shared" si="104"/>
        <v>2.2423808722530697E-6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2254.9699999999998</v>
      </c>
      <c r="D709" s="5" t="str">
        <f>'Исходные данные'!A711</f>
        <v>29.05.2014</v>
      </c>
      <c r="E709" s="1">
        <f>'Исходные данные'!B711</f>
        <v>2661.49</v>
      </c>
      <c r="F709" s="12">
        <f t="shared" si="99"/>
        <v>1.1802773429358262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0.16574944724714255</v>
      </c>
      <c r="J709" s="18">
        <f t="shared" si="102"/>
        <v>6.6189641119202946E-5</v>
      </c>
      <c r="K709" s="12">
        <f t="shared" si="106"/>
        <v>1.0645060581109129</v>
      </c>
      <c r="L709" s="12">
        <f t="shared" si="103"/>
        <v>6.2510896374106853E-2</v>
      </c>
      <c r="M709" s="12">
        <f t="shared" si="107"/>
        <v>3.9076121654943183E-3</v>
      </c>
      <c r="N709" s="18">
        <f t="shared" si="104"/>
        <v>1.5604483222284732E-6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2252.02</v>
      </c>
      <c r="D710" s="5" t="str">
        <f>'Исходные данные'!A712</f>
        <v>28.05.2014</v>
      </c>
      <c r="E710" s="1">
        <f>'Исходные данные'!B712</f>
        <v>2649.9</v>
      </c>
      <c r="F710" s="12">
        <f t="shared" si="99"/>
        <v>1.1766769389259422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0.16269431220437972</v>
      </c>
      <c r="J710" s="18">
        <f t="shared" si="102"/>
        <v>6.4788283993867258E-5</v>
      </c>
      <c r="K710" s="12">
        <f t="shared" si="106"/>
        <v>1.0612588112641379</v>
      </c>
      <c r="L710" s="12">
        <f t="shared" si="103"/>
        <v>5.9455761331344038E-2</v>
      </c>
      <c r="M710" s="12">
        <f t="shared" si="107"/>
        <v>3.5349875554897391E-3</v>
      </c>
      <c r="N710" s="18">
        <f t="shared" si="104"/>
        <v>1.4077061118900655E-6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2272.5</v>
      </c>
      <c r="D711" s="5" t="str">
        <f>'Исходные данные'!A713</f>
        <v>27.05.2014</v>
      </c>
      <c r="E711" s="1">
        <f>'Исходные данные'!B713</f>
        <v>2622.59</v>
      </c>
      <c r="F711" s="12">
        <f t="shared" si="99"/>
        <v>1.1540550055005501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0.14328183202843034</v>
      </c>
      <c r="J711" s="18">
        <f t="shared" si="102"/>
        <v>5.6898576619233247E-5</v>
      </c>
      <c r="K711" s="12">
        <f t="shared" si="106"/>
        <v>1.0408558226601103</v>
      </c>
      <c r="L711" s="12">
        <f t="shared" si="103"/>
        <v>4.0043281155394683E-2</v>
      </c>
      <c r="M711" s="12">
        <f t="shared" si="107"/>
        <v>1.603464365689983E-3</v>
      </c>
      <c r="N711" s="18">
        <f t="shared" si="104"/>
        <v>6.3675093189287741E-7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2264.62</v>
      </c>
      <c r="D712" s="5" t="str">
        <f>'Исходные данные'!A714</f>
        <v>26.05.2014</v>
      </c>
      <c r="E712" s="1">
        <f>'Исходные данные'!B714</f>
        <v>2658.71</v>
      </c>
      <c r="F712" s="12">
        <f t="shared" si="99"/>
        <v>1.1740203654476249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0.1604340683147519</v>
      </c>
      <c r="J712" s="18">
        <f t="shared" si="102"/>
        <v>6.3532075342216828E-5</v>
      </c>
      <c r="K712" s="12">
        <f t="shared" si="106"/>
        <v>1.0588628163071803</v>
      </c>
      <c r="L712" s="12">
        <f t="shared" si="103"/>
        <v>5.7195517441716165E-2</v>
      </c>
      <c r="M712" s="12">
        <f t="shared" si="107"/>
        <v>3.2713272154256527E-3</v>
      </c>
      <c r="N712" s="18">
        <f t="shared" si="104"/>
        <v>1.2954493350609409E-6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2280.61</v>
      </c>
      <c r="D713" s="5" t="str">
        <f>'Исходные данные'!A715</f>
        <v>23.05.2014</v>
      </c>
      <c r="E713" s="1">
        <f>'Исходные данные'!B715</f>
        <v>2635.03</v>
      </c>
      <c r="F713" s="12">
        <f t="shared" si="99"/>
        <v>1.1554057905560355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0.14445161608523344</v>
      </c>
      <c r="J713" s="18">
        <f t="shared" si="102"/>
        <v>5.7043349675174777E-5</v>
      </c>
      <c r="K713" s="12">
        <f t="shared" si="106"/>
        <v>1.0420741116354737</v>
      </c>
      <c r="L713" s="12">
        <f t="shared" si="103"/>
        <v>4.1213065212197711E-2</v>
      </c>
      <c r="M713" s="12">
        <f t="shared" si="107"/>
        <v>1.6985167441848571E-3</v>
      </c>
      <c r="N713" s="18">
        <f t="shared" si="104"/>
        <v>6.707372834825673E-7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2282.1799999999998</v>
      </c>
      <c r="D714" s="5" t="str">
        <f>'Исходные данные'!A716</f>
        <v>22.05.2014</v>
      </c>
      <c r="E714" s="1">
        <f>'Исходные данные'!B716</f>
        <v>2622</v>
      </c>
      <c r="F714" s="12">
        <f t="shared" si="99"/>
        <v>1.1489014889272537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0.13880625883530634</v>
      </c>
      <c r="J714" s="18">
        <f t="shared" si="102"/>
        <v>5.4661032833495523E-5</v>
      </c>
      <c r="K714" s="12">
        <f t="shared" si="106"/>
        <v>1.0362078052719232</v>
      </c>
      <c r="L714" s="12">
        <f t="shared" si="103"/>
        <v>3.5567707962270635E-2</v>
      </c>
      <c r="M714" s="12">
        <f t="shared" si="107"/>
        <v>1.2650618496893664E-3</v>
      </c>
      <c r="N714" s="18">
        <f t="shared" si="104"/>
        <v>4.9817341006444846E-7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2293.12</v>
      </c>
      <c r="D715" s="5" t="str">
        <f>'Исходные данные'!A717</f>
        <v>21.05.2014</v>
      </c>
      <c r="E715" s="1">
        <f>'Исходные данные'!B717</f>
        <v>2589.04</v>
      </c>
      <c r="F715" s="12">
        <f t="shared" si="99"/>
        <v>1.1290468880826123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0.12137381493634114</v>
      </c>
      <c r="J715" s="18">
        <f t="shared" si="102"/>
        <v>4.7662844401322605E-5</v>
      </c>
      <c r="K715" s="12">
        <f t="shared" si="106"/>
        <v>1.0183007065658491</v>
      </c>
      <c r="L715" s="12">
        <f t="shared" si="103"/>
        <v>1.813526406330555E-2</v>
      </c>
      <c r="M715" s="12">
        <f t="shared" si="107"/>
        <v>3.2888780264581996E-4</v>
      </c>
      <c r="N715" s="18">
        <f t="shared" si="104"/>
        <v>1.2915247140598089E-7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2287.64</v>
      </c>
      <c r="D716" s="5" t="str">
        <f>'Исходные данные'!A718</f>
        <v>20.05.2014</v>
      </c>
      <c r="E716" s="1">
        <f>'Исходные данные'!B718</f>
        <v>2557.92</v>
      </c>
      <c r="F716" s="12">
        <f t="shared" si="99"/>
        <v>1.1181479603434108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0.11167370975389056</v>
      </c>
      <c r="J716" s="18">
        <f t="shared" si="102"/>
        <v>4.3731267661014194E-5</v>
      </c>
      <c r="K716" s="12">
        <f t="shared" si="106"/>
        <v>1.0084708350744296</v>
      </c>
      <c r="L716" s="12">
        <f t="shared" si="103"/>
        <v>8.4351588808548074E-3</v>
      </c>
      <c r="M716" s="12">
        <f t="shared" si="107"/>
        <v>7.1151905345262907E-5</v>
      </c>
      <c r="N716" s="18">
        <f t="shared" si="104"/>
        <v>2.7862986051973943E-8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2282.86</v>
      </c>
      <c r="D717" s="5" t="str">
        <f>'Исходные данные'!A719</f>
        <v>19.05.2014</v>
      </c>
      <c r="E717" s="1">
        <f>'Исходные данные'!B719</f>
        <v>2541.67</v>
      </c>
      <c r="F717" s="12">
        <f t="shared" si="99"/>
        <v>1.1133709469700288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0.1073923024534278</v>
      </c>
      <c r="J717" s="18">
        <f t="shared" si="102"/>
        <v>4.193729804979804E-5</v>
      </c>
      <c r="K717" s="12">
        <f t="shared" si="106"/>
        <v>1.0041623903634662</v>
      </c>
      <c r="L717" s="12">
        <f t="shared" si="103"/>
        <v>4.1537515803922358E-3</v>
      </c>
      <c r="M717" s="12">
        <f t="shared" si="107"/>
        <v>1.7253652191610585E-5</v>
      </c>
      <c r="N717" s="18">
        <f t="shared" si="104"/>
        <v>6.7376482101304355E-9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2275.0700000000002</v>
      </c>
      <c r="D718" s="5" t="str">
        <f>'Исходные данные'!A720</f>
        <v>16.05.2014</v>
      </c>
      <c r="E718" s="1">
        <f>'Исходные данные'!B720</f>
        <v>2516.94</v>
      </c>
      <c r="F718" s="12">
        <f t="shared" si="99"/>
        <v>1.1063132123407191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0.10103305680646694</v>
      </c>
      <c r="J718" s="18">
        <f t="shared" si="102"/>
        <v>3.9343858994846227E-5</v>
      </c>
      <c r="K718" s="12">
        <f t="shared" si="106"/>
        <v>0.99779693624846</v>
      </c>
      <c r="L718" s="12">
        <f t="shared" si="103"/>
        <v>-2.2054940665687168E-3</v>
      </c>
      <c r="M718" s="12">
        <f t="shared" si="107"/>
        <v>4.8642040776700312E-6</v>
      </c>
      <c r="N718" s="18">
        <f t="shared" si="104"/>
        <v>1.8941974577745936E-9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2265.23</v>
      </c>
      <c r="D719" s="5" t="str">
        <f>'Исходные данные'!A721</f>
        <v>15.05.2014</v>
      </c>
      <c r="E719" s="1">
        <f>'Исходные данные'!B721</f>
        <v>2525.14</v>
      </c>
      <c r="F719" s="12">
        <f t="shared" si="99"/>
        <v>1.1147389006855815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0.1086202077013399</v>
      </c>
      <c r="J719" s="18">
        <f t="shared" si="102"/>
        <v>4.218035788134887E-5</v>
      </c>
      <c r="K719" s="12">
        <f t="shared" si="106"/>
        <v>1.0053961639558651</v>
      </c>
      <c r="L719" s="12">
        <f t="shared" si="103"/>
        <v>5.3816568283041434E-3</v>
      </c>
      <c r="M719" s="12">
        <f t="shared" si="107"/>
        <v>2.8962230217632082E-5</v>
      </c>
      <c r="N719" s="18">
        <f t="shared" si="104"/>
        <v>1.1246868897366951E-8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2261.11</v>
      </c>
      <c r="D720" s="5" t="str">
        <f>'Исходные данные'!A722</f>
        <v>14.05.2014</v>
      </c>
      <c r="E720" s="1">
        <f>'Исходные данные'!B722</f>
        <v>2513.37</v>
      </c>
      <c r="F720" s="12">
        <f t="shared" si="99"/>
        <v>1.1115646739875547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0.1057686389529825</v>
      </c>
      <c r="J720" s="18">
        <f t="shared" si="102"/>
        <v>4.0958374865527044E-5</v>
      </c>
      <c r="K720" s="12">
        <f t="shared" si="106"/>
        <v>1.0025332914538292</v>
      </c>
      <c r="L720" s="12">
        <f t="shared" si="103"/>
        <v>2.5300880799467244E-3</v>
      </c>
      <c r="M720" s="12">
        <f t="shared" si="107"/>
        <v>6.401345692288254E-6</v>
      </c>
      <c r="N720" s="18">
        <f t="shared" si="104"/>
        <v>2.4788890081597835E-9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2276.4299999999998</v>
      </c>
      <c r="D721" s="5" t="str">
        <f>'Исходные данные'!A723</f>
        <v>13.05.2014</v>
      </c>
      <c r="E721" s="1">
        <f>'Исходные данные'!B723</f>
        <v>2509.59</v>
      </c>
      <c r="F721" s="12">
        <f t="shared" si="99"/>
        <v>1.1024235315823463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9.7510966824426823E-2</v>
      </c>
      <c r="J721" s="18">
        <f t="shared" si="102"/>
        <v>3.7655241090921767E-5</v>
      </c>
      <c r="K721" s="12">
        <f t="shared" si="106"/>
        <v>0.99428878728992287</v>
      </c>
      <c r="L721" s="12">
        <f t="shared" si="103"/>
        <v>-5.7275840486088097E-3</v>
      </c>
      <c r="M721" s="12">
        <f t="shared" si="107"/>
        <v>3.2805219033878649E-5</v>
      </c>
      <c r="N721" s="18">
        <f t="shared" si="104"/>
        <v>1.2668200018828574E-8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2251.7600000000002</v>
      </c>
      <c r="D722" s="5" t="str">
        <f>'Исходные данные'!A724</f>
        <v>12.05.2014</v>
      </c>
      <c r="E722" s="1">
        <f>'Исходные данные'!B724</f>
        <v>2510.54</v>
      </c>
      <c r="F722" s="12">
        <f t="shared" si="99"/>
        <v>1.1149234376665362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0.10878573678455751</v>
      </c>
      <c r="J722" s="18">
        <f t="shared" si="102"/>
        <v>4.1891903736870749E-5</v>
      </c>
      <c r="K722" s="12">
        <f t="shared" si="106"/>
        <v>1.0055626000357811</v>
      </c>
      <c r="L722" s="12">
        <f t="shared" si="103"/>
        <v>5.547185911521868E-3</v>
      </c>
      <c r="M722" s="12">
        <f t="shared" si="107"/>
        <v>3.0771271536986148E-5</v>
      </c>
      <c r="N722" s="18">
        <f t="shared" si="104"/>
        <v>1.184959704452286E-8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2275.5100000000002</v>
      </c>
      <c r="D723" s="5" t="str">
        <f>'Исходные данные'!A725</f>
        <v>08.05.2014</v>
      </c>
      <c r="E723" s="1">
        <f>'Исходные данные'!B725</f>
        <v>2511.6</v>
      </c>
      <c r="F723" s="12">
        <f t="shared" si="99"/>
        <v>1.1037525653589744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9.871579715437305E-2</v>
      </c>
      <c r="J723" s="18">
        <f t="shared" si="102"/>
        <v>3.7908008182847246E-5</v>
      </c>
      <c r="K723" s="12">
        <f t="shared" si="106"/>
        <v>0.9954874585303074</v>
      </c>
      <c r="L723" s="12">
        <f t="shared" si="103"/>
        <v>-4.5227537186625574E-3</v>
      </c>
      <c r="M723" s="12">
        <f t="shared" si="107"/>
        <v>2.045530119967644E-5</v>
      </c>
      <c r="N723" s="18">
        <f t="shared" si="104"/>
        <v>7.8550723147920091E-9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2245.79</v>
      </c>
      <c r="D724" s="5" t="str">
        <f>'Исходные данные'!A726</f>
        <v>07.05.2014</v>
      </c>
      <c r="E724" s="1">
        <f>'Исходные данные'!B726</f>
        <v>2503.0100000000002</v>
      </c>
      <c r="F724" s="12">
        <f t="shared" si="99"/>
        <v>1.1145343064133335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0.10843665525727798</v>
      </c>
      <c r="J724" s="18">
        <f t="shared" si="102"/>
        <v>4.1524708403409166E-5</v>
      </c>
      <c r="K724" s="12">
        <f t="shared" si="106"/>
        <v>1.0052116379683367</v>
      </c>
      <c r="L724" s="12">
        <f t="shared" si="103"/>
        <v>5.1981043842423353E-3</v>
      </c>
      <c r="M724" s="12">
        <f t="shared" si="107"/>
        <v>2.7020289189478874E-5</v>
      </c>
      <c r="N724" s="18">
        <f t="shared" si="104"/>
        <v>1.0347143471981933E-8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2235.33</v>
      </c>
      <c r="D725" s="5" t="str">
        <f>'Исходные данные'!A727</f>
        <v>06.05.2014</v>
      </c>
      <c r="E725" s="1">
        <f>'Исходные данные'!B727</f>
        <v>2500.41</v>
      </c>
      <c r="F725" s="12">
        <f t="shared" si="99"/>
        <v>1.1185865174269571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0.11206585025471871</v>
      </c>
      <c r="J725" s="18">
        <f t="shared" si="102"/>
        <v>4.2794695253027639E-5</v>
      </c>
      <c r="K725" s="12">
        <f t="shared" si="106"/>
        <v>1.0088663748812867</v>
      </c>
      <c r="L725" s="12">
        <f t="shared" si="103"/>
        <v>8.8272993816830951E-3</v>
      </c>
      <c r="M725" s="12">
        <f t="shared" si="107"/>
        <v>7.7921214373861898E-5</v>
      </c>
      <c r="N725" s="18">
        <f t="shared" si="104"/>
        <v>2.97558499337299E-8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2224.4499999999998</v>
      </c>
      <c r="D726" s="5" t="str">
        <f>'Исходные данные'!A728</f>
        <v>05.05.2014</v>
      </c>
      <c r="E726" s="1">
        <f>'Исходные данные'!B728</f>
        <v>2497.38</v>
      </c>
      <c r="F726" s="12">
        <f t="shared" si="99"/>
        <v>1.1226954977634922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0.11573248828794525</v>
      </c>
      <c r="J726" s="18">
        <f t="shared" si="102"/>
        <v>4.4071527945087379E-5</v>
      </c>
      <c r="K726" s="12">
        <f t="shared" si="106"/>
        <v>1.0125723127162198</v>
      </c>
      <c r="L726" s="12">
        <f t="shared" si="103"/>
        <v>1.2493937414909638E-2</v>
      </c>
      <c r="M726" s="12">
        <f t="shared" si="107"/>
        <v>1.5609847212767771E-4</v>
      </c>
      <c r="N726" s="18">
        <f t="shared" si="104"/>
        <v>5.9443102609563122E-8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2207.11</v>
      </c>
      <c r="D727" s="5" t="str">
        <f>'Исходные данные'!A729</f>
        <v>30.04.2014</v>
      </c>
      <c r="E727" s="1">
        <f>'Исходные данные'!B729</f>
        <v>2487.75</v>
      </c>
      <c r="F727" s="12">
        <f t="shared" si="99"/>
        <v>1.1271527019496081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0.1196947200668932</v>
      </c>
      <c r="J727" s="18">
        <f t="shared" si="102"/>
        <v>4.5453149322764575E-5</v>
      </c>
      <c r="K727" s="12">
        <f t="shared" si="106"/>
        <v>1.0165923177487282</v>
      </c>
      <c r="L727" s="12">
        <f t="shared" si="103"/>
        <v>1.6456169193857451E-2</v>
      </c>
      <c r="M727" s="12">
        <f t="shared" si="107"/>
        <v>2.7080550453686139E-4</v>
      </c>
      <c r="N727" s="18">
        <f t="shared" si="104"/>
        <v>1.0283630746837882E-7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2202.52</v>
      </c>
      <c r="D728" s="5" t="str">
        <f>'Исходные данные'!A730</f>
        <v>29.04.2014</v>
      </c>
      <c r="E728" s="1">
        <f>'Исходные данные'!B730</f>
        <v>2483.54</v>
      </c>
      <c r="F728" s="12">
        <f t="shared" si="99"/>
        <v>1.127590214844814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0.12008280235994591</v>
      </c>
      <c r="J728" s="18">
        <f t="shared" si="102"/>
        <v>4.5473247434546434E-5</v>
      </c>
      <c r="K728" s="12">
        <f t="shared" si="106"/>
        <v>1.0169869157898037</v>
      </c>
      <c r="L728" s="12">
        <f t="shared" si="103"/>
        <v>1.6844251486910176E-2</v>
      </c>
      <c r="M728" s="12">
        <f t="shared" si="107"/>
        <v>2.8372880815427404E-4</v>
      </c>
      <c r="N728" s="18">
        <f t="shared" si="104"/>
        <v>1.0744311461715017E-7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2204.4899999999998</v>
      </c>
      <c r="D729" s="5" t="str">
        <f>'Исходные данные'!A731</f>
        <v>28.04.2014</v>
      </c>
      <c r="E729" s="1">
        <f>'Исходные данные'!B731</f>
        <v>2489.2800000000002</v>
      </c>
      <c r="F729" s="12">
        <f t="shared" si="99"/>
        <v>1.1291863424193354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0.12149732240670928</v>
      </c>
      <c r="J729" s="18">
        <f t="shared" si="102"/>
        <v>4.5880488360010493E-5</v>
      </c>
      <c r="K729" s="12">
        <f t="shared" si="106"/>
        <v>1.0184264820771389</v>
      </c>
      <c r="L729" s="12">
        <f t="shared" si="103"/>
        <v>1.8258771533673699E-2</v>
      </c>
      <c r="M729" s="12">
        <f t="shared" si="107"/>
        <v>3.3338273791889121E-4</v>
      </c>
      <c r="N729" s="18">
        <f t="shared" si="104"/>
        <v>1.258938264936731E-7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2177.12</v>
      </c>
      <c r="D730" s="5" t="str">
        <f>'Исходные данные'!A732</f>
        <v>25.04.2014</v>
      </c>
      <c r="E730" s="1">
        <f>'Исходные данные'!B732</f>
        <v>2509.86</v>
      </c>
      <c r="F730" s="12">
        <f t="shared" si="99"/>
        <v>1.1528349378996106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0.14222407223526232</v>
      </c>
      <c r="J730" s="18">
        <f t="shared" si="102"/>
        <v>5.355753790481861E-5</v>
      </c>
      <c r="K730" s="12">
        <f t="shared" si="106"/>
        <v>1.0397554292989413</v>
      </c>
      <c r="L730" s="12">
        <f t="shared" si="103"/>
        <v>3.8985521362226765E-2</v>
      </c>
      <c r="M730" s="12">
        <f t="shared" si="107"/>
        <v>1.5198708758846356E-3</v>
      </c>
      <c r="N730" s="18">
        <f t="shared" si="104"/>
        <v>5.7234011631287825E-7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2155.81</v>
      </c>
      <c r="D731" s="5" t="str">
        <f>'Исходные данные'!A733</f>
        <v>24.04.2014</v>
      </c>
      <c r="E731" s="1">
        <f>'Исходные данные'!B733</f>
        <v>2533.06</v>
      </c>
      <c r="F731" s="12">
        <f t="shared" si="99"/>
        <v>1.1749922302985885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0.16126153506241991</v>
      </c>
      <c r="J731" s="18">
        <f t="shared" si="102"/>
        <v>6.0557014126647914E-5</v>
      </c>
      <c r="K731" s="12">
        <f t="shared" si="106"/>
        <v>1.0597393526803538</v>
      </c>
      <c r="L731" s="12">
        <f t="shared" si="103"/>
        <v>5.8022984189384237E-2</v>
      </c>
      <c r="M731" s="12">
        <f t="shared" si="107"/>
        <v>3.3666666942415275E-3</v>
      </c>
      <c r="N731" s="18">
        <f t="shared" si="104"/>
        <v>1.2642523989616289E-6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2137.06</v>
      </c>
      <c r="D732" s="5" t="str">
        <f>'Исходные данные'!A734</f>
        <v>23.04.2014</v>
      </c>
      <c r="E732" s="1">
        <f>'Исходные данные'!B734</f>
        <v>2535.39</v>
      </c>
      <c r="F732" s="12">
        <f t="shared" si="99"/>
        <v>1.1863915847004762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0.17091641867792265</v>
      </c>
      <c r="J732" s="18">
        <f t="shared" si="102"/>
        <v>6.4003484307654043E-5</v>
      </c>
      <c r="K732" s="12">
        <f t="shared" si="106"/>
        <v>1.0700205648818681</v>
      </c>
      <c r="L732" s="12">
        <f t="shared" si="103"/>
        <v>6.7677867804886896E-2</v>
      </c>
      <c r="M732" s="12">
        <f t="shared" si="107"/>
        <v>4.5802937906157387E-3</v>
      </c>
      <c r="N732" s="18">
        <f t="shared" si="104"/>
        <v>1.7151936836714599E-6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2163.38</v>
      </c>
      <c r="D733" s="5" t="str">
        <f>'Исходные данные'!A735</f>
        <v>22.04.2014</v>
      </c>
      <c r="E733" s="1">
        <f>'Исходные данные'!B735</f>
        <v>2552.19</v>
      </c>
      <c r="F733" s="12">
        <f t="shared" si="99"/>
        <v>1.1797233957973172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0.16528000065791854</v>
      </c>
      <c r="J733" s="18">
        <f t="shared" si="102"/>
        <v>6.1720055571691846E-5</v>
      </c>
      <c r="K733" s="12">
        <f t="shared" si="106"/>
        <v>1.0640064466523473</v>
      </c>
      <c r="L733" s="12">
        <f t="shared" si="103"/>
        <v>6.2041449784882768E-2</v>
      </c>
      <c r="M733" s="12">
        <f t="shared" si="107"/>
        <v>3.8491414914101239E-3</v>
      </c>
      <c r="N733" s="18">
        <f t="shared" si="104"/>
        <v>1.4373743090964574E-6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2151.3000000000002</v>
      </c>
      <c r="D734" s="5" t="str">
        <f>'Исходные данные'!A736</f>
        <v>21.04.2014</v>
      </c>
      <c r="E734" s="1">
        <f>'Исходные данные'!B736</f>
        <v>2555.25</v>
      </c>
      <c r="F734" s="12">
        <f t="shared" si="99"/>
        <v>1.1877701854692511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0.17207775565254668</v>
      </c>
      <c r="J734" s="18">
        <f t="shared" si="102"/>
        <v>6.4079174005576719E-5</v>
      </c>
      <c r="K734" s="12">
        <f t="shared" si="106"/>
        <v>1.0712639411771607</v>
      </c>
      <c r="L734" s="12">
        <f t="shared" si="103"/>
        <v>6.8839204779511054E-2</v>
      </c>
      <c r="M734" s="12">
        <f t="shared" si="107"/>
        <v>4.7388361146754503E-3</v>
      </c>
      <c r="N734" s="18">
        <f t="shared" si="104"/>
        <v>1.7646714581130419E-6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2158.5100000000002</v>
      </c>
      <c r="D735" s="5" t="str">
        <f>'Исходные данные'!A737</f>
        <v>18.04.2014</v>
      </c>
      <c r="E735" s="1">
        <f>'Исходные данные'!B737</f>
        <v>2580.42</v>
      </c>
      <c r="F735" s="12">
        <f t="shared" si="99"/>
        <v>1.195463537347522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0.17853400753268461</v>
      </c>
      <c r="J735" s="18">
        <f t="shared" si="102"/>
        <v>6.6297827131405799E-5</v>
      </c>
      <c r="K735" s="12">
        <f t="shared" si="106"/>
        <v>1.0782026659867274</v>
      </c>
      <c r="L735" s="12">
        <f t="shared" si="103"/>
        <v>7.5295456659648929E-2</v>
      </c>
      <c r="M735" s="12">
        <f t="shared" si="107"/>
        <v>5.669405793585062E-3</v>
      </c>
      <c r="N735" s="18">
        <f t="shared" si="104"/>
        <v>2.1053091813450822E-6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2174.84</v>
      </c>
      <c r="D736" s="5" t="str">
        <f>'Исходные данные'!A738</f>
        <v>17.04.2014</v>
      </c>
      <c r="E736" s="1">
        <f>'Исходные данные'!B738</f>
        <v>2565.37</v>
      </c>
      <c r="F736" s="12">
        <f t="shared" si="99"/>
        <v>1.1795672325320483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0.16514761911609249</v>
      </c>
      <c r="J736" s="18">
        <f t="shared" si="102"/>
        <v>6.1155683955250258E-5</v>
      </c>
      <c r="K736" s="12">
        <f t="shared" si="106"/>
        <v>1.0638656011613041</v>
      </c>
      <c r="L736" s="12">
        <f t="shared" si="103"/>
        <v>6.1909068243056878E-2</v>
      </c>
      <c r="M736" s="12">
        <f t="shared" si="107"/>
        <v>3.8327327307234676E-3</v>
      </c>
      <c r="N736" s="18">
        <f t="shared" si="104"/>
        <v>1.4192962200702272E-6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2173.5300000000002</v>
      </c>
      <c r="D737" s="5" t="str">
        <f>'Исходные данные'!A739</f>
        <v>16.04.2014</v>
      </c>
      <c r="E737" s="1">
        <f>'Исходные данные'!B739</f>
        <v>2521.94</v>
      </c>
      <c r="F737" s="12">
        <f t="shared" si="99"/>
        <v>1.1602968443039663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0.14867587264342594</v>
      </c>
      <c r="J737" s="18">
        <f t="shared" si="102"/>
        <v>5.4902380615607761E-5</v>
      </c>
      <c r="K737" s="12">
        <f t="shared" si="106"/>
        <v>1.0464854107054598</v>
      </c>
      <c r="L737" s="12">
        <f t="shared" si="103"/>
        <v>4.5437321770390247E-2</v>
      </c>
      <c r="M737" s="12">
        <f t="shared" si="107"/>
        <v>2.0645502096659752E-3</v>
      </c>
      <c r="N737" s="18">
        <f t="shared" si="104"/>
        <v>7.6238813598869545E-7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2208.2600000000002</v>
      </c>
      <c r="D738" s="5" t="str">
        <f>'Исходные данные'!A740</f>
        <v>15.04.2014</v>
      </c>
      <c r="E738" s="1">
        <f>'Исходные данные'!B740</f>
        <v>2535.81</v>
      </c>
      <c r="F738" s="12">
        <f t="shared" si="99"/>
        <v>1.1483294539592257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0.13830823752698063</v>
      </c>
      <c r="J738" s="18">
        <f t="shared" si="102"/>
        <v>5.0931315830400506E-5</v>
      </c>
      <c r="K738" s="12">
        <f t="shared" si="106"/>
        <v>1.0356918801865509</v>
      </c>
      <c r="L738" s="12">
        <f t="shared" si="103"/>
        <v>3.5069686653944873E-2</v>
      </c>
      <c r="M738" s="12">
        <f t="shared" si="107"/>
        <v>1.2298829220058758E-3</v>
      </c>
      <c r="N738" s="18">
        <f t="shared" si="104"/>
        <v>4.5289822685273979E-7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2206.63</v>
      </c>
      <c r="D739" s="5" t="str">
        <f>'Исходные данные'!A741</f>
        <v>14.04.2014</v>
      </c>
      <c r="E739" s="1">
        <f>'Исходные данные'!B741</f>
        <v>2572.1799999999998</v>
      </c>
      <c r="F739" s="12">
        <f t="shared" si="99"/>
        <v>1.165659852354042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0.15328732354592081</v>
      </c>
      <c r="J739" s="18">
        <f t="shared" si="102"/>
        <v>5.6289742257359169E-5</v>
      </c>
      <c r="K739" s="12">
        <f t="shared" si="106"/>
        <v>1.0513223709277095</v>
      </c>
      <c r="L739" s="12">
        <f t="shared" si="103"/>
        <v>5.004877267288517E-2</v>
      </c>
      <c r="M739" s="12">
        <f t="shared" si="107"/>
        <v>2.5048796460621324E-3</v>
      </c>
      <c r="N739" s="18">
        <f t="shared" si="104"/>
        <v>9.1983489828696061E-7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2211.31</v>
      </c>
      <c r="D740" s="5" t="str">
        <f>'Исходные данные'!A742</f>
        <v>11.04.2014</v>
      </c>
      <c r="E740" s="1">
        <f>'Исходные данные'!B742</f>
        <v>2585.4299999999998</v>
      </c>
      <c r="F740" s="12">
        <f t="shared" si="99"/>
        <v>1.1691847818713794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0.15630673832298336</v>
      </c>
      <c r="J740" s="18">
        <f t="shared" si="102"/>
        <v>5.7238321384157984E-5</v>
      </c>
      <c r="K740" s="12">
        <f t="shared" si="106"/>
        <v>1.0545015464393619</v>
      </c>
      <c r="L740" s="12">
        <f t="shared" si="103"/>
        <v>5.3068187449947762E-2</v>
      </c>
      <c r="M740" s="12">
        <f t="shared" si="107"/>
        <v>2.8162325192227881E-3</v>
      </c>
      <c r="N740" s="18">
        <f t="shared" si="104"/>
        <v>1.0312826162024038E-6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2215.5700000000002</v>
      </c>
      <c r="D741" s="5" t="str">
        <f>'Исходные данные'!A743</f>
        <v>10.04.2014</v>
      </c>
      <c r="E741" s="1">
        <f>'Исходные данные'!B743</f>
        <v>2626.54</v>
      </c>
      <c r="F741" s="12">
        <f t="shared" si="99"/>
        <v>1.1854917696123344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0.17015768395374431</v>
      </c>
      <c r="J741" s="18">
        <f t="shared" si="102"/>
        <v>6.2136519505586244E-5</v>
      </c>
      <c r="K741" s="12">
        <f t="shared" si="106"/>
        <v>1.0692090110396806</v>
      </c>
      <c r="L741" s="12">
        <f t="shared" si="103"/>
        <v>6.691913308070864E-2</v>
      </c>
      <c r="M741" s="12">
        <f t="shared" si="107"/>
        <v>4.4781703722735862E-3</v>
      </c>
      <c r="N741" s="18">
        <f t="shared" si="104"/>
        <v>1.6352944763973033E-6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2156.8000000000002</v>
      </c>
      <c r="D742" s="5" t="str">
        <f>'Исходные данные'!A744</f>
        <v>09.04.2014</v>
      </c>
      <c r="E742" s="1">
        <f>'Исходные данные'!B744</f>
        <v>2605.08</v>
      </c>
      <c r="F742" s="12">
        <f t="shared" si="99"/>
        <v>1.207844955489614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0.18883774317067623</v>
      </c>
      <c r="J742" s="18">
        <f t="shared" si="102"/>
        <v>6.8765456173045393E-5</v>
      </c>
      <c r="K742" s="12">
        <f t="shared" si="106"/>
        <v>1.0893696130599273</v>
      </c>
      <c r="L742" s="12">
        <f t="shared" si="103"/>
        <v>8.5599192297640542E-2</v>
      </c>
      <c r="M742" s="12">
        <f t="shared" si="107"/>
        <v>7.327221722008434E-3</v>
      </c>
      <c r="N742" s="18">
        <f t="shared" si="104"/>
        <v>2.6682152398927808E-6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2162.1999999999998</v>
      </c>
      <c r="D743" s="5" t="str">
        <f>'Исходные данные'!A745</f>
        <v>08.04.2014</v>
      </c>
      <c r="E743" s="1">
        <f>'Исходные данные'!B745</f>
        <v>2574.46</v>
      </c>
      <c r="F743" s="12">
        <f t="shared" si="99"/>
        <v>1.1906669133290169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0.17451358150934951</v>
      </c>
      <c r="J743" s="18">
        <f t="shared" si="102"/>
        <v>6.3371929120961429E-5</v>
      </c>
      <c r="K743" s="12">
        <f t="shared" si="106"/>
        <v>1.0738765342036007</v>
      </c>
      <c r="L743" s="12">
        <f t="shared" si="103"/>
        <v>7.1275030636313824E-2</v>
      </c>
      <c r="M743" s="12">
        <f t="shared" si="107"/>
        <v>5.0801299922074664E-3</v>
      </c>
      <c r="N743" s="18">
        <f t="shared" si="104"/>
        <v>1.8447712493608654E-6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2183.1</v>
      </c>
      <c r="D744" s="5" t="str">
        <f>'Исходные данные'!A746</f>
        <v>07.04.2014</v>
      </c>
      <c r="E744" s="1">
        <f>'Исходные данные'!B746</f>
        <v>2705.42</v>
      </c>
      <c r="F744" s="12">
        <f t="shared" si="99"/>
        <v>1.2392561037057397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0.21451128322878094</v>
      </c>
      <c r="J744" s="18">
        <f t="shared" si="102"/>
        <v>7.7679068047354426E-5</v>
      </c>
      <c r="K744" s="12">
        <f t="shared" si="106"/>
        <v>1.1176996981610388</v>
      </c>
      <c r="L744" s="12">
        <f t="shared" si="103"/>
        <v>0.11127273235574532</v>
      </c>
      <c r="M744" s="12">
        <f t="shared" si="107"/>
        <v>1.2381620965913319E-2</v>
      </c>
      <c r="N744" s="18">
        <f t="shared" si="104"/>
        <v>4.4836465619477845E-6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2186.66</v>
      </c>
      <c r="D745" s="5" t="str">
        <f>'Исходные данные'!A747</f>
        <v>04.04.2014</v>
      </c>
      <c r="E745" s="1">
        <f>'Исходные данные'!B747</f>
        <v>2749.02</v>
      </c>
      <c r="F745" s="12">
        <f t="shared" si="99"/>
        <v>1.2571776133463823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0.22886921902675364</v>
      </c>
      <c r="J745" s="18">
        <f t="shared" si="102"/>
        <v>8.2647062590095077E-5</v>
      </c>
      <c r="K745" s="12">
        <f t="shared" si="106"/>
        <v>1.1338633191075389</v>
      </c>
      <c r="L745" s="12">
        <f t="shared" si="103"/>
        <v>0.12563066815371787</v>
      </c>
      <c r="M745" s="12">
        <f t="shared" si="107"/>
        <v>1.5783064780749569E-2</v>
      </c>
      <c r="N745" s="18">
        <f t="shared" si="104"/>
        <v>5.6994293437321264E-6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2192.83</v>
      </c>
      <c r="D746" s="5" t="str">
        <f>'Исходные данные'!A748</f>
        <v>03.04.2014</v>
      </c>
      <c r="E746" s="1">
        <f>'Исходные данные'!B748</f>
        <v>2765.34</v>
      </c>
      <c r="F746" s="12">
        <f t="shared" si="99"/>
        <v>1.261082710470032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0.23197064600547257</v>
      </c>
      <c r="J746" s="18">
        <f t="shared" si="102"/>
        <v>8.3533222613493111E-5</v>
      </c>
      <c r="K746" s="12">
        <f t="shared" si="106"/>
        <v>1.1373853722677703</v>
      </c>
      <c r="L746" s="12">
        <f t="shared" si="103"/>
        <v>0.12873209513243686</v>
      </c>
      <c r="M746" s="12">
        <f t="shared" si="107"/>
        <v>1.657195231718676E-2</v>
      </c>
      <c r="N746" s="18">
        <f t="shared" si="104"/>
        <v>5.9676023923263826E-6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2176.08</v>
      </c>
      <c r="D747" s="5" t="str">
        <f>'Исходные данные'!A749</f>
        <v>02.04.2014</v>
      </c>
      <c r="E747" s="1">
        <f>'Исходные данные'!B749</f>
        <v>2778.58</v>
      </c>
      <c r="F747" s="12">
        <f t="shared" si="99"/>
        <v>1.2768740119848534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0.24441491281351541</v>
      </c>
      <c r="J747" s="18">
        <f t="shared" si="102"/>
        <v>8.7768782559110426E-5</v>
      </c>
      <c r="K747" s="12">
        <f t="shared" si="106"/>
        <v>1.1516277333777196</v>
      </c>
      <c r="L747" s="12">
        <f t="shared" si="103"/>
        <v>0.14117636194047981</v>
      </c>
      <c r="M747" s="12">
        <f t="shared" si="107"/>
        <v>1.9930765170749338E-2</v>
      </c>
      <c r="N747" s="18">
        <f t="shared" si="104"/>
        <v>7.1570878158440217E-6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2167.62</v>
      </c>
      <c r="D748" s="5" t="str">
        <f>'Исходные данные'!A750</f>
        <v>01.04.2014</v>
      </c>
      <c r="E748" s="1">
        <f>'Исходные данные'!B750</f>
        <v>2754.32</v>
      </c>
      <c r="F748" s="12">
        <f t="shared" si="99"/>
        <v>1.2706655225546915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0.23954079672052203</v>
      </c>
      <c r="J748" s="18">
        <f t="shared" si="102"/>
        <v>8.5778418091107787E-5</v>
      </c>
      <c r="K748" s="12">
        <f t="shared" si="106"/>
        <v>1.1460282235254964</v>
      </c>
      <c r="L748" s="12">
        <f t="shared" si="103"/>
        <v>0.13630224584748638</v>
      </c>
      <c r="M748" s="12">
        <f t="shared" si="107"/>
        <v>1.8578302223068603E-2</v>
      </c>
      <c r="N748" s="18">
        <f t="shared" si="104"/>
        <v>6.652801515779575E-6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2162.11</v>
      </c>
      <c r="D749" s="5" t="str">
        <f>'Исходные данные'!A751</f>
        <v>31.03.2014</v>
      </c>
      <c r="E749" s="1">
        <f>'Исходные данные'!B751</f>
        <v>2728.54</v>
      </c>
      <c r="F749" s="12">
        <f t="shared" si="99"/>
        <v>1.2619801952722109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0.23268207086768247</v>
      </c>
      <c r="J749" s="18">
        <f t="shared" si="102"/>
        <v>8.3089784546294877E-5</v>
      </c>
      <c r="K749" s="12">
        <f t="shared" si="106"/>
        <v>1.1381948243975601</v>
      </c>
      <c r="L749" s="12">
        <f t="shared" si="103"/>
        <v>0.1294435199946469</v>
      </c>
      <c r="M749" s="12">
        <f t="shared" si="107"/>
        <v>1.6755624868604536E-2</v>
      </c>
      <c r="N749" s="18">
        <f t="shared" si="104"/>
        <v>5.983362856790951E-6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2156.4699999999998</v>
      </c>
      <c r="D750" s="5" t="str">
        <f>'Исходные данные'!A752</f>
        <v>28.03.2014</v>
      </c>
      <c r="E750" s="1">
        <f>'Исходные данные'!B752</f>
        <v>2704.25</v>
      </c>
      <c r="F750" s="12">
        <f t="shared" si="99"/>
        <v>1.2540169814558053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0.22635198394982492</v>
      </c>
      <c r="J750" s="18">
        <f t="shared" si="102"/>
        <v>8.0603738844608501E-5</v>
      </c>
      <c r="K750" s="12">
        <f t="shared" si="106"/>
        <v>1.1310127079227061</v>
      </c>
      <c r="L750" s="12">
        <f t="shared" si="103"/>
        <v>0.12311343307678935</v>
      </c>
      <c r="M750" s="12">
        <f t="shared" si="107"/>
        <v>1.5156917403953075E-2</v>
      </c>
      <c r="N750" s="18">
        <f t="shared" si="104"/>
        <v>5.397364718430515E-6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2155.9899999999998</v>
      </c>
      <c r="D751" s="5" t="str">
        <f>'Исходные данные'!A753</f>
        <v>27.03.2014</v>
      </c>
      <c r="E751" s="1">
        <f>'Исходные данные'!B753</f>
        <v>2721.24</v>
      </c>
      <c r="F751" s="12">
        <f t="shared" si="99"/>
        <v>1.2621765407075172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0.23283764396098805</v>
      </c>
      <c r="J751" s="18">
        <f t="shared" si="102"/>
        <v>8.2681861793044075E-5</v>
      </c>
      <c r="K751" s="12">
        <f t="shared" si="106"/>
        <v>1.1383719106617478</v>
      </c>
      <c r="L751" s="12">
        <f t="shared" si="103"/>
        <v>0.12959909308795242</v>
      </c>
      <c r="M751" s="12">
        <f t="shared" si="107"/>
        <v>1.6795924929219743E-2</v>
      </c>
      <c r="N751" s="18">
        <f t="shared" si="104"/>
        <v>5.9643205456793332E-6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2160.25</v>
      </c>
      <c r="D752" s="5" t="str">
        <f>'Исходные данные'!A754</f>
        <v>26.03.2014</v>
      </c>
      <c r="E752" s="1">
        <f>'Исходные данные'!B754</f>
        <v>2747.87</v>
      </c>
      <c r="F752" s="12">
        <f t="shared" si="99"/>
        <v>1.2720148131003355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0.24060211036925355</v>
      </c>
      <c r="J752" s="18">
        <f t="shared" si="102"/>
        <v>8.5200599946845334E-5</v>
      </c>
      <c r="K752" s="12">
        <f t="shared" si="106"/>
        <v>1.1472451645848045</v>
      </c>
      <c r="L752" s="12">
        <f t="shared" si="103"/>
        <v>0.13736355949621779</v>
      </c>
      <c r="M752" s="12">
        <f t="shared" si="107"/>
        <v>1.8868747477470946E-2</v>
      </c>
      <c r="N752" s="18">
        <f t="shared" si="104"/>
        <v>6.681689544862311E-6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2155.89</v>
      </c>
      <c r="D753" s="5" t="str">
        <f>'Исходные данные'!A755</f>
        <v>25.03.2014</v>
      </c>
      <c r="E753" s="1">
        <f>'Исходные данные'!B755</f>
        <v>2734.89</v>
      </c>
      <c r="F753" s="12">
        <f t="shared" si="99"/>
        <v>1.2685665780721651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0.2378875843496937</v>
      </c>
      <c r="J753" s="18">
        <f t="shared" si="102"/>
        <v>8.4004232104737832E-5</v>
      </c>
      <c r="K753" s="12">
        <f t="shared" si="106"/>
        <v>1.144135160737618</v>
      </c>
      <c r="L753" s="12">
        <f t="shared" si="103"/>
        <v>0.13464903347665805</v>
      </c>
      <c r="M753" s="12">
        <f t="shared" si="107"/>
        <v>1.8130362216198164E-2</v>
      </c>
      <c r="N753" s="18">
        <f t="shared" si="104"/>
        <v>6.402297790849128E-6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2161.15</v>
      </c>
      <c r="D754" s="5" t="str">
        <f>'Исходные данные'!A756</f>
        <v>24.03.2014</v>
      </c>
      <c r="E754" s="1">
        <f>'Исходные данные'!B756</f>
        <v>2789.69</v>
      </c>
      <c r="F754" s="12">
        <f t="shared" si="99"/>
        <v>1.2908358975545426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0.25528999112392409</v>
      </c>
      <c r="J754" s="18">
        <f t="shared" si="102"/>
        <v>8.9897858757928792E-5</v>
      </c>
      <c r="K754" s="12">
        <f t="shared" si="106"/>
        <v>1.164220122667017</v>
      </c>
      <c r="L754" s="12">
        <f t="shared" si="103"/>
        <v>0.15205144025088843</v>
      </c>
      <c r="M754" s="12">
        <f t="shared" si="107"/>
        <v>2.3119640482369478E-2</v>
      </c>
      <c r="N754" s="18">
        <f t="shared" si="104"/>
        <v>8.1413539381935039E-6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2164.5300000000002</v>
      </c>
      <c r="D755" s="5" t="str">
        <f>'Исходные данные'!A757</f>
        <v>21.03.2014</v>
      </c>
      <c r="E755" s="1">
        <f>'Исходные данные'!B757</f>
        <v>2779.78</v>
      </c>
      <c r="F755" s="12">
        <f t="shared" si="99"/>
        <v>1.2842418446498778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0.25016854006271599</v>
      </c>
      <c r="J755" s="18">
        <f t="shared" si="102"/>
        <v>8.7848514650986761E-5</v>
      </c>
      <c r="K755" s="12">
        <f t="shared" si="106"/>
        <v>1.1582728685690442</v>
      </c>
      <c r="L755" s="12">
        <f t="shared" si="103"/>
        <v>0.14692998918968037</v>
      </c>
      <c r="M755" s="12">
        <f t="shared" si="107"/>
        <v>2.1588421723279572E-2</v>
      </c>
      <c r="N755" s="18">
        <f t="shared" si="104"/>
        <v>7.5809323649319004E-6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2173.5300000000002</v>
      </c>
      <c r="D756" s="5" t="str">
        <f>'Исходные данные'!A758</f>
        <v>20.03.2014</v>
      </c>
      <c r="E756" s="1">
        <f>'Исходные данные'!B758</f>
        <v>2817.04</v>
      </c>
      <c r="F756" s="12">
        <f t="shared" si="99"/>
        <v>1.2960667669643391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0.25933411432248826</v>
      </c>
      <c r="J756" s="18">
        <f t="shared" si="102"/>
        <v>9.0812900768042537E-5</v>
      </c>
      <c r="K756" s="12">
        <f t="shared" si="106"/>
        <v>1.1689379054908953</v>
      </c>
      <c r="L756" s="12">
        <f t="shared" si="103"/>
        <v>0.15609556344945258</v>
      </c>
      <c r="M756" s="12">
        <f t="shared" si="107"/>
        <v>2.4365824928602058E-2</v>
      </c>
      <c r="N756" s="18">
        <f t="shared" si="104"/>
        <v>8.5323569833972976E-6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2186.41</v>
      </c>
      <c r="D757" s="5" t="str">
        <f>'Исходные данные'!A759</f>
        <v>19.03.2014</v>
      </c>
      <c r="E757" s="1">
        <f>'Исходные данные'!B759</f>
        <v>2792.74</v>
      </c>
      <c r="F757" s="12">
        <f t="shared" si="99"/>
        <v>1.2773176119757959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0.24476226341261784</v>
      </c>
      <c r="J757" s="18">
        <f t="shared" si="102"/>
        <v>8.5470949403356597E-5</v>
      </c>
      <c r="K757" s="12">
        <f t="shared" si="106"/>
        <v>1.152027821442243</v>
      </c>
      <c r="L757" s="12">
        <f t="shared" si="103"/>
        <v>0.1415237125395821</v>
      </c>
      <c r="M757" s="12">
        <f t="shared" si="107"/>
        <v>2.0028961210986251E-2</v>
      </c>
      <c r="N757" s="18">
        <f t="shared" si="104"/>
        <v>6.9941105560872472E-6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2259.86</v>
      </c>
      <c r="D758" s="5" t="str">
        <f>'Исходные данные'!A760</f>
        <v>18.03.2014</v>
      </c>
      <c r="E758" s="1">
        <f>'Исходные данные'!B760</f>
        <v>2757.87</v>
      </c>
      <c r="F758" s="12">
        <f t="shared" si="99"/>
        <v>1.2203720584460984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0.19915577819193023</v>
      </c>
      <c r="J758" s="18">
        <f t="shared" si="102"/>
        <v>6.9351067133063926E-5</v>
      </c>
      <c r="K758" s="12">
        <f t="shared" si="106"/>
        <v>1.1006679549857215</v>
      </c>
      <c r="L758" s="12">
        <f t="shared" si="103"/>
        <v>9.5917227318894543E-2</v>
      </c>
      <c r="M758" s="12">
        <f t="shared" si="107"/>
        <v>9.2001144965444797E-3</v>
      </c>
      <c r="N758" s="18">
        <f t="shared" si="104"/>
        <v>3.2037120081288412E-6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2255.38</v>
      </c>
      <c r="D759" s="5" t="str">
        <f>'Исходные данные'!A761</f>
        <v>17.03.2014</v>
      </c>
      <c r="E759" s="1">
        <f>'Исходные данные'!B761</f>
        <v>2770.59</v>
      </c>
      <c r="F759" s="12">
        <f t="shared" si="99"/>
        <v>1.2284360063492628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0.20574182073852854</v>
      </c>
      <c r="J759" s="18">
        <f t="shared" si="102"/>
        <v>7.1444530247017127E-5</v>
      </c>
      <c r="K759" s="12">
        <f t="shared" si="106"/>
        <v>1.1079409247216796</v>
      </c>
      <c r="L759" s="12">
        <f t="shared" si="103"/>
        <v>0.10250326986549295</v>
      </c>
      <c r="M759" s="12">
        <f t="shared" si="107"/>
        <v>1.0506920333118064E-2</v>
      </c>
      <c r="N759" s="18">
        <f t="shared" si="104"/>
        <v>3.648562965214777E-6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2243.15</v>
      </c>
      <c r="D760" s="5" t="str">
        <f>'Исходные данные'!A762</f>
        <v>14.03.2014</v>
      </c>
      <c r="E760" s="1">
        <f>'Исходные данные'!B762</f>
        <v>2745.49</v>
      </c>
      <c r="F760" s="12">
        <f t="shared" si="99"/>
        <v>1.2239440073111472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0.20207843738294221</v>
      </c>
      <c r="J760" s="18">
        <f t="shared" si="102"/>
        <v>6.9976553790888292E-5</v>
      </c>
      <c r="K760" s="12">
        <f t="shared" si="106"/>
        <v>1.1038895378017135</v>
      </c>
      <c r="L760" s="12">
        <f t="shared" si="103"/>
        <v>9.8839886509906535E-2</v>
      </c>
      <c r="M760" s="12">
        <f t="shared" si="107"/>
        <v>9.7693231652911938E-3</v>
      </c>
      <c r="N760" s="18">
        <f t="shared" si="104"/>
        <v>3.3829614719411723E-6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2254.13</v>
      </c>
      <c r="D761" s="5" t="str">
        <f>'Исходные данные'!A763</f>
        <v>13.03.2014</v>
      </c>
      <c r="E761" s="1">
        <f>'Исходные данные'!B763</f>
        <v>2762.3</v>
      </c>
      <c r="F761" s="12">
        <f t="shared" si="99"/>
        <v>1.2254395265579181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0.20329957683450819</v>
      </c>
      <c r="J761" s="18">
        <f t="shared" si="102"/>
        <v>7.0202926979816288E-5</v>
      </c>
      <c r="K761" s="12">
        <f t="shared" si="106"/>
        <v>1.1052383642514776</v>
      </c>
      <c r="L761" s="12">
        <f t="shared" si="103"/>
        <v>0.10006102596147252</v>
      </c>
      <c r="M761" s="12">
        <f t="shared" si="107"/>
        <v>1.0012208916462468E-2</v>
      </c>
      <c r="N761" s="18">
        <f t="shared" si="104"/>
        <v>3.4573922012698055E-6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2268.63</v>
      </c>
      <c r="D762" s="5" t="str">
        <f>'Исходные данные'!A764</f>
        <v>12.03.2014</v>
      </c>
      <c r="E762" s="1">
        <f>'Исходные данные'!B764</f>
        <v>2790.13</v>
      </c>
      <c r="F762" s="12">
        <f t="shared" si="99"/>
        <v>1.2298744176000493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0.20691206465966114</v>
      </c>
      <c r="J762" s="18">
        <f t="shared" si="102"/>
        <v>7.125096138461723E-5</v>
      </c>
      <c r="K762" s="12">
        <f t="shared" si="106"/>
        <v>1.109238244796221</v>
      </c>
      <c r="L762" s="12">
        <f t="shared" si="103"/>
        <v>0.10367351378662541</v>
      </c>
      <c r="M762" s="12">
        <f t="shared" si="107"/>
        <v>1.0748197460865598E-2</v>
      </c>
      <c r="N762" s="18">
        <f t="shared" si="104"/>
        <v>3.7011829324598937E-6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2243.77</v>
      </c>
      <c r="D763" s="5" t="str">
        <f>'Исходные данные'!A765</f>
        <v>11.03.2014</v>
      </c>
      <c r="E763" s="1">
        <f>'Исходные данные'!B765</f>
        <v>2816.34</v>
      </c>
      <c r="F763" s="12">
        <f t="shared" si="99"/>
        <v>1.2551821265102929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0.2272806827800864</v>
      </c>
      <c r="J763" s="18">
        <f t="shared" si="102"/>
        <v>7.8046531845804299E-5</v>
      </c>
      <c r="K763" s="12">
        <f t="shared" si="106"/>
        <v>1.1320635659913654</v>
      </c>
      <c r="L763" s="12">
        <f t="shared" si="103"/>
        <v>0.12404213190705064</v>
      </c>
      <c r="M763" s="12">
        <f t="shared" si="107"/>
        <v>1.5386450488046138E-2</v>
      </c>
      <c r="N763" s="18">
        <f t="shared" si="104"/>
        <v>5.2835950830503203E-6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2228.0100000000002</v>
      </c>
      <c r="D764" s="5" t="str">
        <f>'Исходные данные'!A766</f>
        <v>07.03.2014</v>
      </c>
      <c r="E764" s="1">
        <f>'Исходные данные'!B766</f>
        <v>2858.15</v>
      </c>
      <c r="F764" s="12">
        <f t="shared" si="99"/>
        <v>1.2828263786966845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0.24906575199984277</v>
      </c>
      <c r="J764" s="18">
        <f t="shared" si="102"/>
        <v>8.5288655199479741E-5</v>
      </c>
      <c r="K764" s="12">
        <f t="shared" si="106"/>
        <v>1.1569962431290641</v>
      </c>
      <c r="L764" s="12">
        <f t="shared" si="103"/>
        <v>0.14582720112680719</v>
      </c>
      <c r="M764" s="12">
        <f t="shared" si="107"/>
        <v>2.1265572588478263E-2</v>
      </c>
      <c r="N764" s="18">
        <f t="shared" si="104"/>
        <v>7.2820613575140402E-6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2196.1</v>
      </c>
      <c r="D765" s="5" t="str">
        <f>'Исходные данные'!A767</f>
        <v>06.03.2014</v>
      </c>
      <c r="E765" s="1">
        <f>'Исходные данные'!B767</f>
        <v>2869.21</v>
      </c>
      <c r="F765" s="12">
        <f t="shared" si="99"/>
        <v>1.3065024361367881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0.26735367060502596</v>
      </c>
      <c r="J765" s="18">
        <f t="shared" si="102"/>
        <v>9.1295542471601777E-5</v>
      </c>
      <c r="K765" s="12">
        <f t="shared" si="106"/>
        <v>1.1783499586163761</v>
      </c>
      <c r="L765" s="12">
        <f t="shared" si="103"/>
        <v>0.16411511973199042</v>
      </c>
      <c r="M765" s="12">
        <f t="shared" si="107"/>
        <v>2.6933772524645534E-2</v>
      </c>
      <c r="N765" s="18">
        <f t="shared" si="104"/>
        <v>9.1973054564002386E-6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2165.71</v>
      </c>
      <c r="D766" s="5" t="str">
        <f>'Исходные данные'!A768</f>
        <v>05.03.2014</v>
      </c>
      <c r="E766" s="1">
        <f>'Исходные данные'!B768</f>
        <v>2893.94</v>
      </c>
      <c r="F766" s="12">
        <f t="shared" si="99"/>
        <v>1.3362546231951646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0.28987064317913247</v>
      </c>
      <c r="J766" s="18">
        <f t="shared" si="102"/>
        <v>9.8708334911903472E-5</v>
      </c>
      <c r="K766" s="12">
        <f t="shared" si="106"/>
        <v>1.2051838070802561</v>
      </c>
      <c r="L766" s="12">
        <f t="shared" si="103"/>
        <v>0.18663209230609679</v>
      </c>
      <c r="M766" s="12">
        <f t="shared" si="107"/>
        <v>3.4831537878551408E-2</v>
      </c>
      <c r="N766" s="18">
        <f t="shared" si="104"/>
        <v>1.1861025555071506E-5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2177.61</v>
      </c>
      <c r="D767" s="5" t="str">
        <f>'Исходные данные'!A769</f>
        <v>04.03.2014</v>
      </c>
      <c r="E767" s="1">
        <f>'Исходные данные'!B769</f>
        <v>2832.88</v>
      </c>
      <c r="F767" s="12">
        <f t="shared" si="99"/>
        <v>1.300912468256483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0.26306591691066605</v>
      </c>
      <c r="J767" s="18">
        <f t="shared" si="102"/>
        <v>8.9330619392431618E-5</v>
      </c>
      <c r="K767" s="12">
        <f t="shared" si="106"/>
        <v>1.173308300646031</v>
      </c>
      <c r="L767" s="12">
        <f t="shared" si="103"/>
        <v>0.15982736603763043</v>
      </c>
      <c r="M767" s="12">
        <f t="shared" si="107"/>
        <v>2.5544786934526682E-2</v>
      </c>
      <c r="N767" s="18">
        <f t="shared" si="104"/>
        <v>8.6743720581784033E-6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2171.12</v>
      </c>
      <c r="D768" s="5" t="str">
        <f>'Исходные данные'!A770</f>
        <v>03.03.2014</v>
      </c>
      <c r="E768" s="1">
        <f>'Исходные данные'!B770</f>
        <v>2961.49</v>
      </c>
      <c r="F768" s="12">
        <f t="shared" si="99"/>
        <v>1.3640379159143667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0.31044935662610246</v>
      </c>
      <c r="J768" s="18">
        <f t="shared" si="102"/>
        <v>1.0512661839563355E-4</v>
      </c>
      <c r="K768" s="12">
        <f t="shared" si="106"/>
        <v>1.2302418865146145</v>
      </c>
      <c r="L768" s="12">
        <f t="shared" si="103"/>
        <v>0.20721080575306677</v>
      </c>
      <c r="M768" s="12">
        <f t="shared" si="107"/>
        <v>4.2936318020835147E-2</v>
      </c>
      <c r="N768" s="18">
        <f t="shared" si="104"/>
        <v>1.4539408195089769E-5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2178.36</v>
      </c>
      <c r="D769" s="5" t="str">
        <f>'Исходные данные'!A771</f>
        <v>28.02.2014</v>
      </c>
      <c r="E769" s="1">
        <f>'Исходные данные'!B771</f>
        <v>3044.77</v>
      </c>
      <c r="F769" s="12">
        <f t="shared" si="99"/>
        <v>1.3977349932977101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0.33485306453910602</v>
      </c>
      <c r="J769" s="18">
        <f t="shared" si="102"/>
        <v>1.1307390163311896E-4</v>
      </c>
      <c r="K769" s="12">
        <f t="shared" si="106"/>
        <v>1.2606336780963934</v>
      </c>
      <c r="L769" s="12">
        <f t="shared" si="103"/>
        <v>0.23161451366607039</v>
      </c>
      <c r="M769" s="12">
        <f t="shared" si="107"/>
        <v>5.3645282940770284E-2</v>
      </c>
      <c r="N769" s="18">
        <f t="shared" si="104"/>
        <v>1.8115054299038934E-5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2141.31</v>
      </c>
      <c r="D770" s="5" t="str">
        <f>'Исходные данные'!A772</f>
        <v>27.02.2014</v>
      </c>
      <c r="E770" s="1">
        <f>'Исходные данные'!B772</f>
        <v>3013.23</v>
      </c>
      <c r="F770" s="12">
        <f t="shared" ref="F770:F833" si="108">E770/C770</f>
        <v>1.4071899911736274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0.34159480183321883</v>
      </c>
      <c r="J770" s="18">
        <f t="shared" ref="J770:J833" si="111">H770*I770</f>
        <v>1.1502851748900062E-4</v>
      </c>
      <c r="K770" s="12">
        <f t="shared" si="106"/>
        <v>1.2691612522115621</v>
      </c>
      <c r="L770" s="12">
        <f t="shared" ref="L770:L833" si="112">LN(K770)</f>
        <v>0.23835625096018315</v>
      </c>
      <c r="M770" s="12">
        <f t="shared" si="107"/>
        <v>5.6813702371793784E-2</v>
      </c>
      <c r="N770" s="18">
        <f t="shared" ref="N770:N833" si="113">M770*H770</f>
        <v>1.9131426830316697E-5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2142.1799999999998</v>
      </c>
      <c r="D771" s="5" t="str">
        <f>'Исходные данные'!A773</f>
        <v>26.02.2014</v>
      </c>
      <c r="E771" s="1">
        <f>'Исходные данные'!B773</f>
        <v>2987.88</v>
      </c>
      <c r="F771" s="12">
        <f t="shared" si="108"/>
        <v>1.3947847519816263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0.33274010371316437</v>
      </c>
      <c r="J771" s="18">
        <f t="shared" si="111"/>
        <v>1.1173406170089766E-4</v>
      </c>
      <c r="K771" s="12">
        <f t="shared" ref="K771:K834" si="115">F771/GEOMEAN(F$2:F$1242)</f>
        <v>1.257972820652457</v>
      </c>
      <c r="L771" s="12">
        <f t="shared" si="112"/>
        <v>0.2295015528401288</v>
      </c>
      <c r="M771" s="12">
        <f t="shared" ref="M771:M834" si="116">POWER(L771-AVERAGE(L$2:L$1242),2)</f>
        <v>5.2670962756030407E-2</v>
      </c>
      <c r="N771" s="18">
        <f t="shared" si="113"/>
        <v>1.7686898984383371E-5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2124.46</v>
      </c>
      <c r="D772" s="5" t="str">
        <f>'Исходные данные'!A774</f>
        <v>25.02.2014</v>
      </c>
      <c r="E772" s="1">
        <f>'Исходные данные'!B774</f>
        <v>2983.28</v>
      </c>
      <c r="F772" s="12">
        <f t="shared" si="108"/>
        <v>1.4042533161368067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0.33950571392792411</v>
      </c>
      <c r="J772" s="18">
        <f t="shared" si="111"/>
        <v>1.1368775642091646E-4</v>
      </c>
      <c r="K772" s="12">
        <f t="shared" si="115"/>
        <v>1.2665126303549206</v>
      </c>
      <c r="L772" s="12">
        <f t="shared" si="112"/>
        <v>0.23626716305488851</v>
      </c>
      <c r="M772" s="12">
        <f t="shared" si="116"/>
        <v>5.5822172338005252E-2</v>
      </c>
      <c r="N772" s="18">
        <f t="shared" si="113"/>
        <v>1.8692756178462606E-5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2105.0500000000002</v>
      </c>
      <c r="D773" s="5" t="str">
        <f>'Исходные данные'!A775</f>
        <v>24.02.2014</v>
      </c>
      <c r="E773" s="1">
        <f>'Исходные данные'!B775</f>
        <v>2994.65</v>
      </c>
      <c r="F773" s="12">
        <f t="shared" si="108"/>
        <v>1.4226027885323389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0.35248814348148827</v>
      </c>
      <c r="J773" s="18">
        <f t="shared" si="111"/>
        <v>1.1770564480195747E-4</v>
      </c>
      <c r="K773" s="12">
        <f t="shared" si="115"/>
        <v>1.2830622359582919</v>
      </c>
      <c r="L773" s="12">
        <f t="shared" si="112"/>
        <v>0.2492495926084527</v>
      </c>
      <c r="M773" s="12">
        <f t="shared" si="116"/>
        <v>6.2125359415479607E-2</v>
      </c>
      <c r="N773" s="18">
        <f t="shared" si="113"/>
        <v>2.0745394203412177E-5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2138.36</v>
      </c>
      <c r="D774" s="5" t="str">
        <f>'Исходные данные'!A776</f>
        <v>21.02.2014</v>
      </c>
      <c r="E774" s="1">
        <f>'Исходные данные'!B776</f>
        <v>3003.45</v>
      </c>
      <c r="F774" s="12">
        <f t="shared" si="108"/>
        <v>1.4045576984230905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0.33972244783127148</v>
      </c>
      <c r="J774" s="18">
        <f t="shared" si="111"/>
        <v>1.1312619801963681E-4</v>
      </c>
      <c r="K774" s="12">
        <f t="shared" si="115"/>
        <v>1.2667871563294044</v>
      </c>
      <c r="L774" s="12">
        <f t="shared" si="112"/>
        <v>0.23648389695823582</v>
      </c>
      <c r="M774" s="12">
        <f t="shared" si="116"/>
        <v>5.592463352055347E-2</v>
      </c>
      <c r="N774" s="18">
        <f t="shared" si="113"/>
        <v>1.8622676264725157E-5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2139.9</v>
      </c>
      <c r="D775" s="5" t="str">
        <f>'Исходные данные'!A777</f>
        <v>20.02.2014</v>
      </c>
      <c r="E775" s="1">
        <f>'Исходные данные'!B777</f>
        <v>3012.04</v>
      </c>
      <c r="F775" s="12">
        <f t="shared" si="108"/>
        <v>1.4075611009860274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0.34185849109198424</v>
      </c>
      <c r="J775" s="18">
        <f t="shared" si="111"/>
        <v>1.135197660819149E-4</v>
      </c>
      <c r="K775" s="12">
        <f t="shared" si="115"/>
        <v>1.2694959605289662</v>
      </c>
      <c r="L775" s="12">
        <f t="shared" si="112"/>
        <v>0.23861994021894858</v>
      </c>
      <c r="M775" s="12">
        <f t="shared" si="116"/>
        <v>5.6939475870094569E-2</v>
      </c>
      <c r="N775" s="18">
        <f t="shared" si="113"/>
        <v>1.8907694704183208E-5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2145.1999999999998</v>
      </c>
      <c r="D776" s="5" t="str">
        <f>'Исходные данные'!A778</f>
        <v>19.02.2014</v>
      </c>
      <c r="E776" s="1">
        <f>'Исходные данные'!B778</f>
        <v>3044.12</v>
      </c>
      <c r="F776" s="12">
        <f t="shared" si="108"/>
        <v>1.4190378519485363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0.3499790729091905</v>
      </c>
      <c r="J776" s="18">
        <f t="shared" si="111"/>
        <v>1.1589197442472314E-4</v>
      </c>
      <c r="K776" s="12">
        <f t="shared" si="115"/>
        <v>1.2798469776014723</v>
      </c>
      <c r="L776" s="12">
        <f t="shared" si="112"/>
        <v>0.24674052203615474</v>
      </c>
      <c r="M776" s="12">
        <f t="shared" si="116"/>
        <v>6.0880885214674135E-2</v>
      </c>
      <c r="N776" s="18">
        <f t="shared" si="113"/>
        <v>2.0160079668775642E-5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2150.2800000000002</v>
      </c>
      <c r="D777" s="5" t="str">
        <f>'Исходные данные'!A779</f>
        <v>18.02.2014</v>
      </c>
      <c r="E777" s="1">
        <f>'Исходные данные'!B779</f>
        <v>3037.32</v>
      </c>
      <c r="F777" s="12">
        <f t="shared" si="108"/>
        <v>1.4125230202578267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0.34537748143332064</v>
      </c>
      <c r="J777" s="18">
        <f t="shared" si="111"/>
        <v>1.1404899775369831E-4</v>
      </c>
      <c r="K777" s="12">
        <f t="shared" si="115"/>
        <v>1.273971174050857</v>
      </c>
      <c r="L777" s="12">
        <f t="shared" si="112"/>
        <v>0.24213893056028504</v>
      </c>
      <c r="M777" s="12">
        <f t="shared" si="116"/>
        <v>5.8631261692878515E-2</v>
      </c>
      <c r="N777" s="18">
        <f t="shared" si="113"/>
        <v>1.9360951401223809E-5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2158.0100000000002</v>
      </c>
      <c r="D778" s="5" t="str">
        <f>'Исходные данные'!A780</f>
        <v>17.02.2014</v>
      </c>
      <c r="E778" s="1">
        <f>'Исходные данные'!B780</f>
        <v>3037.07</v>
      </c>
      <c r="F778" s="12">
        <f t="shared" si="108"/>
        <v>1.4073475099744672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0.34170673411405716</v>
      </c>
      <c r="J778" s="18">
        <f t="shared" si="111"/>
        <v>1.1252192721623302E-4</v>
      </c>
      <c r="K778" s="12">
        <f t="shared" si="115"/>
        <v>1.2693033202761268</v>
      </c>
      <c r="L778" s="12">
        <f t="shared" si="112"/>
        <v>0.23846818324102159</v>
      </c>
      <c r="M778" s="12">
        <f t="shared" si="116"/>
        <v>5.6867074418273426E-2</v>
      </c>
      <c r="N778" s="18">
        <f t="shared" si="113"/>
        <v>1.872597806795706E-5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2170.6999999999998</v>
      </c>
      <c r="D779" s="5" t="str">
        <f>'Исходные данные'!A781</f>
        <v>14.02.2014</v>
      </c>
      <c r="E779" s="1">
        <f>'Исходные данные'!B781</f>
        <v>2979.54</v>
      </c>
      <c r="F779" s="12">
        <f t="shared" si="108"/>
        <v>1.3726171281153545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0.3167192300065223</v>
      </c>
      <c r="J779" s="18">
        <f t="shared" si="111"/>
        <v>1.0400260719104879E-4</v>
      </c>
      <c r="K779" s="12">
        <f t="shared" si="115"/>
        <v>1.2379795791988222</v>
      </c>
      <c r="L779" s="12">
        <f t="shared" si="112"/>
        <v>0.21348067913348662</v>
      </c>
      <c r="M779" s="12">
        <f t="shared" si="116"/>
        <v>4.5574000363294648E-2</v>
      </c>
      <c r="N779" s="18">
        <f t="shared" si="113"/>
        <v>1.4965352302134732E-5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2157.4499999999998</v>
      </c>
      <c r="D780" s="5" t="str">
        <f>'Исходные данные'!A782</f>
        <v>13.02.2014</v>
      </c>
      <c r="E780" s="1">
        <f>'Исходные данные'!B782</f>
        <v>2971.87</v>
      </c>
      <c r="F780" s="12">
        <f t="shared" si="108"/>
        <v>1.3774919465109272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0.32026441557479451</v>
      </c>
      <c r="J780" s="18">
        <f t="shared" si="111"/>
        <v>1.0487323145513348E-4</v>
      </c>
      <c r="K780" s="12">
        <f t="shared" si="115"/>
        <v>1.2423762354130048</v>
      </c>
      <c r="L780" s="12">
        <f t="shared" si="112"/>
        <v>0.21702586470175894</v>
      </c>
      <c r="M780" s="12">
        <f t="shared" si="116"/>
        <v>4.7100225949546153E-2</v>
      </c>
      <c r="N780" s="18">
        <f t="shared" si="113"/>
        <v>1.5423358504348903E-5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2147.5300000000002</v>
      </c>
      <c r="D781" s="5" t="str">
        <f>'Исходные данные'!A783</f>
        <v>12.02.2014</v>
      </c>
      <c r="E781" s="1">
        <f>'Исходные данные'!B783</f>
        <v>2972.73</v>
      </c>
      <c r="F781" s="12">
        <f t="shared" si="108"/>
        <v>1.3842554003902157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0.32516237802466452</v>
      </c>
      <c r="J781" s="18">
        <f t="shared" si="111"/>
        <v>1.0617992724581077E-4</v>
      </c>
      <c r="K781" s="12">
        <f t="shared" si="115"/>
        <v>1.2484762742482396</v>
      </c>
      <c r="L781" s="12">
        <f t="shared" si="112"/>
        <v>0.22192382715162895</v>
      </c>
      <c r="M781" s="12">
        <f t="shared" si="116"/>
        <v>4.9250185057626059E-2</v>
      </c>
      <c r="N781" s="18">
        <f t="shared" si="113"/>
        <v>1.6082368132591244E-5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2126.0500000000002</v>
      </c>
      <c r="D782" s="5" t="str">
        <f>'Исходные данные'!A784</f>
        <v>11.02.2014</v>
      </c>
      <c r="E782" s="1">
        <f>'Исходные данные'!B784</f>
        <v>2943.73</v>
      </c>
      <c r="F782" s="12">
        <f t="shared" si="108"/>
        <v>1.3846005503163141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0.32541168671679649</v>
      </c>
      <c r="J782" s="18">
        <f t="shared" si="111"/>
        <v>1.0596475729346285E-4</v>
      </c>
      <c r="K782" s="12">
        <f t="shared" si="115"/>
        <v>1.2487875690379662</v>
      </c>
      <c r="L782" s="12">
        <f t="shared" si="112"/>
        <v>0.22217313584376081</v>
      </c>
      <c r="M782" s="12">
        <f t="shared" si="116"/>
        <v>4.9360902290650169E-2</v>
      </c>
      <c r="N782" s="18">
        <f t="shared" si="113"/>
        <v>1.6073534677834607E-5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2109.27</v>
      </c>
      <c r="D783" s="5" t="str">
        <f>'Исходные данные'!A785</f>
        <v>10.02.2014</v>
      </c>
      <c r="E783" s="1">
        <f>'Исходные данные'!B785</f>
        <v>2933.98</v>
      </c>
      <c r="F783" s="12">
        <f t="shared" si="108"/>
        <v>1.3909930923968956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0.33001794700294801</v>
      </c>
      <c r="J783" s="18">
        <f t="shared" si="111"/>
        <v>1.0716476832463381E-4</v>
      </c>
      <c r="K783" s="12">
        <f t="shared" si="115"/>
        <v>1.2545530781466825</v>
      </c>
      <c r="L783" s="12">
        <f t="shared" si="112"/>
        <v>0.22677939612991238</v>
      </c>
      <c r="M783" s="12">
        <f t="shared" si="116"/>
        <v>5.1428894509047696E-2</v>
      </c>
      <c r="N783" s="18">
        <f t="shared" si="113"/>
        <v>1.6700199535526762E-5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2125.52</v>
      </c>
      <c r="D784" s="5" t="str">
        <f>'Исходные данные'!A786</f>
        <v>07.02.2014</v>
      </c>
      <c r="E784" s="1">
        <f>'Исходные данные'!B786</f>
        <v>2893.67</v>
      </c>
      <c r="F784" s="12">
        <f t="shared" si="108"/>
        <v>1.3613939177236629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0.3085091143587862</v>
      </c>
      <c r="J784" s="18">
        <f t="shared" si="111"/>
        <v>9.9900724891969898E-5</v>
      </c>
      <c r="K784" s="12">
        <f t="shared" si="115"/>
        <v>1.2278572333578932</v>
      </c>
      <c r="L784" s="12">
        <f t="shared" si="112"/>
        <v>0.20527056348575048</v>
      </c>
      <c r="M784" s="12">
        <f t="shared" si="116"/>
        <v>4.2136004233757497E-2</v>
      </c>
      <c r="N784" s="18">
        <f t="shared" si="113"/>
        <v>1.3644385760700961E-5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2125.0300000000002</v>
      </c>
      <c r="D785" s="5" t="str">
        <f>'Исходные данные'!A787</f>
        <v>06.02.2014</v>
      </c>
      <c r="E785" s="1">
        <f>'Исходные данные'!B787</f>
        <v>2907.56</v>
      </c>
      <c r="F785" s="12">
        <f t="shared" si="108"/>
        <v>1.3682442130228749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0.31352832155943988</v>
      </c>
      <c r="J785" s="18">
        <f t="shared" si="111"/>
        <v>1.0124266939906246E-4</v>
      </c>
      <c r="K785" s="12">
        <f t="shared" si="115"/>
        <v>1.234035595494136</v>
      </c>
      <c r="L785" s="12">
        <f t="shared" si="112"/>
        <v>0.2102897706864042</v>
      </c>
      <c r="M785" s="12">
        <f t="shared" si="116"/>
        <v>4.422178765534044E-2</v>
      </c>
      <c r="N785" s="18">
        <f t="shared" si="113"/>
        <v>1.4279832219164872E-5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2116.5500000000002</v>
      </c>
      <c r="D786" s="5" t="str">
        <f>'Исходные данные'!A788</f>
        <v>05.02.2014</v>
      </c>
      <c r="E786" s="1">
        <f>'Исходные данные'!B788</f>
        <v>2907.76</v>
      </c>
      <c r="F786" s="12">
        <f t="shared" si="108"/>
        <v>1.3738206042852756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0.31759562070910541</v>
      </c>
      <c r="J786" s="18">
        <f t="shared" si="111"/>
        <v>1.0226981836102827E-4</v>
      </c>
      <c r="K786" s="12">
        <f t="shared" si="115"/>
        <v>1.2390650085526438</v>
      </c>
      <c r="L786" s="12">
        <f t="shared" si="112"/>
        <v>0.21435706983606972</v>
      </c>
      <c r="M786" s="12">
        <f t="shared" si="116"/>
        <v>4.5948953388705652E-2</v>
      </c>
      <c r="N786" s="18">
        <f t="shared" si="113"/>
        <v>1.4796145823579854E-5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2108.7800000000002</v>
      </c>
      <c r="D787" s="5" t="str">
        <f>'Исходные данные'!A789</f>
        <v>04.02.2014</v>
      </c>
      <c r="E787" s="1">
        <f>'Исходные данные'!B789</f>
        <v>2903.99</v>
      </c>
      <c r="F787" s="12">
        <f t="shared" si="108"/>
        <v>1.3770948131146916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0.31997607221614055</v>
      </c>
      <c r="J787" s="18">
        <f t="shared" si="111"/>
        <v>1.0274877472930446E-4</v>
      </c>
      <c r="K787" s="12">
        <f t="shared" si="115"/>
        <v>1.2420180561183658</v>
      </c>
      <c r="L787" s="12">
        <f t="shared" si="112"/>
        <v>0.21673752134310481</v>
      </c>
      <c r="M787" s="12">
        <f t="shared" si="116"/>
        <v>4.6975153157952788E-2</v>
      </c>
      <c r="N787" s="18">
        <f t="shared" si="113"/>
        <v>1.5084376141853258E-5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2095.5300000000002</v>
      </c>
      <c r="D788" s="5" t="str">
        <f>'Исходные данные'!A790</f>
        <v>03.02.2014</v>
      </c>
      <c r="E788" s="1">
        <f>'Исходные данные'!B790</f>
        <v>2924.32</v>
      </c>
      <c r="F788" s="12">
        <f t="shared" si="108"/>
        <v>1.3955037627712321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0.33325547035121528</v>
      </c>
      <c r="J788" s="18">
        <f t="shared" si="111"/>
        <v>1.0671429633784899E-4</v>
      </c>
      <c r="K788" s="12">
        <f t="shared" si="115"/>
        <v>1.2586213049650326</v>
      </c>
      <c r="L788" s="12">
        <f t="shared" si="112"/>
        <v>0.23001691947817954</v>
      </c>
      <c r="M788" s="12">
        <f t="shared" si="116"/>
        <v>5.2907783246231306E-2</v>
      </c>
      <c r="N788" s="18">
        <f t="shared" si="113"/>
        <v>1.6942008045559514E-5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2089.66</v>
      </c>
      <c r="D789" s="5" t="str">
        <f>'Исходные данные'!A791</f>
        <v>31.01.2014</v>
      </c>
      <c r="E789" s="1">
        <f>'Исходные данные'!B791</f>
        <v>2937.4</v>
      </c>
      <c r="F789" s="12">
        <f t="shared" si="108"/>
        <v>1.4056832211938786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0.34052346302047581</v>
      </c>
      <c r="J789" s="18">
        <f t="shared" si="111"/>
        <v>1.087372959183611E-4</v>
      </c>
      <c r="K789" s="12">
        <f t="shared" si="115"/>
        <v>1.2678022785930119</v>
      </c>
      <c r="L789" s="12">
        <f t="shared" si="112"/>
        <v>0.2372849121474401</v>
      </c>
      <c r="M789" s="12">
        <f t="shared" si="116"/>
        <v>5.6304129532818339E-2</v>
      </c>
      <c r="N789" s="18">
        <f t="shared" si="113"/>
        <v>1.797925681869288E-5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2089.0300000000002</v>
      </c>
      <c r="D790" s="5" t="str">
        <f>'Исходные данные'!A792</f>
        <v>30.01.2014</v>
      </c>
      <c r="E790" s="1">
        <f>'Исходные данные'!B792</f>
        <v>2886.31</v>
      </c>
      <c r="F790" s="12">
        <f t="shared" si="108"/>
        <v>1.3816508140141595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0.32327902628094507</v>
      </c>
      <c r="J790" s="18">
        <f t="shared" si="111"/>
        <v>1.0294261259600426E-4</v>
      </c>
      <c r="K790" s="12">
        <f t="shared" si="115"/>
        <v>1.2461271670720495</v>
      </c>
      <c r="L790" s="12">
        <f t="shared" si="112"/>
        <v>0.22004047540790939</v>
      </c>
      <c r="M790" s="12">
        <f t="shared" si="116"/>
        <v>4.841781081773875E-2</v>
      </c>
      <c r="N790" s="18">
        <f t="shared" si="113"/>
        <v>1.5417814137517061E-5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2079.11</v>
      </c>
      <c r="D791" s="5" t="str">
        <f>'Исходные данные'!A793</f>
        <v>29.01.2014</v>
      </c>
      <c r="E791" s="1">
        <f>'Исходные данные'!B793</f>
        <v>2939.38</v>
      </c>
      <c r="F791" s="12">
        <f t="shared" si="108"/>
        <v>1.4137683912828085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0.34625875722851834</v>
      </c>
      <c r="J791" s="18">
        <f t="shared" si="111"/>
        <v>1.0995236927617159E-4</v>
      </c>
      <c r="K791" s="12">
        <f t="shared" si="115"/>
        <v>1.2750943888686483</v>
      </c>
      <c r="L791" s="12">
        <f t="shared" si="112"/>
        <v>0.24302020635548272</v>
      </c>
      <c r="M791" s="12">
        <f t="shared" si="116"/>
        <v>5.9058820697061372E-2</v>
      </c>
      <c r="N791" s="18">
        <f t="shared" si="113"/>
        <v>1.8753770487349488E-5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2076.6</v>
      </c>
      <c r="D792" s="5" t="str">
        <f>'Исходные данные'!A794</f>
        <v>28.01.2014</v>
      </c>
      <c r="E792" s="1">
        <f>'Исходные данные'!B794</f>
        <v>2977.37</v>
      </c>
      <c r="F792" s="12">
        <f t="shared" si="108"/>
        <v>1.4337715496484638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0.36030841961768884</v>
      </c>
      <c r="J792" s="18">
        <f t="shared" si="111"/>
        <v>1.1409442033595007E-4</v>
      </c>
      <c r="K792" s="12">
        <f t="shared" si="115"/>
        <v>1.2931354733553051</v>
      </c>
      <c r="L792" s="12">
        <f t="shared" si="112"/>
        <v>0.25706986874465321</v>
      </c>
      <c r="M792" s="12">
        <f t="shared" si="116"/>
        <v>6.6084917416393205E-2</v>
      </c>
      <c r="N792" s="18">
        <f t="shared" si="113"/>
        <v>2.0926295182257661E-5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2066.79</v>
      </c>
      <c r="D793" s="5" t="str">
        <f>'Исходные данные'!A795</f>
        <v>27.01.2014</v>
      </c>
      <c r="E793" s="1">
        <f>'Исходные данные'!B795</f>
        <v>2985.57</v>
      </c>
      <c r="F793" s="12">
        <f t="shared" si="108"/>
        <v>1.4445444384770587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0.36779400436722798</v>
      </c>
      <c r="J793" s="18">
        <f t="shared" si="111"/>
        <v>1.161397294820975E-4</v>
      </c>
      <c r="K793" s="12">
        <f t="shared" si="115"/>
        <v>1.3028516688664971</v>
      </c>
      <c r="L793" s="12">
        <f t="shared" si="112"/>
        <v>0.26455545349419229</v>
      </c>
      <c r="M793" s="12">
        <f t="shared" si="116"/>
        <v>6.9989587973517717E-2</v>
      </c>
      <c r="N793" s="18">
        <f t="shared" si="113"/>
        <v>2.2100881790589902E-5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2057.63</v>
      </c>
      <c r="D794" s="5" t="str">
        <f>'Исходные данные'!A796</f>
        <v>24.01.2014</v>
      </c>
      <c r="E794" s="1">
        <f>'Исходные данные'!B796</f>
        <v>3053.63</v>
      </c>
      <c r="F794" s="12">
        <f t="shared" si="108"/>
        <v>1.4840520404543092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0.39477621182191458</v>
      </c>
      <c r="J794" s="18">
        <f t="shared" si="111"/>
        <v>1.2431207324600191E-4</v>
      </c>
      <c r="K794" s="12">
        <f t="shared" si="115"/>
        <v>1.3384840411202992</v>
      </c>
      <c r="L794" s="12">
        <f t="shared" si="112"/>
        <v>0.29153766094887895</v>
      </c>
      <c r="M794" s="12">
        <f t="shared" si="116"/>
        <v>8.4994207751543469E-2</v>
      </c>
      <c r="N794" s="18">
        <f t="shared" si="113"/>
        <v>2.6764039633325372E-5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2052.6799999999998</v>
      </c>
      <c r="D795" s="5" t="str">
        <f>'Исходные данные'!A797</f>
        <v>23.01.2014</v>
      </c>
      <c r="E795" s="1">
        <f>'Исходные данные'!B797</f>
        <v>3083.44</v>
      </c>
      <c r="F795" s="12">
        <f t="shared" si="108"/>
        <v>1.5021532825379504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0.40689960042387752</v>
      </c>
      <c r="J795" s="18">
        <f t="shared" si="111"/>
        <v>1.2777202182159459E-4</v>
      </c>
      <c r="K795" s="12">
        <f t="shared" si="115"/>
        <v>1.3548097648772586</v>
      </c>
      <c r="L795" s="12">
        <f t="shared" si="112"/>
        <v>0.30366104955084183</v>
      </c>
      <c r="M795" s="12">
        <f t="shared" si="116"/>
        <v>9.2210033014318779E-2</v>
      </c>
      <c r="N795" s="18">
        <f t="shared" si="113"/>
        <v>2.8955207471823602E-5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2055.0500000000002</v>
      </c>
      <c r="D796" s="5" t="str">
        <f>'Исходные данные'!A798</f>
        <v>22.01.2014</v>
      </c>
      <c r="E796" s="1">
        <f>'Исходные данные'!B798</f>
        <v>3091.88</v>
      </c>
      <c r="F796" s="12">
        <f t="shared" si="108"/>
        <v>1.5045278703681175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0.40847914158778076</v>
      </c>
      <c r="J796" s="18">
        <f t="shared" si="111"/>
        <v>1.2791001732902221E-4</v>
      </c>
      <c r="K796" s="12">
        <f t="shared" si="115"/>
        <v>1.3569514336518549</v>
      </c>
      <c r="L796" s="12">
        <f t="shared" si="112"/>
        <v>0.30524059071474502</v>
      </c>
      <c r="M796" s="12">
        <f t="shared" si="116"/>
        <v>9.3171818219886446E-2</v>
      </c>
      <c r="N796" s="18">
        <f t="shared" si="113"/>
        <v>2.9175562886167911E-5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2059.88</v>
      </c>
      <c r="D797" s="5" t="str">
        <f>'Исходные данные'!A799</f>
        <v>21.01.2014</v>
      </c>
      <c r="E797" s="1">
        <f>'Исходные данные'!B799</f>
        <v>3071.58</v>
      </c>
      <c r="F797" s="12">
        <f t="shared" si="108"/>
        <v>1.4911451152494319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0.39954435851099873</v>
      </c>
      <c r="J797" s="18">
        <f t="shared" si="111"/>
        <v>1.2476301038822163E-4</v>
      </c>
      <c r="K797" s="12">
        <f t="shared" si="115"/>
        <v>1.3448813689477237</v>
      </c>
      <c r="L797" s="12">
        <f t="shared" si="112"/>
        <v>0.2963058076379631</v>
      </c>
      <c r="M797" s="12">
        <f t="shared" si="116"/>
        <v>8.7797131639985565E-2</v>
      </c>
      <c r="N797" s="18">
        <f t="shared" si="113"/>
        <v>2.7415815574715568E-5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2042.9</v>
      </c>
      <c r="D798" s="5" t="str">
        <f>'Исходные данные'!A800</f>
        <v>20.01.2014</v>
      </c>
      <c r="E798" s="1">
        <f>'Исходные данные'!B800</f>
        <v>3045.27</v>
      </c>
      <c r="F798" s="12">
        <f t="shared" si="108"/>
        <v>1.4906603357971511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0.39921920017018081</v>
      </c>
      <c r="J798" s="18">
        <f t="shared" si="111"/>
        <v>1.2431353947383887E-4</v>
      </c>
      <c r="K798" s="12">
        <f t="shared" si="115"/>
        <v>1.3444441406412673</v>
      </c>
      <c r="L798" s="12">
        <f t="shared" si="112"/>
        <v>0.29598064929714518</v>
      </c>
      <c r="M798" s="12">
        <f t="shared" si="116"/>
        <v>8.7604544758359618E-2</v>
      </c>
      <c r="N798" s="18">
        <f t="shared" si="113"/>
        <v>2.7279326816605023E-5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2020.87</v>
      </c>
      <c r="D799" s="5" t="str">
        <f>'Исходные данные'!A801</f>
        <v>17.01.2014</v>
      </c>
      <c r="E799" s="1">
        <f>'Исходные данные'!B801</f>
        <v>3071.67</v>
      </c>
      <c r="F799" s="12">
        <f t="shared" si="108"/>
        <v>1.5199740705735649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0.4186932758795005</v>
      </c>
      <c r="J799" s="18">
        <f t="shared" si="111"/>
        <v>1.3001371482294449E-4</v>
      </c>
      <c r="K799" s="12">
        <f t="shared" si="115"/>
        <v>1.3708825438200749</v>
      </c>
      <c r="L799" s="12">
        <f t="shared" si="112"/>
        <v>0.31545472500646493</v>
      </c>
      <c r="M799" s="12">
        <f t="shared" si="116"/>
        <v>9.9511683528904382E-2</v>
      </c>
      <c r="N799" s="18">
        <f t="shared" si="113"/>
        <v>3.0900624369237748E-5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2003.88</v>
      </c>
      <c r="D800" s="5" t="str">
        <f>'Исходные данные'!A802</f>
        <v>16.01.2014</v>
      </c>
      <c r="E800" s="1">
        <f>'Исходные данные'!B802</f>
        <v>3073.49</v>
      </c>
      <c r="F800" s="12">
        <f t="shared" si="108"/>
        <v>1.5337694871948417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0.42772842254977772</v>
      </c>
      <c r="J800" s="18">
        <f t="shared" si="111"/>
        <v>1.324486269716733E-4</v>
      </c>
      <c r="K800" s="12">
        <f t="shared" si="115"/>
        <v>1.3833247928011363</v>
      </c>
      <c r="L800" s="12">
        <f t="shared" si="112"/>
        <v>0.32448987167674209</v>
      </c>
      <c r="M800" s="12">
        <f t="shared" si="116"/>
        <v>0.10529367682078851</v>
      </c>
      <c r="N800" s="18">
        <f t="shared" si="113"/>
        <v>3.2604807603332802E-5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2002.95</v>
      </c>
      <c r="D801" s="5" t="str">
        <f>'Исходные данные'!A803</f>
        <v>15.01.2014</v>
      </c>
      <c r="E801" s="1">
        <f>'Исходные данные'!B803</f>
        <v>3096.07</v>
      </c>
      <c r="F801" s="12">
        <f t="shared" si="108"/>
        <v>1.5457550113582466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0.43551247147505834</v>
      </c>
      <c r="J801" s="18">
        <f t="shared" si="111"/>
        <v>1.344826059057629E-4</v>
      </c>
      <c r="K801" s="12">
        <f t="shared" si="115"/>
        <v>1.3941346784250042</v>
      </c>
      <c r="L801" s="12">
        <f t="shared" si="112"/>
        <v>0.3322739206020226</v>
      </c>
      <c r="M801" s="12">
        <f t="shared" si="116"/>
        <v>0.11040595831223918</v>
      </c>
      <c r="N801" s="18">
        <f t="shared" si="113"/>
        <v>3.4092435817198571E-5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1992.62</v>
      </c>
      <c r="D802" s="5" t="str">
        <f>'Исходные данные'!A804</f>
        <v>14.01.2014</v>
      </c>
      <c r="E802" s="1">
        <f>'Исходные данные'!B804</f>
        <v>3059.47</v>
      </c>
      <c r="F802" s="12">
        <f t="shared" si="108"/>
        <v>1.5354006283184953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0.42879134263294982</v>
      </c>
      <c r="J802" s="18">
        <f t="shared" si="111"/>
        <v>1.3203762304233788E-4</v>
      </c>
      <c r="K802" s="12">
        <f t="shared" si="115"/>
        <v>1.3847959382214525</v>
      </c>
      <c r="L802" s="12">
        <f t="shared" si="112"/>
        <v>0.3255527917599142</v>
      </c>
      <c r="M802" s="12">
        <f t="shared" si="116"/>
        <v>0.10598462022267402</v>
      </c>
      <c r="N802" s="18">
        <f t="shared" si="113"/>
        <v>3.2635820600570651E-5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2011.93</v>
      </c>
      <c r="D803" s="5" t="str">
        <f>'Исходные данные'!A805</f>
        <v>13.01.2014</v>
      </c>
      <c r="E803" s="1">
        <f>'Исходные данные'!B805</f>
        <v>3065.2</v>
      </c>
      <c r="F803" s="12">
        <f t="shared" si="108"/>
        <v>1.5235122494321371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0.4210183597343341</v>
      </c>
      <c r="J803" s="18">
        <f t="shared" si="111"/>
        <v>1.2928224751300666E-4</v>
      </c>
      <c r="K803" s="12">
        <f t="shared" si="115"/>
        <v>1.3740736690688757</v>
      </c>
      <c r="L803" s="12">
        <f t="shared" si="112"/>
        <v>0.31777980886129847</v>
      </c>
      <c r="M803" s="12">
        <f t="shared" si="116"/>
        <v>0.10098400691992336</v>
      </c>
      <c r="N803" s="18">
        <f t="shared" si="113"/>
        <v>3.100919253429897E-5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2020.32</v>
      </c>
      <c r="D804" s="5" t="str">
        <f>'Исходные данные'!A806</f>
        <v>10.01.2014</v>
      </c>
      <c r="E804" s="1">
        <f>'Исходные данные'!B806</f>
        <v>3078.77</v>
      </c>
      <c r="F804" s="12">
        <f t="shared" si="108"/>
        <v>1.5239021541141997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0.42127425186619277</v>
      </c>
      <c r="J804" s="18">
        <f t="shared" si="111"/>
        <v>1.28999772373449E-4</v>
      </c>
      <c r="K804" s="12">
        <f t="shared" si="115"/>
        <v>1.374425328700932</v>
      </c>
      <c r="L804" s="12">
        <f t="shared" si="112"/>
        <v>0.31803570099315703</v>
      </c>
      <c r="M804" s="12">
        <f t="shared" si="116"/>
        <v>0.10114670710620875</v>
      </c>
      <c r="N804" s="18">
        <f t="shared" si="113"/>
        <v>3.0972465407568239E-5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1965.55</v>
      </c>
      <c r="D805" s="5" t="str">
        <f>'Исходные данные'!A807</f>
        <v>09.01.2014</v>
      </c>
      <c r="E805" s="1">
        <f>'Исходные данные'!B807</f>
        <v>3071.04</v>
      </c>
      <c r="F805" s="12">
        <f t="shared" si="108"/>
        <v>1.562432906819974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0.44624416207127038</v>
      </c>
      <c r="J805" s="18">
        <f t="shared" si="111"/>
        <v>1.3626450561616049E-4</v>
      </c>
      <c r="K805" s="12">
        <f t="shared" si="115"/>
        <v>1.4091766690739045</v>
      </c>
      <c r="L805" s="12">
        <f t="shared" si="112"/>
        <v>0.34300561119823475</v>
      </c>
      <c r="M805" s="12">
        <f t="shared" si="116"/>
        <v>0.11765284931347454</v>
      </c>
      <c r="N805" s="18">
        <f t="shared" si="113"/>
        <v>3.5926312787197328E-5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1968.89</v>
      </c>
      <c r="D806" s="5" t="str">
        <f>'Исходные данные'!A808</f>
        <v>31.12.2013</v>
      </c>
      <c r="E806" s="1">
        <f>'Исходные данные'!B808</f>
        <v>3083.8</v>
      </c>
      <c r="F806" s="12">
        <f t="shared" si="108"/>
        <v>1.5662632244564196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0.44869267058047324</v>
      </c>
      <c r="J806" s="18">
        <f t="shared" si="111"/>
        <v>1.3662977151390437E-4</v>
      </c>
      <c r="K806" s="12">
        <f t="shared" si="115"/>
        <v>1.4126312777325298</v>
      </c>
      <c r="L806" s="12">
        <f t="shared" si="112"/>
        <v>0.34545411970743761</v>
      </c>
      <c r="M806" s="12">
        <f t="shared" si="116"/>
        <v>0.1193385488228406</v>
      </c>
      <c r="N806" s="18">
        <f t="shared" si="113"/>
        <v>3.6339347013116158E-5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1981.64</v>
      </c>
      <c r="D807" s="5" t="str">
        <f>'Исходные данные'!A809</f>
        <v>30.12.2013</v>
      </c>
      <c r="E807" s="1">
        <f>'Исходные данные'!B809</f>
        <v>3069.68</v>
      </c>
      <c r="F807" s="12">
        <f t="shared" si="108"/>
        <v>1.5490603742354816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0.43764853694082007</v>
      </c>
      <c r="J807" s="18">
        <f t="shared" si="111"/>
        <v>1.3289480891395664E-4</v>
      </c>
      <c r="K807" s="12">
        <f t="shared" si="115"/>
        <v>1.3971158241939465</v>
      </c>
      <c r="L807" s="12">
        <f t="shared" si="112"/>
        <v>0.33440998606778438</v>
      </c>
      <c r="M807" s="12">
        <f t="shared" si="116"/>
        <v>0.11183003878185571</v>
      </c>
      <c r="N807" s="18">
        <f t="shared" si="113"/>
        <v>3.3957914582871561E-5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1984.29</v>
      </c>
      <c r="D808" s="5" t="str">
        <f>'Исходные данные'!A810</f>
        <v>27.12.2013</v>
      </c>
      <c r="E808" s="1">
        <f>'Исходные данные'!B810</f>
        <v>3086.37</v>
      </c>
      <c r="F808" s="12">
        <f t="shared" si="108"/>
        <v>1.5554026881151444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0.44173447552405853</v>
      </c>
      <c r="J808" s="18">
        <f t="shared" si="111"/>
        <v>1.3376115214579331E-4</v>
      </c>
      <c r="K808" s="12">
        <f t="shared" si="115"/>
        <v>1.4028360318957638</v>
      </c>
      <c r="L808" s="12">
        <f t="shared" si="112"/>
        <v>0.33849592465102279</v>
      </c>
      <c r="M808" s="12">
        <f t="shared" si="116"/>
        <v>0.11457949100535086</v>
      </c>
      <c r="N808" s="18">
        <f t="shared" si="113"/>
        <v>3.4695695215936495E-5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1985.38</v>
      </c>
      <c r="D809" s="5" t="str">
        <f>'Исходные данные'!A811</f>
        <v>26.12.2013</v>
      </c>
      <c r="E809" s="1">
        <f>'Исходные данные'!B811</f>
        <v>3070.56</v>
      </c>
      <c r="F809" s="12">
        <f t="shared" si="108"/>
        <v>1.5465855402995898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0.43604962380187279</v>
      </c>
      <c r="J809" s="18">
        <f t="shared" si="111"/>
        <v>1.3167119920685349E-4</v>
      </c>
      <c r="K809" s="12">
        <f t="shared" si="115"/>
        <v>1.3948837422740969</v>
      </c>
      <c r="L809" s="12">
        <f t="shared" si="112"/>
        <v>0.33281107292883716</v>
      </c>
      <c r="M809" s="12">
        <f t="shared" si="116"/>
        <v>0.11076321026404373</v>
      </c>
      <c r="N809" s="18">
        <f t="shared" si="113"/>
        <v>3.3446479316524213E-5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1980.89</v>
      </c>
      <c r="D810" s="5" t="str">
        <f>'Исходные данные'!A812</f>
        <v>25.12.2013</v>
      </c>
      <c r="E810" s="1">
        <f>'Исходные данные'!B812</f>
        <v>3073.25</v>
      </c>
      <c r="F810" s="12">
        <f t="shared" si="108"/>
        <v>1.5514490961133631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0.43918939490196668</v>
      </c>
      <c r="J810" s="18">
        <f t="shared" si="111"/>
        <v>1.3224914983666776E-4</v>
      </c>
      <c r="K810" s="12">
        <f t="shared" si="115"/>
        <v>1.3992702406329014</v>
      </c>
      <c r="L810" s="12">
        <f t="shared" si="112"/>
        <v>0.33595084402893094</v>
      </c>
      <c r="M810" s="12">
        <f t="shared" si="116"/>
        <v>0.11286296960375104</v>
      </c>
      <c r="N810" s="18">
        <f t="shared" si="113"/>
        <v>3.3985410284028954E-5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1987</v>
      </c>
      <c r="D811" s="5" t="str">
        <f>'Исходные данные'!A813</f>
        <v>24.12.2013</v>
      </c>
      <c r="E811" s="1">
        <f>'Исходные данные'!B813</f>
        <v>3076.89</v>
      </c>
      <c r="F811" s="12">
        <f t="shared" si="108"/>
        <v>1.5485103170608958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0.43729338302493809</v>
      </c>
      <c r="J811" s="18">
        <f t="shared" si="111"/>
        <v>1.3131070086229145E-4</v>
      </c>
      <c r="K811" s="12">
        <f t="shared" si="115"/>
        <v>1.3966197211397293</v>
      </c>
      <c r="L811" s="12">
        <f t="shared" si="112"/>
        <v>0.33405483215190246</v>
      </c>
      <c r="M811" s="12">
        <f t="shared" si="116"/>
        <v>0.11159263088403569</v>
      </c>
      <c r="N811" s="18">
        <f t="shared" si="113"/>
        <v>3.3509097418961089E-5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1983.06</v>
      </c>
      <c r="D812" s="5" t="str">
        <f>'Исходные данные'!A814</f>
        <v>23.12.2013</v>
      </c>
      <c r="E812" s="1">
        <f>'Исходные данные'!B814</f>
        <v>3040.91</v>
      </c>
      <c r="F812" s="12">
        <f t="shared" si="108"/>
        <v>1.5334432644498905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0.42751570646348319</v>
      </c>
      <c r="J812" s="18">
        <f t="shared" si="111"/>
        <v>1.2801635511662136E-4</v>
      </c>
      <c r="K812" s="12">
        <f t="shared" si="115"/>
        <v>1.3830305686593507</v>
      </c>
      <c r="L812" s="12">
        <f t="shared" si="112"/>
        <v>0.32427715559044751</v>
      </c>
      <c r="M812" s="12">
        <f t="shared" si="116"/>
        <v>0.10515567363783127</v>
      </c>
      <c r="N812" s="18">
        <f t="shared" si="113"/>
        <v>3.1488073667061838E-5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1990.02</v>
      </c>
      <c r="D813" s="5" t="str">
        <f>'Исходные данные'!A815</f>
        <v>20.12.2013</v>
      </c>
      <c r="E813" s="1">
        <f>'Исходные данные'!B815</f>
        <v>3037.38</v>
      </c>
      <c r="F813" s="12">
        <f t="shared" si="108"/>
        <v>1.5263062682787107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0.42285061277628405</v>
      </c>
      <c r="J813" s="18">
        <f t="shared" si="111"/>
        <v>1.2626602732593949E-4</v>
      </c>
      <c r="K813" s="12">
        <f t="shared" si="115"/>
        <v>1.3765936276247652</v>
      </c>
      <c r="L813" s="12">
        <f t="shared" si="112"/>
        <v>0.31961206190324842</v>
      </c>
      <c r="M813" s="12">
        <f t="shared" si="116"/>
        <v>0.10215187011404586</v>
      </c>
      <c r="N813" s="18">
        <f t="shared" si="113"/>
        <v>3.0503233136001141E-5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1979.46</v>
      </c>
      <c r="D814" s="5" t="str">
        <f>'Исходные данные'!A816</f>
        <v>19.12.2013</v>
      </c>
      <c r="E814" s="1">
        <f>'Исходные данные'!B816</f>
        <v>3041.19</v>
      </c>
      <c r="F814" s="12">
        <f t="shared" si="108"/>
        <v>1.5363735564244794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0.42942480595414761</v>
      </c>
      <c r="J814" s="18">
        <f t="shared" si="111"/>
        <v>1.2787123207778556E-4</v>
      </c>
      <c r="K814" s="12">
        <f t="shared" si="115"/>
        <v>1.385673433556871</v>
      </c>
      <c r="L814" s="12">
        <f t="shared" si="112"/>
        <v>0.32618625508111193</v>
      </c>
      <c r="M814" s="12">
        <f t="shared" si="116"/>
        <v>0.10639747300384018</v>
      </c>
      <c r="N814" s="18">
        <f t="shared" si="113"/>
        <v>3.1682324295948289E-5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1974.25</v>
      </c>
      <c r="D815" s="5" t="str">
        <f>'Исходные данные'!A817</f>
        <v>18.12.2013</v>
      </c>
      <c r="E815" s="1">
        <f>'Исходные данные'!B817</f>
        <v>3019.59</v>
      </c>
      <c r="F815" s="12">
        <f t="shared" si="108"/>
        <v>1.529487147017855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0.42493248118538235</v>
      </c>
      <c r="J815" s="18">
        <f t="shared" si="111"/>
        <v>1.261803768717198E-4</v>
      </c>
      <c r="K815" s="12">
        <f t="shared" si="115"/>
        <v>1.3794624996811522</v>
      </c>
      <c r="L815" s="12">
        <f t="shared" si="112"/>
        <v>0.32169393031234672</v>
      </c>
      <c r="M815" s="12">
        <f t="shared" si="116"/>
        <v>0.10348698479980495</v>
      </c>
      <c r="N815" s="18">
        <f t="shared" si="113"/>
        <v>3.0729650759882942E-5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1951.6</v>
      </c>
      <c r="D816" s="5" t="str">
        <f>'Исходные данные'!A818</f>
        <v>17.12.2013</v>
      </c>
      <c r="E816" s="1">
        <f>'Исходные данные'!B818</f>
        <v>3007.24</v>
      </c>
      <c r="F816" s="12">
        <f t="shared" si="108"/>
        <v>1.5409100225456036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0.43237316562977263</v>
      </c>
      <c r="J816" s="18">
        <f t="shared" si="111"/>
        <v>1.2803148799240928E-4</v>
      </c>
      <c r="K816" s="12">
        <f t="shared" si="115"/>
        <v>1.389764925863535</v>
      </c>
      <c r="L816" s="12">
        <f t="shared" si="112"/>
        <v>0.32913461475673694</v>
      </c>
      <c r="M816" s="12">
        <f t="shared" si="116"/>
        <v>0.1083295946310656</v>
      </c>
      <c r="N816" s="18">
        <f t="shared" si="113"/>
        <v>3.2077844548997608E-5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1960.02</v>
      </c>
      <c r="D817" s="5" t="str">
        <f>'Исходные данные'!A819</f>
        <v>16.12.2013</v>
      </c>
      <c r="E817" s="1">
        <f>'Исходные данные'!B819</f>
        <v>2999.94</v>
      </c>
      <c r="F817" s="12">
        <f t="shared" si="108"/>
        <v>1.5305660146325037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0.42563761119610982</v>
      </c>
      <c r="J817" s="18">
        <f t="shared" si="111"/>
        <v>1.2568522499591518E-4</v>
      </c>
      <c r="K817" s="12">
        <f t="shared" si="115"/>
        <v>1.3804355431090947</v>
      </c>
      <c r="L817" s="12">
        <f t="shared" si="112"/>
        <v>0.32239906032307408</v>
      </c>
      <c r="M817" s="12">
        <f t="shared" si="116"/>
        <v>0.10394115409720113</v>
      </c>
      <c r="N817" s="18">
        <f t="shared" si="113"/>
        <v>3.0692464658680555E-5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1952.35</v>
      </c>
      <c r="D818" s="5" t="str">
        <f>'Исходные данные'!A820</f>
        <v>13.12.2013</v>
      </c>
      <c r="E818" s="1">
        <f>'Исходные данные'!B820</f>
        <v>2987.61</v>
      </c>
      <c r="F818" s="12">
        <f t="shared" si="108"/>
        <v>1.5302635285681361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0.42543996146679092</v>
      </c>
      <c r="J818" s="18">
        <f t="shared" si="111"/>
        <v>1.2527623125415833E-4</v>
      </c>
      <c r="K818" s="12">
        <f t="shared" si="115"/>
        <v>1.3801627273595247</v>
      </c>
      <c r="L818" s="12">
        <f t="shared" si="112"/>
        <v>0.32220141059375523</v>
      </c>
      <c r="M818" s="12">
        <f t="shared" si="116"/>
        <v>0.10381374898860561</v>
      </c>
      <c r="N818" s="18">
        <f t="shared" si="113"/>
        <v>3.0569284513892289E-5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1948.16</v>
      </c>
      <c r="D819" s="5" t="str">
        <f>'Исходные данные'!A821</f>
        <v>12.12.2013</v>
      </c>
      <c r="E819" s="1">
        <f>'Исходные данные'!B821</f>
        <v>2969.51</v>
      </c>
      <c r="F819" s="12">
        <f t="shared" si="108"/>
        <v>1.5242639208278581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0.42151161866738573</v>
      </c>
      <c r="J819" s="18">
        <f t="shared" si="111"/>
        <v>1.237730573467092E-4</v>
      </c>
      <c r="K819" s="12">
        <f t="shared" si="115"/>
        <v>1.3747516103673703</v>
      </c>
      <c r="L819" s="12">
        <f t="shared" si="112"/>
        <v>0.31827306779435011</v>
      </c>
      <c r="M819" s="12">
        <f t="shared" si="116"/>
        <v>0.10129774568322694</v>
      </c>
      <c r="N819" s="18">
        <f t="shared" si="113"/>
        <v>2.9745162719787511E-5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1963.98</v>
      </c>
      <c r="D820" s="5" t="str">
        <f>'Исходные данные'!A822</f>
        <v>11.12.2013</v>
      </c>
      <c r="E820" s="1">
        <f>'Исходные данные'!B822</f>
        <v>3000.91</v>
      </c>
      <c r="F820" s="12">
        <f t="shared" si="108"/>
        <v>1.5279738082872534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0.42394254942415366</v>
      </c>
      <c r="J820" s="18">
        <f t="shared" si="111"/>
        <v>1.2413942946548295E-4</v>
      </c>
      <c r="K820" s="12">
        <f t="shared" si="115"/>
        <v>1.378097601628723</v>
      </c>
      <c r="L820" s="12">
        <f t="shared" si="112"/>
        <v>0.32070399855111797</v>
      </c>
      <c r="M820" s="12">
        <f t="shared" si="116"/>
        <v>0.10285105468667545</v>
      </c>
      <c r="N820" s="18">
        <f t="shared" si="113"/>
        <v>3.0116984638767288E-5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1954.44</v>
      </c>
      <c r="D821" s="5" t="str">
        <f>'Исходные данные'!A823</f>
        <v>10.12.2013</v>
      </c>
      <c r="E821" s="1">
        <f>'Исходные данные'!B823</f>
        <v>2991.48</v>
      </c>
      <c r="F821" s="12">
        <f t="shared" si="108"/>
        <v>1.5306072327623257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0.42566454082504179</v>
      </c>
      <c r="J821" s="18">
        <f t="shared" si="111"/>
        <v>1.2429577909835507E-4</v>
      </c>
      <c r="K821" s="12">
        <f t="shared" si="115"/>
        <v>1.380472718226589</v>
      </c>
      <c r="L821" s="12">
        <f t="shared" si="112"/>
        <v>0.32242598995200611</v>
      </c>
      <c r="M821" s="12">
        <f t="shared" si="116"/>
        <v>0.10395851899653111</v>
      </c>
      <c r="N821" s="18">
        <f t="shared" si="113"/>
        <v>3.0356310834676891E-5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1943.82</v>
      </c>
      <c r="D822" s="5" t="str">
        <f>'Исходные данные'!A824</f>
        <v>09.12.2013</v>
      </c>
      <c r="E822" s="1">
        <f>'Исходные данные'!B824</f>
        <v>3003.32</v>
      </c>
      <c r="F822" s="12">
        <f t="shared" si="108"/>
        <v>1.5450607566544228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0.4350632342719325</v>
      </c>
      <c r="J822" s="18">
        <f t="shared" si="111"/>
        <v>1.2668566070158247E-4</v>
      </c>
      <c r="K822" s="12">
        <f t="shared" si="115"/>
        <v>1.3935085219182173</v>
      </c>
      <c r="L822" s="12">
        <f t="shared" si="112"/>
        <v>0.33182468339889676</v>
      </c>
      <c r="M822" s="12">
        <f t="shared" si="116"/>
        <v>0.11010762051277803</v>
      </c>
      <c r="N822" s="18">
        <f t="shared" si="113"/>
        <v>3.2062136154262261E-5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1937.93</v>
      </c>
      <c r="D823" s="5" t="str">
        <f>'Исходные данные'!A825</f>
        <v>06.12.2013</v>
      </c>
      <c r="E823" s="1">
        <f>'Исходные данные'!B825</f>
        <v>3008.31</v>
      </c>
      <c r="F823" s="12">
        <f t="shared" si="108"/>
        <v>1.5523316115649171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0.43975806618286839</v>
      </c>
      <c r="J823" s="18">
        <f t="shared" si="111"/>
        <v>1.2769534335235451E-4</v>
      </c>
      <c r="K823" s="12">
        <f t="shared" si="115"/>
        <v>1.4000661917287844</v>
      </c>
      <c r="L823" s="12">
        <f t="shared" si="112"/>
        <v>0.33651951530983271</v>
      </c>
      <c r="M823" s="12">
        <f t="shared" si="116"/>
        <v>0.11324538418436469</v>
      </c>
      <c r="N823" s="18">
        <f t="shared" si="113"/>
        <v>3.2883781625686758E-5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1925.18</v>
      </c>
      <c r="D824" s="5" t="str">
        <f>'Исходные данные'!A826</f>
        <v>05.12.2013</v>
      </c>
      <c r="E824" s="1">
        <f>'Исходные данные'!B826</f>
        <v>2997.77</v>
      </c>
      <c r="F824" s="12">
        <f t="shared" si="108"/>
        <v>1.5571375144142365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0.44284920906377512</v>
      </c>
      <c r="J824" s="18">
        <f t="shared" si="111"/>
        <v>1.2823402933240046E-4</v>
      </c>
      <c r="K824" s="12">
        <f t="shared" si="115"/>
        <v>1.4044006921988754</v>
      </c>
      <c r="L824" s="12">
        <f t="shared" si="112"/>
        <v>0.33961065819073943</v>
      </c>
      <c r="M824" s="12">
        <f t="shared" si="116"/>
        <v>0.11533539915674722</v>
      </c>
      <c r="N824" s="18">
        <f t="shared" si="113"/>
        <v>3.3397198540328721E-5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1912.69</v>
      </c>
      <c r="D825" s="5" t="str">
        <f>'Исходные данные'!A827</f>
        <v>04.12.2013</v>
      </c>
      <c r="E825" s="1">
        <f>'Исходные данные'!B827</f>
        <v>2993.36</v>
      </c>
      <c r="F825" s="12">
        <f t="shared" si="108"/>
        <v>1.5650000784235816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0.44788587410303005</v>
      </c>
      <c r="J825" s="18">
        <f t="shared" si="111"/>
        <v>1.2933049809659593E-4</v>
      </c>
      <c r="K825" s="12">
        <f t="shared" si="115"/>
        <v>1.4114920314254793</v>
      </c>
      <c r="L825" s="12">
        <f t="shared" si="112"/>
        <v>0.34464732322999431</v>
      </c>
      <c r="M825" s="12">
        <f t="shared" si="116"/>
        <v>0.11878177740960014</v>
      </c>
      <c r="N825" s="18">
        <f t="shared" si="113"/>
        <v>3.4299153702821919E-5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1923.16</v>
      </c>
      <c r="D826" s="5" t="str">
        <f>'Исходные данные'!A828</f>
        <v>03.12.2013</v>
      </c>
      <c r="E826" s="1">
        <f>'Исходные данные'!B828</f>
        <v>2985.7</v>
      </c>
      <c r="F826" s="12">
        <f t="shared" si="108"/>
        <v>1.5524969321325317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0.43986455874143915</v>
      </c>
      <c r="J826" s="18">
        <f t="shared" si="111"/>
        <v>1.2665977875198639E-4</v>
      </c>
      <c r="K826" s="12">
        <f t="shared" si="115"/>
        <v>1.4002152962988328</v>
      </c>
      <c r="L826" s="12">
        <f t="shared" si="112"/>
        <v>0.33662600786840352</v>
      </c>
      <c r="M826" s="12">
        <f t="shared" si="116"/>
        <v>0.11331706917341842</v>
      </c>
      <c r="N826" s="18">
        <f t="shared" si="113"/>
        <v>3.2629850769053468E-5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1922.95</v>
      </c>
      <c r="D827" s="5" t="str">
        <f>'Исходные данные'!A829</f>
        <v>02.12.2013</v>
      </c>
      <c r="E827" s="1">
        <f>'Исходные данные'!B829</f>
        <v>2994.75</v>
      </c>
      <c r="F827" s="12">
        <f t="shared" si="108"/>
        <v>1.5573727866039158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0.44300029040073513</v>
      </c>
      <c r="J827" s="18">
        <f t="shared" si="111"/>
        <v>1.2720668481279256E-4</v>
      </c>
      <c r="K827" s="12">
        <f t="shared" si="115"/>
        <v>1.4046128869620111</v>
      </c>
      <c r="L827" s="12">
        <f t="shared" si="112"/>
        <v>0.3397617395276995</v>
      </c>
      <c r="M827" s="12">
        <f t="shared" si="116"/>
        <v>0.11543803964688829</v>
      </c>
      <c r="N827" s="18">
        <f t="shared" si="113"/>
        <v>3.314781196076616E-5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1897.73</v>
      </c>
      <c r="D828" s="5" t="str">
        <f>'Исходные данные'!A830</f>
        <v>29.11.2013</v>
      </c>
      <c r="E828" s="1">
        <f>'Исходные данные'!B830</f>
        <v>2977.78</v>
      </c>
      <c r="F828" s="12">
        <f t="shared" si="108"/>
        <v>1.5691273258050409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0.45051962138570545</v>
      </c>
      <c r="J828" s="18">
        <f t="shared" si="111"/>
        <v>1.2900478026387643E-4</v>
      </c>
      <c r="K828" s="12">
        <f t="shared" si="115"/>
        <v>1.4152144445237071</v>
      </c>
      <c r="L828" s="12">
        <f t="shared" si="112"/>
        <v>0.34728107051266982</v>
      </c>
      <c r="M828" s="12">
        <f t="shared" si="116"/>
        <v>0.12060414193642591</v>
      </c>
      <c r="N828" s="18">
        <f t="shared" si="113"/>
        <v>3.4534590927620908E-5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1900.71</v>
      </c>
      <c r="D829" s="5" t="str">
        <f>'Исходные данные'!A831</f>
        <v>28.11.2013</v>
      </c>
      <c r="E829" s="1">
        <f>'Исходные данные'!B831</f>
        <v>2966.16</v>
      </c>
      <c r="F829" s="12">
        <f t="shared" si="108"/>
        <v>1.5605536878324415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0.44504068638708727</v>
      </c>
      <c r="J829" s="18">
        <f t="shared" si="111"/>
        <v>1.2708022614657676E-4</v>
      </c>
      <c r="K829" s="12">
        <f t="shared" si="115"/>
        <v>1.4074817793018366</v>
      </c>
      <c r="L829" s="12">
        <f t="shared" si="112"/>
        <v>0.3418021355140517</v>
      </c>
      <c r="M829" s="12">
        <f t="shared" si="116"/>
        <v>0.11682869984196612</v>
      </c>
      <c r="N829" s="18">
        <f t="shared" si="113"/>
        <v>3.336013548975679E-5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1925.14</v>
      </c>
      <c r="D830" s="5" t="str">
        <f>'Исходные данные'!A832</f>
        <v>27.11.2013</v>
      </c>
      <c r="E830" s="1">
        <f>'Исходные данные'!B832</f>
        <v>2972.46</v>
      </c>
      <c r="F830" s="12">
        <f t="shared" si="108"/>
        <v>1.5440227723698017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0.4343912004379919</v>
      </c>
      <c r="J830" s="18">
        <f t="shared" si="111"/>
        <v>1.2369309337599676E-4</v>
      </c>
      <c r="K830" s="12">
        <f t="shared" si="115"/>
        <v>1.3925723516478852</v>
      </c>
      <c r="L830" s="12">
        <f t="shared" si="112"/>
        <v>0.33115264956495616</v>
      </c>
      <c r="M830" s="12">
        <f t="shared" si="116"/>
        <v>0.10966207731389062</v>
      </c>
      <c r="N830" s="18">
        <f t="shared" si="113"/>
        <v>3.1226326765634227E-5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1940.84</v>
      </c>
      <c r="D831" s="5" t="str">
        <f>'Исходные данные'!A833</f>
        <v>26.11.2013</v>
      </c>
      <c r="E831" s="1">
        <f>'Исходные данные'!B833</f>
        <v>2953.86</v>
      </c>
      <c r="F831" s="12">
        <f t="shared" si="108"/>
        <v>1.5219492590836958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0.41999192056818574</v>
      </c>
      <c r="J831" s="18">
        <f t="shared" si="111"/>
        <v>1.1925910256328281E-4</v>
      </c>
      <c r="K831" s="12">
        <f t="shared" si="115"/>
        <v>1.3726639896366279</v>
      </c>
      <c r="L831" s="12">
        <f t="shared" si="112"/>
        <v>0.31675336969515011</v>
      </c>
      <c r="M831" s="12">
        <f t="shared" si="116"/>
        <v>0.1003326972132324</v>
      </c>
      <c r="N831" s="18">
        <f t="shared" si="113"/>
        <v>2.8490041930368676E-5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1923.35</v>
      </c>
      <c r="D832" s="5" t="str">
        <f>'Исходные данные'!A834</f>
        <v>25.11.2013</v>
      </c>
      <c r="E832" s="1">
        <f>'Исходные данные'!B834</f>
        <v>2965.74</v>
      </c>
      <c r="F832" s="12">
        <f t="shared" si="108"/>
        <v>1.5419658408505992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0.43305812239939867</v>
      </c>
      <c r="J832" s="18">
        <f t="shared" si="111"/>
        <v>1.2262611208407659E-4</v>
      </c>
      <c r="K832" s="12">
        <f t="shared" si="115"/>
        <v>1.3907171808472123</v>
      </c>
      <c r="L832" s="12">
        <f t="shared" si="112"/>
        <v>0.32981957152636299</v>
      </c>
      <c r="M832" s="12">
        <f t="shared" si="116"/>
        <v>0.10878094976183364</v>
      </c>
      <c r="N832" s="18">
        <f t="shared" si="113"/>
        <v>3.0802758909586589E-5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1934.13</v>
      </c>
      <c r="D833" s="5" t="str">
        <f>'Исходные данные'!A835</f>
        <v>22.11.2013</v>
      </c>
      <c r="E833" s="1">
        <f>'Исходные данные'!B835</f>
        <v>2944.14</v>
      </c>
      <c r="F833" s="12">
        <f t="shared" si="108"/>
        <v>1.5222037815451908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0.42015914111110264</v>
      </c>
      <c r="J833" s="18">
        <f t="shared" si="111"/>
        <v>1.1864153482515907E-4</v>
      </c>
      <c r="K833" s="12">
        <f t="shared" si="115"/>
        <v>1.3728935464469898</v>
      </c>
      <c r="L833" s="12">
        <f t="shared" si="112"/>
        <v>0.31692059023806701</v>
      </c>
      <c r="M833" s="12">
        <f t="shared" si="116"/>
        <v>0.10043866051684475</v>
      </c>
      <c r="N833" s="18">
        <f t="shared" si="113"/>
        <v>2.8361150986717593E-5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1942.71</v>
      </c>
      <c r="D834" s="5" t="str">
        <f>'Исходные данные'!A836</f>
        <v>21.11.2013</v>
      </c>
      <c r="E834" s="1">
        <f>'Исходные данные'!B836</f>
        <v>2939.22</v>
      </c>
      <c r="F834" s="12">
        <f t="shared" ref="F834:F897" si="117">E834/C834</f>
        <v>1.5129484071220098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0.41406033450373275</v>
      </c>
      <c r="J834" s="18">
        <f t="shared" ref="J834:J897" si="120">H834*I834</f>
        <v>1.1659306998625709E-4</v>
      </c>
      <c r="K834" s="12">
        <f t="shared" si="115"/>
        <v>1.3645460150785962</v>
      </c>
      <c r="L834" s="12">
        <f t="shared" ref="L834:L897" si="121">LN(K834)</f>
        <v>0.31082178363069701</v>
      </c>
      <c r="M834" s="12">
        <f t="shared" si="116"/>
        <v>9.6610181179367802E-2</v>
      </c>
      <c r="N834" s="18">
        <f t="shared" ref="N834:N897" si="122">M834*H834</f>
        <v>2.7203952363926477E-5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1949.84</v>
      </c>
      <c r="D835" s="5" t="str">
        <f>'Исходные данные'!A837</f>
        <v>20.11.2013</v>
      </c>
      <c r="E835" s="1">
        <f>'Исходные данные'!B837</f>
        <v>2927.04</v>
      </c>
      <c r="F835" s="12">
        <f t="shared" si="117"/>
        <v>1.5011693267139867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0.40624435555864902</v>
      </c>
      <c r="J835" s="18">
        <f t="shared" si="120"/>
        <v>1.1407293569039344E-4</v>
      </c>
      <c r="K835" s="12">
        <f t="shared" ref="K835:K898" si="124">F835/GEOMEAN(F$2:F$1242)</f>
        <v>1.3539223235129114</v>
      </c>
      <c r="L835" s="12">
        <f t="shared" si="121"/>
        <v>0.30300580468561328</v>
      </c>
      <c r="M835" s="12">
        <f t="shared" ref="M835:M898" si="125">POWER(L835-AVERAGE(L$2:L$1242),2)</f>
        <v>9.1812517673175983E-2</v>
      </c>
      <c r="N835" s="18">
        <f t="shared" si="122"/>
        <v>2.5780846627894365E-5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1932.21</v>
      </c>
      <c r="D836" s="5" t="str">
        <f>'Исходные данные'!A838</f>
        <v>19.11.2013</v>
      </c>
      <c r="E836" s="1">
        <f>'Исходные данные'!B838</f>
        <v>2939.24</v>
      </c>
      <c r="F836" s="12">
        <f t="shared" si="117"/>
        <v>1.5211804099968429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0.41948661899591039</v>
      </c>
      <c r="J836" s="18">
        <f t="shared" si="120"/>
        <v>1.1746258655955236E-4</v>
      </c>
      <c r="K836" s="12">
        <f t="shared" si="124"/>
        <v>1.3719705555758739</v>
      </c>
      <c r="L836" s="12">
        <f t="shared" si="121"/>
        <v>0.31624806812287476</v>
      </c>
      <c r="M836" s="12">
        <f t="shared" si="125"/>
        <v>0.10001284059145039</v>
      </c>
      <c r="N836" s="18">
        <f t="shared" si="122"/>
        <v>2.8005105319353428E-5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1920.33</v>
      </c>
      <c r="D837" s="5" t="str">
        <f>'Исходные данные'!A839</f>
        <v>18.11.2013</v>
      </c>
      <c r="E837" s="1">
        <f>'Исходные данные'!B839</f>
        <v>2943.13</v>
      </c>
      <c r="F837" s="12">
        <f t="shared" si="117"/>
        <v>1.5326167898225826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0.42697659461785997</v>
      </c>
      <c r="J837" s="18">
        <f t="shared" si="120"/>
        <v>1.1922619564453432E-4</v>
      </c>
      <c r="K837" s="12">
        <f t="shared" si="124"/>
        <v>1.3822851614439111</v>
      </c>
      <c r="L837" s="12">
        <f t="shared" si="121"/>
        <v>0.32373804374482429</v>
      </c>
      <c r="M837" s="12">
        <f t="shared" si="125"/>
        <v>0.10480632096772573</v>
      </c>
      <c r="N837" s="18">
        <f t="shared" si="122"/>
        <v>2.9265442382539548E-5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1931.25</v>
      </c>
      <c r="D838" s="5" t="str">
        <f>'Исходные данные'!A840</f>
        <v>15.11.2013</v>
      </c>
      <c r="E838" s="1">
        <f>'Исходные данные'!B840</f>
        <v>2904.26</v>
      </c>
      <c r="F838" s="12">
        <f t="shared" si="117"/>
        <v>1.5038239482200648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0.40801116297135026</v>
      </c>
      <c r="J838" s="18">
        <f t="shared" si="120"/>
        <v>1.1361242557484442E-4</v>
      </c>
      <c r="K838" s="12">
        <f t="shared" si="124"/>
        <v>1.3563165579630811</v>
      </c>
      <c r="L838" s="12">
        <f t="shared" si="121"/>
        <v>0.30477261209831463</v>
      </c>
      <c r="M838" s="12">
        <f t="shared" si="125"/>
        <v>9.2886345085229721E-2</v>
      </c>
      <c r="N838" s="18">
        <f t="shared" si="122"/>
        <v>2.5864593730872974E-5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1916.8</v>
      </c>
      <c r="D839" s="5" t="str">
        <f>'Исходные данные'!A841</f>
        <v>14.11.2013</v>
      </c>
      <c r="E839" s="1">
        <f>'Исходные данные'!B841</f>
        <v>2894.5</v>
      </c>
      <c r="F839" s="12">
        <f t="shared" si="117"/>
        <v>1.5100688647746243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0.41215525559792904</v>
      </c>
      <c r="J839" s="18">
        <f t="shared" si="120"/>
        <v>1.144460473939464E-4</v>
      </c>
      <c r="K839" s="12">
        <f t="shared" si="124"/>
        <v>1.3619489218684917</v>
      </c>
      <c r="L839" s="12">
        <f t="shared" si="121"/>
        <v>0.30891670472489335</v>
      </c>
      <c r="M839" s="12">
        <f t="shared" si="125"/>
        <v>9.5429530458086914E-2</v>
      </c>
      <c r="N839" s="18">
        <f t="shared" si="122"/>
        <v>2.6498588619824807E-5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1927.42</v>
      </c>
      <c r="D840" s="5" t="str">
        <f>'Исходные данные'!A842</f>
        <v>13.11.2013</v>
      </c>
      <c r="E840" s="1">
        <f>'Исходные данные'!B842</f>
        <v>2875.13</v>
      </c>
      <c r="F840" s="12">
        <f t="shared" si="117"/>
        <v>1.4916987475485364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0.3999155695638914</v>
      </c>
      <c r="J840" s="18">
        <f t="shared" si="120"/>
        <v>1.1073742940424738E-4</v>
      </c>
      <c r="K840" s="12">
        <f t="shared" si="124"/>
        <v>1.3453806964489163</v>
      </c>
      <c r="L840" s="12">
        <f t="shared" si="121"/>
        <v>0.29667701869085572</v>
      </c>
      <c r="M840" s="12">
        <f t="shared" si="125"/>
        <v>8.8017253419294325E-2</v>
      </c>
      <c r="N840" s="18">
        <f t="shared" si="122"/>
        <v>2.4372155346449158E-5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1927.87</v>
      </c>
      <c r="D841" s="5" t="str">
        <f>'Исходные данные'!A843</f>
        <v>12.11.2013</v>
      </c>
      <c r="E841" s="1">
        <f>'Исходные данные'!B843</f>
        <v>2858.17</v>
      </c>
      <c r="F841" s="12">
        <f t="shared" si="117"/>
        <v>1.4825532841944737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0.39376579336490247</v>
      </c>
      <c r="J841" s="18">
        <f t="shared" si="120"/>
        <v>1.0873022351047961E-4</v>
      </c>
      <c r="K841" s="12">
        <f t="shared" si="124"/>
        <v>1.3371322951702684</v>
      </c>
      <c r="L841" s="12">
        <f t="shared" si="121"/>
        <v>0.29052724249186679</v>
      </c>
      <c r="M841" s="12">
        <f t="shared" si="125"/>
        <v>8.4406078629927939E-2</v>
      </c>
      <c r="N841" s="18">
        <f t="shared" si="122"/>
        <v>2.3306980823929535E-5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1936.68</v>
      </c>
      <c r="D842" s="5" t="str">
        <f>'Исходные данные'!A844</f>
        <v>11.11.2013</v>
      </c>
      <c r="E842" s="1">
        <f>'Исходные данные'!B844</f>
        <v>2855.74</v>
      </c>
      <c r="F842" s="12">
        <f t="shared" si="117"/>
        <v>1.474554392052378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0.38835583706511173</v>
      </c>
      <c r="J842" s="18">
        <f t="shared" si="120"/>
        <v>1.0693707507413206E-4</v>
      </c>
      <c r="K842" s="12">
        <f t="shared" si="124"/>
        <v>1.3299179999926141</v>
      </c>
      <c r="L842" s="12">
        <f t="shared" si="121"/>
        <v>0.28511728619207605</v>
      </c>
      <c r="M842" s="12">
        <f t="shared" si="125"/>
        <v>8.1291866885534164E-2</v>
      </c>
      <c r="N842" s="18">
        <f t="shared" si="122"/>
        <v>2.238440533751326E-5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1959.72</v>
      </c>
      <c r="D843" s="5" t="str">
        <f>'Исходные данные'!A845</f>
        <v>08.11.2013</v>
      </c>
      <c r="E843" s="1">
        <f>'Исходные данные'!B845</f>
        <v>2848.4</v>
      </c>
      <c r="F843" s="12">
        <f t="shared" si="117"/>
        <v>1.4534729451146082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0.37395582723131748</v>
      </c>
      <c r="J843" s="18">
        <f t="shared" si="120"/>
        <v>1.0268451083121454E-4</v>
      </c>
      <c r="K843" s="12">
        <f t="shared" si="124"/>
        <v>1.3109043943233067</v>
      </c>
      <c r="L843" s="12">
        <f t="shared" si="121"/>
        <v>0.27071727635828191</v>
      </c>
      <c r="M843" s="12">
        <f t="shared" si="125"/>
        <v>7.3287843718846349E-2</v>
      </c>
      <c r="N843" s="18">
        <f t="shared" si="122"/>
        <v>2.0124105132580751E-5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1986.95</v>
      </c>
      <c r="D844" s="5" t="str">
        <f>'Исходные данные'!A846</f>
        <v>07.11.2013</v>
      </c>
      <c r="E844" s="1">
        <f>'Исходные данные'!B846</f>
        <v>2862</v>
      </c>
      <c r="F844" s="12">
        <f t="shared" si="117"/>
        <v>1.4403986008706811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0.36491988144434756</v>
      </c>
      <c r="J844" s="18">
        <f t="shared" si="120"/>
        <v>9.9923658841463657E-5</v>
      </c>
      <c r="K844" s="12">
        <f t="shared" si="124"/>
        <v>1.2991124890251255</v>
      </c>
      <c r="L844" s="12">
        <f t="shared" si="121"/>
        <v>0.26168133057131188</v>
      </c>
      <c r="M844" s="12">
        <f t="shared" si="125"/>
        <v>6.8477118769572173E-2</v>
      </c>
      <c r="N844" s="18">
        <f t="shared" si="122"/>
        <v>1.8750648025245059E-5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1976.36</v>
      </c>
      <c r="D845" s="5" t="str">
        <f>'Исходные данные'!A847</f>
        <v>06.11.2013</v>
      </c>
      <c r="E845" s="1">
        <f>'Исходные данные'!B847</f>
        <v>2845.49</v>
      </c>
      <c r="F845" s="12">
        <f t="shared" si="117"/>
        <v>1.4397629986439717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0.36447851576741158</v>
      </c>
      <c r="J845" s="18">
        <f t="shared" si="120"/>
        <v>9.952424830275629E-5</v>
      </c>
      <c r="K845" s="12">
        <f t="shared" si="124"/>
        <v>1.2985392318793112</v>
      </c>
      <c r="L845" s="12">
        <f t="shared" si="121"/>
        <v>0.26123996489437595</v>
      </c>
      <c r="M845" s="12">
        <f t="shared" si="125"/>
        <v>6.8246319258014748E-2</v>
      </c>
      <c r="N845" s="18">
        <f t="shared" si="122"/>
        <v>1.8635292149615179E-5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1979.73</v>
      </c>
      <c r="D846" s="5" t="str">
        <f>'Исходные данные'!A848</f>
        <v>05.11.2013</v>
      </c>
      <c r="E846" s="1">
        <f>'Исходные данные'!B848</f>
        <v>2844.62</v>
      </c>
      <c r="F846" s="12">
        <f t="shared" si="117"/>
        <v>1.4368727048637946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0.36246901922305946</v>
      </c>
      <c r="J846" s="18">
        <f t="shared" si="120"/>
        <v>9.869929130032712E-5</v>
      </c>
      <c r="K846" s="12">
        <f t="shared" si="124"/>
        <v>1.2959324418251483</v>
      </c>
      <c r="L846" s="12">
        <f t="shared" si="121"/>
        <v>0.25923046835002383</v>
      </c>
      <c r="M846" s="12">
        <f t="shared" si="125"/>
        <v>6.7200435720972687E-2</v>
      </c>
      <c r="N846" s="18">
        <f t="shared" si="122"/>
        <v>1.829848905418187E-5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1989.58</v>
      </c>
      <c r="D847" s="5" t="str">
        <f>'Исходные данные'!A849</f>
        <v>01.11.2013</v>
      </c>
      <c r="E847" s="1">
        <f>'Исходные данные'!B849</f>
        <v>2831.7</v>
      </c>
      <c r="F847" s="12">
        <f t="shared" si="117"/>
        <v>1.4232652117532343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0.35295367683215129</v>
      </c>
      <c r="J847" s="18">
        <f t="shared" si="120"/>
        <v>9.5840047745997007E-5</v>
      </c>
      <c r="K847" s="12">
        <f t="shared" si="124"/>
        <v>1.2836596832751423</v>
      </c>
      <c r="L847" s="12">
        <f t="shared" si="121"/>
        <v>0.24971512595911563</v>
      </c>
      <c r="M847" s="12">
        <f t="shared" si="125"/>
        <v>6.235764413277696E-2</v>
      </c>
      <c r="N847" s="18">
        <f t="shared" si="122"/>
        <v>1.6932419134013778E-5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1978.97</v>
      </c>
      <c r="D848" s="5" t="str">
        <f>'Исходные данные'!A850</f>
        <v>31.10.2013</v>
      </c>
      <c r="E848" s="1">
        <f>'Исходные данные'!B850</f>
        <v>2826.59</v>
      </c>
      <c r="F848" s="12">
        <f t="shared" si="117"/>
        <v>1.4283137187526844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0.35649453079213839</v>
      </c>
      <c r="J848" s="18">
        <f t="shared" si="120"/>
        <v>9.6531343755651183E-5</v>
      </c>
      <c r="K848" s="12">
        <f t="shared" si="124"/>
        <v>1.2882129912899878</v>
      </c>
      <c r="L848" s="12">
        <f t="shared" si="121"/>
        <v>0.25325597991910281</v>
      </c>
      <c r="M848" s="12">
        <f t="shared" si="125"/>
        <v>6.4138591364784975E-2</v>
      </c>
      <c r="N848" s="18">
        <f t="shared" si="122"/>
        <v>1.736740363808643E-5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1977.79</v>
      </c>
      <c r="D849" s="5" t="str">
        <f>'Исходные данные'!A851</f>
        <v>30.10.2013</v>
      </c>
      <c r="E849" s="1">
        <f>'Исходные данные'!B851</f>
        <v>2827.11</v>
      </c>
      <c r="F849" s="12">
        <f t="shared" si="117"/>
        <v>1.4294288069006316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0.35727492874228955</v>
      </c>
      <c r="J849" s="18">
        <f t="shared" si="120"/>
        <v>9.6472646155693656E-5</v>
      </c>
      <c r="K849" s="12">
        <f t="shared" si="124"/>
        <v>1.2892187024441684</v>
      </c>
      <c r="L849" s="12">
        <f t="shared" si="121"/>
        <v>0.25403637786925382</v>
      </c>
      <c r="M849" s="12">
        <f t="shared" si="125"/>
        <v>6.4534481280930284E-2</v>
      </c>
      <c r="N849" s="18">
        <f t="shared" si="122"/>
        <v>1.7425830016601142E-5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1990.78</v>
      </c>
      <c r="D850" s="5" t="str">
        <f>'Исходные данные'!A852</f>
        <v>29.10.2013</v>
      </c>
      <c r="E850" s="1">
        <f>'Исходные данные'!B852</f>
        <v>2823.07</v>
      </c>
      <c r="F850" s="12">
        <f t="shared" si="117"/>
        <v>1.4180723133646109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0.34929842354068402</v>
      </c>
      <c r="J850" s="18">
        <f t="shared" si="120"/>
        <v>9.4055553747545844E-5</v>
      </c>
      <c r="K850" s="12">
        <f t="shared" si="124"/>
        <v>1.2789761469631651</v>
      </c>
      <c r="L850" s="12">
        <f t="shared" si="121"/>
        <v>0.24605987266764831</v>
      </c>
      <c r="M850" s="12">
        <f t="shared" si="125"/>
        <v>6.054546093721927E-2</v>
      </c>
      <c r="N850" s="18">
        <f t="shared" si="122"/>
        <v>1.6303070588256719E-5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2014.06</v>
      </c>
      <c r="D851" s="5" t="str">
        <f>'Исходные данные'!A853</f>
        <v>28.10.2013</v>
      </c>
      <c r="E851" s="1">
        <f>'Исходные данные'!B853</f>
        <v>2830.01</v>
      </c>
      <c r="F851" s="12">
        <f t="shared" si="117"/>
        <v>1.4051269574888534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0.34012765990541249</v>
      </c>
      <c r="J851" s="18">
        <f t="shared" si="120"/>
        <v>9.133052193819932E-5</v>
      </c>
      <c r="K851" s="12">
        <f t="shared" si="124"/>
        <v>1.2673005777957793</v>
      </c>
      <c r="L851" s="12">
        <f t="shared" si="121"/>
        <v>0.23688910903237684</v>
      </c>
      <c r="M851" s="12">
        <f t="shared" si="125"/>
        <v>5.6116449978153293E-2</v>
      </c>
      <c r="N851" s="18">
        <f t="shared" si="122"/>
        <v>1.5068297201259276E-5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2002.89</v>
      </c>
      <c r="D852" s="5" t="str">
        <f>'Исходные данные'!A854</f>
        <v>25.10.2013</v>
      </c>
      <c r="E852" s="1">
        <f>'Исходные данные'!B854</f>
        <v>2820.73</v>
      </c>
      <c r="F852" s="12">
        <f t="shared" si="117"/>
        <v>1.4083299632031714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0.34240457914633332</v>
      </c>
      <c r="J852" s="18">
        <f t="shared" si="120"/>
        <v>9.168530243649993E-5</v>
      </c>
      <c r="K852" s="12">
        <f t="shared" si="124"/>
        <v>1.2701894064320847</v>
      </c>
      <c r="L852" s="12">
        <f t="shared" si="121"/>
        <v>0.23916602827329767</v>
      </c>
      <c r="M852" s="12">
        <f t="shared" si="125"/>
        <v>5.720038908002379E-2</v>
      </c>
      <c r="N852" s="18">
        <f t="shared" si="122"/>
        <v>1.5316486086029057E-5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2009.44</v>
      </c>
      <c r="D853" s="5" t="str">
        <f>'Исходные данные'!A855</f>
        <v>24.10.2013</v>
      </c>
      <c r="E853" s="1">
        <f>'Исходные данные'!B855</f>
        <v>2812.2</v>
      </c>
      <c r="F853" s="12">
        <f t="shared" si="117"/>
        <v>1.3994943864957399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0.33611101888689865</v>
      </c>
      <c r="J853" s="18">
        <f t="shared" si="120"/>
        <v>8.9748888260669576E-5</v>
      </c>
      <c r="K853" s="12">
        <f t="shared" si="124"/>
        <v>1.2622204955754472</v>
      </c>
      <c r="L853" s="12">
        <f t="shared" si="121"/>
        <v>0.23287246801386305</v>
      </c>
      <c r="M853" s="12">
        <f t="shared" si="125"/>
        <v>5.422958635886764E-2</v>
      </c>
      <c r="N853" s="18">
        <f t="shared" si="122"/>
        <v>1.4480468693536356E-5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2014.85</v>
      </c>
      <c r="D854" s="5" t="str">
        <f>'Исходные данные'!A856</f>
        <v>23.10.2013</v>
      </c>
      <c r="E854" s="1">
        <f>'Исходные данные'!B856</f>
        <v>2819.76</v>
      </c>
      <c r="F854" s="12">
        <f t="shared" si="117"/>
        <v>1.3994887956919873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0.33610702400490849</v>
      </c>
      <c r="J854" s="18">
        <f t="shared" si="120"/>
        <v>8.949733123581715E-5</v>
      </c>
      <c r="K854" s="12">
        <f t="shared" si="124"/>
        <v>1.2622154531635936</v>
      </c>
      <c r="L854" s="12">
        <f t="shared" si="121"/>
        <v>0.23286847313187278</v>
      </c>
      <c r="M854" s="12">
        <f t="shared" si="125"/>
        <v>5.4227725778769734E-2</v>
      </c>
      <c r="N854" s="18">
        <f t="shared" si="122"/>
        <v>1.4439557609830668E-5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2024.32</v>
      </c>
      <c r="D855" s="5" t="str">
        <f>'Исходные данные'!A857</f>
        <v>22.10.2013</v>
      </c>
      <c r="E855" s="1">
        <f>'Исходные данные'!B857</f>
        <v>2798.31</v>
      </c>
      <c r="F855" s="12">
        <f t="shared" si="117"/>
        <v>1.3823456765728739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0.32378182183493326</v>
      </c>
      <c r="J855" s="18">
        <f t="shared" si="120"/>
        <v>8.5974790918603669E-5</v>
      </c>
      <c r="K855" s="12">
        <f t="shared" si="124"/>
        <v>1.2467538718103326</v>
      </c>
      <c r="L855" s="12">
        <f t="shared" si="121"/>
        <v>0.22054327096189766</v>
      </c>
      <c r="M855" s="12">
        <f t="shared" si="125"/>
        <v>4.8639334366572987E-2</v>
      </c>
      <c r="N855" s="18">
        <f t="shared" si="122"/>
        <v>1.2915353242771184E-5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2025.63</v>
      </c>
      <c r="D856" s="5" t="str">
        <f>'Исходные данные'!A858</f>
        <v>21.10.2013</v>
      </c>
      <c r="E856" s="1">
        <f>'Исходные данные'!B858</f>
        <v>2781.36</v>
      </c>
      <c r="F856" s="12">
        <f t="shared" si="117"/>
        <v>1.373083929444173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0.31705925342752128</v>
      </c>
      <c r="J856" s="18">
        <f t="shared" si="120"/>
        <v>8.3954749082682889E-5</v>
      </c>
      <c r="K856" s="12">
        <f t="shared" si="124"/>
        <v>1.2384005928236583</v>
      </c>
      <c r="L856" s="12">
        <f t="shared" si="121"/>
        <v>0.21382070255448554</v>
      </c>
      <c r="M856" s="12">
        <f t="shared" si="125"/>
        <v>4.5719292840893759E-2</v>
      </c>
      <c r="N856" s="18">
        <f t="shared" si="122"/>
        <v>1.2106102304856307E-5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2028.06</v>
      </c>
      <c r="D857" s="5" t="str">
        <f>'Исходные данные'!A859</f>
        <v>18.10.2013</v>
      </c>
      <c r="E857" s="1">
        <f>'Исходные данные'!B859</f>
        <v>2773.03</v>
      </c>
      <c r="F857" s="12">
        <f t="shared" si="117"/>
        <v>1.3673313412818162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0.31286091409302391</v>
      </c>
      <c r="J857" s="18">
        <f t="shared" si="120"/>
        <v>8.2611843671996237E-5</v>
      </c>
      <c r="K857" s="12">
        <f t="shared" si="124"/>
        <v>1.2332122657026667</v>
      </c>
      <c r="L857" s="12">
        <f t="shared" si="121"/>
        <v>0.20962236321998826</v>
      </c>
      <c r="M857" s="12">
        <f t="shared" si="125"/>
        <v>4.3941535161932659E-2</v>
      </c>
      <c r="N857" s="18">
        <f t="shared" si="122"/>
        <v>1.1602891476644348E-5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2025.19</v>
      </c>
      <c r="D858" s="5" t="str">
        <f>'Исходные данные'!A860</f>
        <v>17.10.2013</v>
      </c>
      <c r="E858" s="1">
        <f>'Исходные данные'!B860</f>
        <v>2787.94</v>
      </c>
      <c r="F858" s="12">
        <f t="shared" si="117"/>
        <v>1.3766313284185681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0.31963944854575466</v>
      </c>
      <c r="J858" s="18">
        <f t="shared" si="120"/>
        <v>8.4166166479105858E-5</v>
      </c>
      <c r="K858" s="12">
        <f t="shared" si="124"/>
        <v>1.2416000338036801</v>
      </c>
      <c r="L858" s="12">
        <f t="shared" si="121"/>
        <v>0.21640089767271903</v>
      </c>
      <c r="M858" s="12">
        <f t="shared" si="125"/>
        <v>4.6829348513558584E-2</v>
      </c>
      <c r="N858" s="18">
        <f t="shared" si="122"/>
        <v>1.2330914600911794E-5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2015.97</v>
      </c>
      <c r="D859" s="5" t="str">
        <f>'Исходные данные'!A861</f>
        <v>16.10.2013</v>
      </c>
      <c r="E859" s="1">
        <f>'Исходные данные'!B861</f>
        <v>2791.87</v>
      </c>
      <c r="F859" s="12">
        <f t="shared" si="117"/>
        <v>1.3848767590787561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0.32561115306549754</v>
      </c>
      <c r="J859" s="18">
        <f t="shared" si="120"/>
        <v>8.5499311139085974E-5</v>
      </c>
      <c r="K859" s="12">
        <f t="shared" si="124"/>
        <v>1.2490366849789631</v>
      </c>
      <c r="L859" s="12">
        <f t="shared" si="121"/>
        <v>0.22237260219246194</v>
      </c>
      <c r="M859" s="12">
        <f t="shared" si="125"/>
        <v>4.9449574205846905E-2</v>
      </c>
      <c r="N859" s="18">
        <f t="shared" si="122"/>
        <v>1.2984520004665106E-5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2019.19</v>
      </c>
      <c r="D860" s="5" t="str">
        <f>'Исходные данные'!A862</f>
        <v>15.10.2013</v>
      </c>
      <c r="E860" s="1">
        <f>'Исходные данные'!B862</f>
        <v>2757.03</v>
      </c>
      <c r="F860" s="12">
        <f t="shared" si="117"/>
        <v>1.3654138540701966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0.31145757247920097</v>
      </c>
      <c r="J860" s="18">
        <f t="shared" si="120"/>
        <v>8.155458970485515E-5</v>
      </c>
      <c r="K860" s="12">
        <f t="shared" si="124"/>
        <v>1.2314828613678839</v>
      </c>
      <c r="L860" s="12">
        <f t="shared" si="121"/>
        <v>0.2082190216061654</v>
      </c>
      <c r="M860" s="12">
        <f t="shared" si="125"/>
        <v>4.335516095862875E-2</v>
      </c>
      <c r="N860" s="18">
        <f t="shared" si="122"/>
        <v>1.135246876620745E-5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2030.51</v>
      </c>
      <c r="D861" s="5" t="str">
        <f>'Исходные данные'!A863</f>
        <v>14.10.2013</v>
      </c>
      <c r="E861" s="1">
        <f>'Исходные данные'!B863</f>
        <v>2725.58</v>
      </c>
      <c r="F861" s="12">
        <f t="shared" si="117"/>
        <v>1.3423130149568334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0.29439425647639206</v>
      </c>
      <c r="J861" s="18">
        <f t="shared" si="120"/>
        <v>7.6871439716603667E-5</v>
      </c>
      <c r="K861" s="12">
        <f t="shared" si="124"/>
        <v>1.2106479420747176</v>
      </c>
      <c r="L861" s="12">
        <f t="shared" si="121"/>
        <v>0.19115570560335643</v>
      </c>
      <c r="M861" s="12">
        <f t="shared" si="125"/>
        <v>3.654050378471705E-2</v>
      </c>
      <c r="N861" s="18">
        <f t="shared" si="122"/>
        <v>9.541358474588503E-6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2032.47</v>
      </c>
      <c r="D862" s="5" t="str">
        <f>'Исходные данные'!A864</f>
        <v>11.10.2013</v>
      </c>
      <c r="E862" s="1">
        <f>'Исходные данные'!B864</f>
        <v>2733.88</v>
      </c>
      <c r="F862" s="12">
        <f t="shared" si="117"/>
        <v>1.3451022647320747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0.29647004342146888</v>
      </c>
      <c r="J862" s="18">
        <f t="shared" si="120"/>
        <v>7.7197399099697233E-5</v>
      </c>
      <c r="K862" s="12">
        <f t="shared" si="124"/>
        <v>1.2131635993489167</v>
      </c>
      <c r="L862" s="12">
        <f t="shared" si="121"/>
        <v>0.19323149254843328</v>
      </c>
      <c r="M862" s="12">
        <f t="shared" si="125"/>
        <v>3.7338409712495205E-2</v>
      </c>
      <c r="N862" s="18">
        <f t="shared" si="122"/>
        <v>9.7224936558793405E-6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2041.13</v>
      </c>
      <c r="D863" s="5" t="str">
        <f>'Исходные данные'!A865</f>
        <v>10.10.2013</v>
      </c>
      <c r="E863" s="1">
        <f>'Исходные данные'!B865</f>
        <v>2721.88</v>
      </c>
      <c r="F863" s="12">
        <f t="shared" si="117"/>
        <v>1.3335162385541341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0.28781924195921449</v>
      </c>
      <c r="J863" s="18">
        <f t="shared" si="120"/>
        <v>7.4735655142053246E-5</v>
      </c>
      <c r="K863" s="12">
        <f t="shared" si="124"/>
        <v>1.2027140256706055</v>
      </c>
      <c r="L863" s="12">
        <f t="shared" si="121"/>
        <v>0.18458069108617889</v>
      </c>
      <c r="M863" s="12">
        <f t="shared" si="125"/>
        <v>3.4070031521851375E-2</v>
      </c>
      <c r="N863" s="18">
        <f t="shared" si="122"/>
        <v>8.8466848469317581E-6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2051.23</v>
      </c>
      <c r="D864" s="5" t="str">
        <f>'Исходные данные'!A866</f>
        <v>09.10.2013</v>
      </c>
      <c r="E864" s="1">
        <f>'Исходные данные'!B866</f>
        <v>2723.7</v>
      </c>
      <c r="F864" s="12">
        <f t="shared" si="117"/>
        <v>1.3278374438751381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0.28355163684139956</v>
      </c>
      <c r="J864" s="18">
        <f t="shared" si="120"/>
        <v>7.342202341943393E-5</v>
      </c>
      <c r="K864" s="12">
        <f t="shared" si="124"/>
        <v>1.1975922537627226</v>
      </c>
      <c r="L864" s="12">
        <f t="shared" si="121"/>
        <v>0.18031308596836393</v>
      </c>
      <c r="M864" s="12">
        <f t="shared" si="125"/>
        <v>3.2512808971434583E-2</v>
      </c>
      <c r="N864" s="18">
        <f t="shared" si="122"/>
        <v>8.4187707336969889E-6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2058.1999999999998</v>
      </c>
      <c r="D865" s="5" t="str">
        <f>'Исходные данные'!A867</f>
        <v>08.10.2013</v>
      </c>
      <c r="E865" s="1">
        <f>'Исходные данные'!B867</f>
        <v>2734.31</v>
      </c>
      <c r="F865" s="12">
        <f t="shared" si="117"/>
        <v>1.3284957730055389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0.28404730443287168</v>
      </c>
      <c r="J865" s="18">
        <f t="shared" si="120"/>
        <v>7.3345087649701702E-5</v>
      </c>
      <c r="K865" s="12">
        <f t="shared" si="124"/>
        <v>1.1981860085710623</v>
      </c>
      <c r="L865" s="12">
        <f t="shared" si="121"/>
        <v>0.18080875355983606</v>
      </c>
      <c r="M865" s="12">
        <f t="shared" si="125"/>
        <v>3.2691805363861508E-2</v>
      </c>
      <c r="N865" s="18">
        <f t="shared" si="122"/>
        <v>8.4414929922564142E-6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2056.5500000000002</v>
      </c>
      <c r="D866" s="5" t="str">
        <f>'Исходные данные'!A868</f>
        <v>07.10.2013</v>
      </c>
      <c r="E866" s="1">
        <f>'Исходные данные'!B868</f>
        <v>2718.36</v>
      </c>
      <c r="F866" s="12">
        <f t="shared" si="117"/>
        <v>1.3218059371277138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0.27899893574310924</v>
      </c>
      <c r="J866" s="18">
        <f t="shared" si="120"/>
        <v>7.1840455233376823E-5</v>
      </c>
      <c r="K866" s="12">
        <f t="shared" si="124"/>
        <v>1.1921523666797429</v>
      </c>
      <c r="L866" s="12">
        <f t="shared" si="121"/>
        <v>0.1757603848700735</v>
      </c>
      <c r="M866" s="12">
        <f t="shared" si="125"/>
        <v>3.0891712889676345E-2</v>
      </c>
      <c r="N866" s="18">
        <f t="shared" si="122"/>
        <v>7.9544200088868454E-6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2038.15</v>
      </c>
      <c r="D867" s="5" t="str">
        <f>'Исходные данные'!A869</f>
        <v>04.10.2013</v>
      </c>
      <c r="E867" s="1">
        <f>'Исходные данные'!B869</f>
        <v>2699.69</v>
      </c>
      <c r="F867" s="12">
        <f t="shared" si="117"/>
        <v>1.3245786620219315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0.28109441794150586</v>
      </c>
      <c r="J867" s="18">
        <f t="shared" si="120"/>
        <v>7.2178012605202078E-5</v>
      </c>
      <c r="K867" s="12">
        <f t="shared" si="124"/>
        <v>1.19465311996882</v>
      </c>
      <c r="L867" s="12">
        <f t="shared" si="121"/>
        <v>0.1778558670684702</v>
      </c>
      <c r="M867" s="12">
        <f t="shared" si="125"/>
        <v>3.1632709450677324E-2</v>
      </c>
      <c r="N867" s="18">
        <f t="shared" si="122"/>
        <v>8.1224882307794554E-6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2054.4</v>
      </c>
      <c r="D868" s="5" t="str">
        <f>'Исходные данные'!A870</f>
        <v>03.10.2013</v>
      </c>
      <c r="E868" s="1">
        <f>'Исходные данные'!B870</f>
        <v>2695.95</v>
      </c>
      <c r="F868" s="12">
        <f t="shared" si="117"/>
        <v>1.3122809579439252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0.2717668123705112</v>
      </c>
      <c r="J868" s="18">
        <f t="shared" si="120"/>
        <v>6.9588149565983661E-5</v>
      </c>
      <c r="K868" s="12">
        <f t="shared" si="124"/>
        <v>1.1835616755975076</v>
      </c>
      <c r="L868" s="12">
        <f t="shared" si="121"/>
        <v>0.16852826149747555</v>
      </c>
      <c r="M868" s="12">
        <f t="shared" si="125"/>
        <v>2.8401774923361479E-2</v>
      </c>
      <c r="N868" s="18">
        <f t="shared" si="122"/>
        <v>7.2725103704411707E-6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2045.61</v>
      </c>
      <c r="D869" s="5" t="str">
        <f>'Исходные данные'!A871</f>
        <v>02.10.2013</v>
      </c>
      <c r="E869" s="1">
        <f>'Исходные данные'!B871</f>
        <v>2692.88</v>
      </c>
      <c r="F869" s="12">
        <f t="shared" si="117"/>
        <v>1.3164190632623034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0.27491521934219348</v>
      </c>
      <c r="J869" s="18">
        <f t="shared" si="120"/>
        <v>7.0197851515792629E-5</v>
      </c>
      <c r="K869" s="12">
        <f t="shared" si="124"/>
        <v>1.1872938815971226</v>
      </c>
      <c r="L869" s="12">
        <f t="shared" si="121"/>
        <v>0.17167666846915791</v>
      </c>
      <c r="M869" s="12">
        <f t="shared" si="125"/>
        <v>2.9472878496669141E-2</v>
      </c>
      <c r="N869" s="18">
        <f t="shared" si="122"/>
        <v>7.5257119391303253E-6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2045.53</v>
      </c>
      <c r="D870" s="5" t="str">
        <f>'Исходные данные'!A872</f>
        <v>01.10.2013</v>
      </c>
      <c r="E870" s="1">
        <f>'Исходные данные'!B872</f>
        <v>2663.99</v>
      </c>
      <c r="F870" s="12">
        <f t="shared" si="117"/>
        <v>1.3023470689747889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0.26416807429682915</v>
      </c>
      <c r="J870" s="18">
        <f t="shared" si="120"/>
        <v>6.726537022309376E-5</v>
      </c>
      <c r="K870" s="12">
        <f t="shared" si="124"/>
        <v>1.1746021839563792</v>
      </c>
      <c r="L870" s="12">
        <f t="shared" si="121"/>
        <v>0.16092952342379341</v>
      </c>
      <c r="M870" s="12">
        <f t="shared" si="125"/>
        <v>2.5898311509409255E-2</v>
      </c>
      <c r="N870" s="18">
        <f t="shared" si="122"/>
        <v>6.5945119086418457E-6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2055.25</v>
      </c>
      <c r="D871" s="5" t="str">
        <f>'Исходные данные'!A873</f>
        <v>30.09.2013</v>
      </c>
      <c r="E871" s="1">
        <f>'Исходные данные'!B873</f>
        <v>2633.85</v>
      </c>
      <c r="F871" s="12">
        <f t="shared" si="117"/>
        <v>1.2815229290840531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0.24804915904120653</v>
      </c>
      <c r="J871" s="18">
        <f t="shared" si="120"/>
        <v>6.2984710117384659E-5</v>
      </c>
      <c r="K871" s="12">
        <f t="shared" si="124"/>
        <v>1.1558206465479781</v>
      </c>
      <c r="L871" s="12">
        <f t="shared" si="121"/>
        <v>0.14481060816817082</v>
      </c>
      <c r="M871" s="12">
        <f t="shared" si="125"/>
        <v>2.0970112238035486E-2</v>
      </c>
      <c r="N871" s="18">
        <f t="shared" si="122"/>
        <v>5.3247366189307322E-6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2051.4899999999998</v>
      </c>
      <c r="D872" s="5" t="str">
        <f>'Исходные данные'!A874</f>
        <v>27.09.2013</v>
      </c>
      <c r="E872" s="1">
        <f>'Исходные данные'!B874</f>
        <v>2617.81</v>
      </c>
      <c r="F872" s="12">
        <f t="shared" si="117"/>
        <v>1.2760530151255918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0.24377173196357665</v>
      </c>
      <c r="J872" s="18">
        <f t="shared" si="120"/>
        <v>6.172582286528517E-5</v>
      </c>
      <c r="K872" s="12">
        <f t="shared" si="124"/>
        <v>1.1508872666258965</v>
      </c>
      <c r="L872" s="12">
        <f t="shared" si="121"/>
        <v>0.14053318109054097</v>
      </c>
      <c r="M872" s="12">
        <f t="shared" si="125"/>
        <v>1.9749574987426768E-2</v>
      </c>
      <c r="N872" s="18">
        <f t="shared" si="122"/>
        <v>5.000820880743949E-6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2088.11</v>
      </c>
      <c r="D873" s="5" t="str">
        <f>'Исходные данные'!A875</f>
        <v>26.09.2013</v>
      </c>
      <c r="E873" s="1">
        <f>'Исходные данные'!B875</f>
        <v>2617.85</v>
      </c>
      <c r="F873" s="12">
        <f t="shared" si="117"/>
        <v>1.2536935314710431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0.22609401957563696</v>
      </c>
      <c r="J873" s="18">
        <f t="shared" si="120"/>
        <v>5.7089835233591649E-5</v>
      </c>
      <c r="K873" s="12">
        <f t="shared" si="124"/>
        <v>1.1307209845660424</v>
      </c>
      <c r="L873" s="12">
        <f t="shared" si="121"/>
        <v>0.12285546870260128</v>
      </c>
      <c r="M873" s="12">
        <f t="shared" si="125"/>
        <v>1.5093466190135829E-2</v>
      </c>
      <c r="N873" s="18">
        <f t="shared" si="122"/>
        <v>3.8111733318553131E-6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2105.98</v>
      </c>
      <c r="D874" s="5" t="str">
        <f>'Исходные данные'!A876</f>
        <v>25.09.2013</v>
      </c>
      <c r="E874" s="1">
        <f>'Исходные данные'!B876</f>
        <v>2609.73</v>
      </c>
      <c r="F874" s="12">
        <f t="shared" si="117"/>
        <v>1.2391998024672599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0.21446585071707136</v>
      </c>
      <c r="J874" s="18">
        <f t="shared" si="120"/>
        <v>5.400252088747042E-5</v>
      </c>
      <c r="K874" s="12">
        <f t="shared" si="124"/>
        <v>1.1176489194099259</v>
      </c>
      <c r="L874" s="12">
        <f t="shared" si="121"/>
        <v>0.11122729984403561</v>
      </c>
      <c r="M874" s="12">
        <f t="shared" si="125"/>
        <v>1.237151223059499E-2</v>
      </c>
      <c r="N874" s="18">
        <f t="shared" si="122"/>
        <v>3.1151479147310326E-6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2119.83</v>
      </c>
      <c r="D875" s="5" t="str">
        <f>'Исходные данные'!A877</f>
        <v>24.09.2013</v>
      </c>
      <c r="E875" s="1">
        <f>'Исходные данные'!B877</f>
        <v>2588.9</v>
      </c>
      <c r="F875" s="12">
        <f t="shared" si="117"/>
        <v>1.221277177886906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0.19989717828232736</v>
      </c>
      <c r="J875" s="18">
        <f t="shared" si="120"/>
        <v>5.0193642961722396E-5</v>
      </c>
      <c r="K875" s="12">
        <f t="shared" si="124"/>
        <v>1.1014842928861484</v>
      </c>
      <c r="L875" s="12">
        <f t="shared" si="121"/>
        <v>9.6658627409291667E-2</v>
      </c>
      <c r="M875" s="12">
        <f t="shared" si="125"/>
        <v>9.3428902526482595E-3</v>
      </c>
      <c r="N875" s="18">
        <f t="shared" si="122"/>
        <v>2.345974573536252E-6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2083.61</v>
      </c>
      <c r="D876" s="5" t="str">
        <f>'Исходные данные'!A878</f>
        <v>23.09.2013</v>
      </c>
      <c r="E876" s="1">
        <f>'Исходные данные'!B878</f>
        <v>2585.67</v>
      </c>
      <c r="F876" s="12">
        <f t="shared" si="117"/>
        <v>1.2409568009368355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0.21588269573491245</v>
      </c>
      <c r="J876" s="18">
        <f t="shared" si="120"/>
        <v>5.4056267523544406E-5</v>
      </c>
      <c r="K876" s="12">
        <f t="shared" si="124"/>
        <v>1.1192335770551389</v>
      </c>
      <c r="L876" s="12">
        <f t="shared" si="121"/>
        <v>0.11264414486187682</v>
      </c>
      <c r="M876" s="12">
        <f t="shared" si="125"/>
        <v>1.2688703371663479E-2</v>
      </c>
      <c r="N876" s="18">
        <f t="shared" si="122"/>
        <v>3.1772066846329305E-6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2089.14</v>
      </c>
      <c r="D877" s="5" t="str">
        <f>'Исходные данные'!A879</f>
        <v>20.09.2013</v>
      </c>
      <c r="E877" s="1">
        <f>'Исходные данные'!B879</f>
        <v>2590.59</v>
      </c>
      <c r="F877" s="12">
        <f t="shared" si="117"/>
        <v>1.2400269967546456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0.21513315095627522</v>
      </c>
      <c r="J877" s="18">
        <f t="shared" si="120"/>
        <v>5.3718234447455918E-5</v>
      </c>
      <c r="K877" s="12">
        <f t="shared" si="124"/>
        <v>1.1183949756952789</v>
      </c>
      <c r="L877" s="12">
        <f t="shared" si="121"/>
        <v>0.11189460008323965</v>
      </c>
      <c r="M877" s="12">
        <f t="shared" si="125"/>
        <v>1.2520401527788123E-2</v>
      </c>
      <c r="N877" s="18">
        <f t="shared" si="122"/>
        <v>3.1263143855625718E-6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2097.25</v>
      </c>
      <c r="D878" s="5" t="str">
        <f>'Исходные данные'!A880</f>
        <v>19.09.2013</v>
      </c>
      <c r="E878" s="1">
        <f>'Исходные данные'!B880</f>
        <v>2601.33</v>
      </c>
      <c r="F878" s="12">
        <f t="shared" si="117"/>
        <v>1.2403528430087019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0.21539588995351033</v>
      </c>
      <c r="J878" s="18">
        <f t="shared" si="120"/>
        <v>5.3633726573185737E-5</v>
      </c>
      <c r="K878" s="12">
        <f t="shared" si="124"/>
        <v>1.1186888602754852</v>
      </c>
      <c r="L878" s="12">
        <f t="shared" si="121"/>
        <v>0.11215733908047475</v>
      </c>
      <c r="M878" s="12">
        <f t="shared" si="125"/>
        <v>1.2579268709612575E-2</v>
      </c>
      <c r="N878" s="18">
        <f t="shared" si="122"/>
        <v>3.1322466673231738E-6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2106.25</v>
      </c>
      <c r="D879" s="5" t="str">
        <f>'Исходные данные'!A881</f>
        <v>18.09.2013</v>
      </c>
      <c r="E879" s="1">
        <f>'Исходные данные'!B881</f>
        <v>2582.7199999999998</v>
      </c>
      <c r="F879" s="12">
        <f t="shared" si="117"/>
        <v>1.2262172106824925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0.20393399203533555</v>
      </c>
      <c r="J879" s="18">
        <f t="shared" si="120"/>
        <v>5.0637977511672616E-5</v>
      </c>
      <c r="K879" s="12">
        <f t="shared" si="124"/>
        <v>1.1059397667369704</v>
      </c>
      <c r="L879" s="12">
        <f t="shared" si="121"/>
        <v>0.10069544116229981</v>
      </c>
      <c r="M879" s="12">
        <f t="shared" si="125"/>
        <v>1.0139571870870171E-2</v>
      </c>
      <c r="N879" s="18">
        <f t="shared" si="122"/>
        <v>2.5177137330109595E-6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2145.42</v>
      </c>
      <c r="D880" s="5" t="str">
        <f>'Исходные данные'!A882</f>
        <v>17.09.2013</v>
      </c>
      <c r="E880" s="1">
        <f>'Исходные данные'!B882</f>
        <v>2590.5500000000002</v>
      </c>
      <c r="F880" s="12">
        <f t="shared" si="117"/>
        <v>1.2074791882242173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0.18853487097098021</v>
      </c>
      <c r="J880" s="18">
        <f t="shared" si="120"/>
        <v>4.6683626775223614E-5</v>
      </c>
      <c r="K880" s="12">
        <f t="shared" si="124"/>
        <v>1.0890397232486861</v>
      </c>
      <c r="L880" s="12">
        <f t="shared" si="121"/>
        <v>8.5296320097944647E-2</v>
      </c>
      <c r="M880" s="12">
        <f t="shared" si="125"/>
        <v>7.2754622222510265E-3</v>
      </c>
      <c r="N880" s="18">
        <f t="shared" si="122"/>
        <v>1.8014967801531262E-6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2118.56</v>
      </c>
      <c r="D881" s="5" t="str">
        <f>'Исходные данные'!A883</f>
        <v>16.09.2013</v>
      </c>
      <c r="E881" s="1">
        <f>'Исходные данные'!B883</f>
        <v>2597.92</v>
      </c>
      <c r="F881" s="12">
        <f t="shared" si="117"/>
        <v>1.2262668982705234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0.20397451224735758</v>
      </c>
      <c r="J881" s="18">
        <f t="shared" si="120"/>
        <v>5.0365711436710944E-5</v>
      </c>
      <c r="K881" s="12">
        <f t="shared" si="124"/>
        <v>1.1059845805587289</v>
      </c>
      <c r="L881" s="12">
        <f t="shared" si="121"/>
        <v>0.10073596137432198</v>
      </c>
      <c r="M881" s="12">
        <f t="shared" si="125"/>
        <v>1.0147733914008878E-2</v>
      </c>
      <c r="N881" s="18">
        <f t="shared" si="122"/>
        <v>2.5056946204616681E-6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2107.5700000000002</v>
      </c>
      <c r="D882" s="5" t="str">
        <f>'Исходные данные'!A884</f>
        <v>13.09.2013</v>
      </c>
      <c r="E882" s="1">
        <f>'Исходные данные'!B884</f>
        <v>2582.54</v>
      </c>
      <c r="F882" s="12">
        <f t="shared" si="117"/>
        <v>1.2253638076078137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0.20323778570743334</v>
      </c>
      <c r="J882" s="18">
        <f t="shared" si="120"/>
        <v>5.004373245424953E-5</v>
      </c>
      <c r="K882" s="12">
        <f t="shared" si="124"/>
        <v>1.1051700724372</v>
      </c>
      <c r="L882" s="12">
        <f t="shared" si="121"/>
        <v>9.9999234834397724E-2</v>
      </c>
      <c r="M882" s="12">
        <f t="shared" si="125"/>
        <v>9.9998469674650124E-3</v>
      </c>
      <c r="N882" s="18">
        <f t="shared" si="122"/>
        <v>2.4622865501183947E-6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2097.8000000000002</v>
      </c>
      <c r="D883" s="5" t="str">
        <f>'Исходные данные'!A885</f>
        <v>12.09.2013</v>
      </c>
      <c r="E883" s="1">
        <f>'Исходные данные'!B885</f>
        <v>2585.5300000000002</v>
      </c>
      <c r="F883" s="12">
        <f t="shared" si="117"/>
        <v>1.2324959481361426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0.20904133941298991</v>
      </c>
      <c r="J883" s="18">
        <f t="shared" si="120"/>
        <v>5.1329092713718582E-5</v>
      </c>
      <c r="K883" s="12">
        <f t="shared" si="124"/>
        <v>1.1116026341102212</v>
      </c>
      <c r="L883" s="12">
        <f t="shared" si="121"/>
        <v>0.10580278853995417</v>
      </c>
      <c r="M883" s="12">
        <f t="shared" si="125"/>
        <v>1.1194230062830246E-2</v>
      </c>
      <c r="N883" s="18">
        <f t="shared" si="122"/>
        <v>2.7486892036150251E-6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2110.59</v>
      </c>
      <c r="D884" s="5" t="str">
        <f>'Исходные данные'!A886</f>
        <v>11.09.2013</v>
      </c>
      <c r="E884" s="1">
        <f>'Исходные данные'!B886</f>
        <v>2589.71</v>
      </c>
      <c r="F884" s="12">
        <f t="shared" si="117"/>
        <v>1.227007613984715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0.2045783710760371</v>
      </c>
      <c r="J884" s="18">
        <f t="shared" si="120"/>
        <v>5.0093029096770867E-5</v>
      </c>
      <c r="K884" s="12">
        <f t="shared" si="124"/>
        <v>1.1066526407988193</v>
      </c>
      <c r="L884" s="12">
        <f t="shared" si="121"/>
        <v>0.10133982020300146</v>
      </c>
      <c r="M884" s="12">
        <f t="shared" si="125"/>
        <v>1.0269759158776651E-2</v>
      </c>
      <c r="N884" s="18">
        <f t="shared" si="122"/>
        <v>2.5146516792150087E-6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2140.6</v>
      </c>
      <c r="D885" s="5" t="str">
        <f>'Исходные данные'!A887</f>
        <v>10.09.2013</v>
      </c>
      <c r="E885" s="1">
        <f>'Исходные данные'!B887</f>
        <v>2596.35</v>
      </c>
      <c r="F885" s="12">
        <f t="shared" si="117"/>
        <v>1.2129075960011211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0.19302044899024218</v>
      </c>
      <c r="J885" s="18">
        <f t="shared" si="120"/>
        <v>4.7131044943846482E-5</v>
      </c>
      <c r="K885" s="12">
        <f t="shared" si="124"/>
        <v>1.0939356682560153</v>
      </c>
      <c r="L885" s="12">
        <f t="shared" si="121"/>
        <v>8.9781898117206521E-2</v>
      </c>
      <c r="M885" s="12">
        <f t="shared" si="125"/>
        <v>8.0607892295284419E-3</v>
      </c>
      <c r="N885" s="18">
        <f t="shared" si="122"/>
        <v>1.9682547701408805E-6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2114.34</v>
      </c>
      <c r="D886" s="5" t="str">
        <f>'Исходные данные'!A888</f>
        <v>09.09.2013</v>
      </c>
      <c r="E886" s="1">
        <f>'Исходные данные'!B888</f>
        <v>2571.66</v>
      </c>
      <c r="F886" s="12">
        <f t="shared" si="117"/>
        <v>1.2162944464939411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0.19580889773027696</v>
      </c>
      <c r="J886" s="18">
        <f t="shared" si="120"/>
        <v>4.7678473146548681E-5</v>
      </c>
      <c r="K886" s="12">
        <f t="shared" si="124"/>
        <v>1.0969903086666792</v>
      </c>
      <c r="L886" s="12">
        <f t="shared" si="121"/>
        <v>9.2570346857241276E-2</v>
      </c>
      <c r="M886" s="12">
        <f t="shared" si="125"/>
        <v>8.5692691172699498E-3</v>
      </c>
      <c r="N886" s="18">
        <f t="shared" si="122"/>
        <v>2.0865735532411869E-6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2038.57</v>
      </c>
      <c r="D887" s="5" t="str">
        <f>'Исходные данные'!A889</f>
        <v>06.09.2013</v>
      </c>
      <c r="E887" s="1">
        <f>'Исходные данные'!B889</f>
        <v>2567.46</v>
      </c>
      <c r="F887" s="12">
        <f t="shared" si="117"/>
        <v>1.2594416674433551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0.23066850167952715</v>
      </c>
      <c r="J887" s="18">
        <f t="shared" si="120"/>
        <v>5.6009846249369176E-5</v>
      </c>
      <c r="K887" s="12">
        <f t="shared" si="124"/>
        <v>1.1359052962043148</v>
      </c>
      <c r="L887" s="12">
        <f t="shared" si="121"/>
        <v>0.12742995080649153</v>
      </c>
      <c r="M887" s="12">
        <f t="shared" si="125"/>
        <v>1.6238392362544835E-2</v>
      </c>
      <c r="N887" s="18">
        <f t="shared" si="122"/>
        <v>3.9429304518857496E-6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2030.77</v>
      </c>
      <c r="D888" s="5" t="str">
        <f>'Исходные данные'!A890</f>
        <v>05.09.2013</v>
      </c>
      <c r="E888" s="1">
        <f>'Исходные данные'!B890</f>
        <v>2529.59</v>
      </c>
      <c r="F888" s="12">
        <f t="shared" si="117"/>
        <v>1.2456309675640276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0.21964220279253505</v>
      </c>
      <c r="J888" s="18">
        <f t="shared" si="120"/>
        <v>5.3183638504713751E-5</v>
      </c>
      <c r="K888" s="12">
        <f t="shared" si="124"/>
        <v>1.1234492630725366</v>
      </c>
      <c r="L888" s="12">
        <f t="shared" si="121"/>
        <v>0.11640365191949938</v>
      </c>
      <c r="M888" s="12">
        <f t="shared" si="125"/>
        <v>1.3549810180195958E-2</v>
      </c>
      <c r="N888" s="18">
        <f t="shared" si="122"/>
        <v>3.2809186816966491E-6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2017.84</v>
      </c>
      <c r="D889" s="5" t="str">
        <f>'Исходные данные'!A891</f>
        <v>04.09.2013</v>
      </c>
      <c r="E889" s="1">
        <f>'Исходные данные'!B891</f>
        <v>2503.13</v>
      </c>
      <c r="F889" s="12">
        <f t="shared" si="117"/>
        <v>1.2404997422986956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0.2155143164098306</v>
      </c>
      <c r="J889" s="18">
        <f t="shared" si="120"/>
        <v>5.2038473664047077E-5</v>
      </c>
      <c r="K889" s="12">
        <f t="shared" si="124"/>
        <v>1.1188213504779503</v>
      </c>
      <c r="L889" s="12">
        <f t="shared" si="121"/>
        <v>0.11227576553679498</v>
      </c>
      <c r="M889" s="12">
        <f t="shared" si="125"/>
        <v>1.2605847526873347E-2</v>
      </c>
      <c r="N889" s="18">
        <f t="shared" si="122"/>
        <v>3.0438305699039347E-6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1999.07</v>
      </c>
      <c r="D890" s="5" t="str">
        <f>'Исходные данные'!A892</f>
        <v>03.09.2013</v>
      </c>
      <c r="E890" s="1">
        <f>'Исходные данные'!B892</f>
        <v>2494.46</v>
      </c>
      <c r="F890" s="12">
        <f t="shared" si="117"/>
        <v>1.2478102317577675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0.22139020049885919</v>
      </c>
      <c r="J890" s="18">
        <f t="shared" si="120"/>
        <v>5.330807346454052E-5</v>
      </c>
      <c r="K890" s="12">
        <f t="shared" si="124"/>
        <v>1.1254147671554076</v>
      </c>
      <c r="L890" s="12">
        <f t="shared" si="121"/>
        <v>0.11815164962582364</v>
      </c>
      <c r="M890" s="12">
        <f t="shared" si="125"/>
        <v>1.3959812309303378E-2</v>
      </c>
      <c r="N890" s="18">
        <f t="shared" si="122"/>
        <v>3.3613533862777101E-6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1979.16</v>
      </c>
      <c r="D891" s="5" t="str">
        <f>'Исходные данные'!A893</f>
        <v>02.09.2013</v>
      </c>
      <c r="E891" s="1">
        <f>'Исходные данные'!B893</f>
        <v>2487.33</v>
      </c>
      <c r="F891" s="12">
        <f t="shared" si="117"/>
        <v>1.2567604438246527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0.22853733374074281</v>
      </c>
      <c r="J891" s="18">
        <f t="shared" si="120"/>
        <v>5.4875427890421736E-5</v>
      </c>
      <c r="K891" s="12">
        <f t="shared" si="124"/>
        <v>1.1334870689949714</v>
      </c>
      <c r="L891" s="12">
        <f t="shared" si="121"/>
        <v>0.12529878286770707</v>
      </c>
      <c r="M891" s="12">
        <f t="shared" si="125"/>
        <v>1.5699784988128788E-2</v>
      </c>
      <c r="N891" s="18">
        <f t="shared" si="122"/>
        <v>3.7697666499799379E-6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1981.37</v>
      </c>
      <c r="D892" s="5" t="str">
        <f>'Исходные данные'!A894</f>
        <v>30.08.2013</v>
      </c>
      <c r="E892" s="1">
        <f>'Исходные данные'!B894</f>
        <v>2496.94</v>
      </c>
      <c r="F892" s="12">
        <f t="shared" si="117"/>
        <v>1.2602088453948532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0.23127745754169673</v>
      </c>
      <c r="J892" s="18">
        <f t="shared" si="120"/>
        <v>5.537837873869655E-5</v>
      </c>
      <c r="K892" s="12">
        <f t="shared" si="124"/>
        <v>1.1365972230483796</v>
      </c>
      <c r="L892" s="12">
        <f t="shared" si="121"/>
        <v>0.12803890666866102</v>
      </c>
      <c r="M892" s="12">
        <f t="shared" si="125"/>
        <v>1.6393961620906075E-2</v>
      </c>
      <c r="N892" s="18">
        <f t="shared" si="122"/>
        <v>3.9254626253685502E-6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1971.99</v>
      </c>
      <c r="D893" s="5" t="str">
        <f>'Исходные данные'!A895</f>
        <v>29.08.2013</v>
      </c>
      <c r="E893" s="1">
        <f>'Исходные данные'!B895</f>
        <v>2504.4499999999998</v>
      </c>
      <c r="F893" s="12">
        <f t="shared" si="117"/>
        <v>1.2700115112145598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0.23902596437789486</v>
      </c>
      <c r="J893" s="18">
        <f t="shared" si="120"/>
        <v>5.7073982950390598E-5</v>
      </c>
      <c r="K893" s="12">
        <f t="shared" si="124"/>
        <v>1.1454383629831328</v>
      </c>
      <c r="L893" s="12">
        <f t="shared" si="121"/>
        <v>0.13578741350485909</v>
      </c>
      <c r="M893" s="12">
        <f t="shared" si="125"/>
        <v>1.8438221666339575E-2</v>
      </c>
      <c r="N893" s="18">
        <f t="shared" si="122"/>
        <v>4.40262944554616E-6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1965.25</v>
      </c>
      <c r="D894" s="5" t="str">
        <f>'Исходные данные'!A896</f>
        <v>28.08.2013</v>
      </c>
      <c r="E894" s="1">
        <f>'Исходные данные'!B896</f>
        <v>2508.54</v>
      </c>
      <c r="F894" s="12">
        <f t="shared" si="117"/>
        <v>1.276448289021753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0.24408144690764244</v>
      </c>
      <c r="J894" s="18">
        <f t="shared" si="120"/>
        <v>5.811845231515636E-5</v>
      </c>
      <c r="K894" s="12">
        <f t="shared" si="124"/>
        <v>1.1512437688154837</v>
      </c>
      <c r="L894" s="12">
        <f t="shared" si="121"/>
        <v>0.14084289603460684</v>
      </c>
      <c r="M894" s="12">
        <f t="shared" si="125"/>
        <v>1.9836721363415057E-2</v>
      </c>
      <c r="N894" s="18">
        <f t="shared" si="122"/>
        <v>4.7233395215201153E-6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1960.22</v>
      </c>
      <c r="D895" s="5" t="str">
        <f>'Исходные данные'!A897</f>
        <v>27.08.2013</v>
      </c>
      <c r="E895" s="1">
        <f>'Исходные данные'!B897</f>
        <v>2531</v>
      </c>
      <c r="F895" s="12">
        <f t="shared" si="117"/>
        <v>1.2911816020650744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0.25555776972158922</v>
      </c>
      <c r="J895" s="18">
        <f t="shared" si="120"/>
        <v>6.0681251641467447E-5</v>
      </c>
      <c r="K895" s="12">
        <f t="shared" si="124"/>
        <v>1.1645319176429858</v>
      </c>
      <c r="L895" s="12">
        <f t="shared" si="121"/>
        <v>0.15231921884855348</v>
      </c>
      <c r="M895" s="12">
        <f t="shared" si="125"/>
        <v>2.3201144430633515E-2</v>
      </c>
      <c r="N895" s="18">
        <f t="shared" si="122"/>
        <v>5.5090263352160083E-6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1980.24</v>
      </c>
      <c r="D896" s="5" t="str">
        <f>'Исходные данные'!A898</f>
        <v>26.08.2013</v>
      </c>
      <c r="E896" s="1">
        <f>'Исходные данные'!B898</f>
        <v>2542.36</v>
      </c>
      <c r="F896" s="12">
        <f t="shared" si="117"/>
        <v>1.2838645820708601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0.24987473402897362</v>
      </c>
      <c r="J896" s="18">
        <f t="shared" si="120"/>
        <v>5.9166237849706269E-5</v>
      </c>
      <c r="K896" s="12">
        <f t="shared" si="124"/>
        <v>1.1579326109988497</v>
      </c>
      <c r="L896" s="12">
        <f t="shared" si="121"/>
        <v>0.14663618315593796</v>
      </c>
      <c r="M896" s="12">
        <f t="shared" si="125"/>
        <v>2.1502170210541766E-2</v>
      </c>
      <c r="N896" s="18">
        <f t="shared" si="122"/>
        <v>5.091361165047874E-6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1981.6</v>
      </c>
      <c r="D897" s="5" t="str">
        <f>'Исходные данные'!A899</f>
        <v>23.08.2013</v>
      </c>
      <c r="E897" s="1">
        <f>'Исходные данные'!B899</f>
        <v>2539.54</v>
      </c>
      <c r="F897" s="12">
        <f t="shared" si="117"/>
        <v>1.28156035526847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0.2480783630742148</v>
      </c>
      <c r="J897" s="18">
        <f t="shared" si="120"/>
        <v>5.8576938155571664E-5</v>
      </c>
      <c r="K897" s="12">
        <f t="shared" si="124"/>
        <v>1.1558544016651819</v>
      </c>
      <c r="L897" s="12">
        <f t="shared" si="121"/>
        <v>0.14483981220117911</v>
      </c>
      <c r="M897" s="12">
        <f t="shared" si="125"/>
        <v>2.0978571198472819E-2</v>
      </c>
      <c r="N897" s="18">
        <f t="shared" si="122"/>
        <v>4.9535173179031939E-6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1990.38</v>
      </c>
      <c r="D898" s="5" t="str">
        <f>'Исходные данные'!A900</f>
        <v>22.08.2013</v>
      </c>
      <c r="E898" s="1">
        <f>'Исходные данные'!B900</f>
        <v>2522.02</v>
      </c>
      <c r="F898" s="12">
        <f t="shared" ref="F898:F961" si="126">E898/C898</f>
        <v>1.2671047739627608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0.23673459244467135</v>
      </c>
      <c r="J898" s="18">
        <f t="shared" ref="J898:J961" si="129">H898*I898</f>
        <v>5.5742401110901061E-5</v>
      </c>
      <c r="K898" s="12">
        <f t="shared" si="124"/>
        <v>1.1428167423679476</v>
      </c>
      <c r="L898" s="12">
        <f t="shared" ref="L898:L961" si="130">LN(K898)</f>
        <v>0.13349604157163567</v>
      </c>
      <c r="M898" s="12">
        <f t="shared" si="125"/>
        <v>1.7821193115295862E-2</v>
      </c>
      <c r="N898" s="18">
        <f t="shared" ref="N898:N961" si="131">M898*H898</f>
        <v>4.1962439229907774E-6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1967.72</v>
      </c>
      <c r="D899" s="5" t="str">
        <f>'Исходные данные'!A901</f>
        <v>21.08.2013</v>
      </c>
      <c r="E899" s="1">
        <f>'Исходные данные'!B901</f>
        <v>2517.81</v>
      </c>
      <c r="F899" s="12">
        <f t="shared" si="126"/>
        <v>1.2795570507999106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0.24651396397843151</v>
      </c>
      <c r="J899" s="18">
        <f t="shared" si="129"/>
        <v>5.7883081520351248E-5</v>
      </c>
      <c r="K899" s="12">
        <f t="shared" ref="K899:K962" si="133">F899/GEOMEAN(F$2:F$1242)</f>
        <v>1.1540475977340672</v>
      </c>
      <c r="L899" s="12">
        <f t="shared" si="130"/>
        <v>0.14327541310539585</v>
      </c>
      <c r="M899" s="12">
        <f t="shared" ref="M899:M962" si="134">POWER(L899-AVERAGE(L$2:L$1242),2)</f>
        <v>2.0527844000521822E-2</v>
      </c>
      <c r="N899" s="18">
        <f t="shared" si="131"/>
        <v>4.8200712387360724E-6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1990.08</v>
      </c>
      <c r="D900" s="5" t="str">
        <f>'Исходные данные'!A902</f>
        <v>20.08.2013</v>
      </c>
      <c r="E900" s="1">
        <f>'Исходные данные'!B902</f>
        <v>2513.7199999999998</v>
      </c>
      <c r="F900" s="12">
        <f t="shared" si="126"/>
        <v>1.2631251004984723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0.23358888873910774</v>
      </c>
      <c r="J900" s="18">
        <f t="shared" si="129"/>
        <v>5.4695105993207731E-5</v>
      </c>
      <c r="K900" s="12">
        <f t="shared" si="133"/>
        <v>1.1392274279263939</v>
      </c>
      <c r="L900" s="12">
        <f t="shared" si="130"/>
        <v>0.13035033786607217</v>
      </c>
      <c r="M900" s="12">
        <f t="shared" si="134"/>
        <v>1.6991210581799154E-2</v>
      </c>
      <c r="N900" s="18">
        <f t="shared" si="131"/>
        <v>3.9785114298068361E-6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1966.71</v>
      </c>
      <c r="D901" s="5" t="str">
        <f>'Исходные данные'!A903</f>
        <v>19.08.2013</v>
      </c>
      <c r="E901" s="1">
        <f>'Исходные данные'!B903</f>
        <v>2522.4699999999998</v>
      </c>
      <c r="F901" s="12">
        <f t="shared" si="126"/>
        <v>1.2825836040900793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0.24887648431244866</v>
      </c>
      <c r="J901" s="18">
        <f t="shared" si="129"/>
        <v>5.8112066604479712E-5</v>
      </c>
      <c r="K901" s="12">
        <f t="shared" si="133"/>
        <v>1.1567772818476048</v>
      </c>
      <c r="L901" s="12">
        <f t="shared" si="130"/>
        <v>0.14563793343941309</v>
      </c>
      <c r="M901" s="12">
        <f t="shared" si="134"/>
        <v>2.1210407656502901E-2</v>
      </c>
      <c r="N901" s="18">
        <f t="shared" si="131"/>
        <v>4.9525796936902892E-6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1947.89</v>
      </c>
      <c r="D902" s="5" t="str">
        <f>'Исходные данные'!A904</f>
        <v>16.08.2013</v>
      </c>
      <c r="E902" s="1">
        <f>'Исходные данные'!B904</f>
        <v>2515.6999999999998</v>
      </c>
      <c r="F902" s="12">
        <f t="shared" si="126"/>
        <v>1.2915000333694406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0.25580435939149737</v>
      </c>
      <c r="J902" s="18">
        <f t="shared" si="129"/>
        <v>5.9563000572912437E-5</v>
      </c>
      <c r="K902" s="12">
        <f t="shared" si="133"/>
        <v>1.1648191145926001</v>
      </c>
      <c r="L902" s="12">
        <f t="shared" si="130"/>
        <v>0.15256580851846163</v>
      </c>
      <c r="M902" s="12">
        <f t="shared" si="134"/>
        <v>2.3276325928891884E-2</v>
      </c>
      <c r="N902" s="18">
        <f t="shared" si="131"/>
        <v>5.4197974496441149E-6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1979</v>
      </c>
      <c r="D903" s="5" t="str">
        <f>'Исходные данные'!A905</f>
        <v>15.08.2013</v>
      </c>
      <c r="E903" s="1">
        <f>'Исходные данные'!B905</f>
        <v>2542.34</v>
      </c>
      <c r="F903" s="12">
        <f t="shared" si="126"/>
        <v>1.2846589186457809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0.25049325015313811</v>
      </c>
      <c r="J903" s="18">
        <f t="shared" si="129"/>
        <v>5.8163538997454964E-5</v>
      </c>
      <c r="K903" s="12">
        <f t="shared" si="133"/>
        <v>1.1586490325257417</v>
      </c>
      <c r="L903" s="12">
        <f t="shared" si="130"/>
        <v>0.14725469928010237</v>
      </c>
      <c r="M903" s="12">
        <f t="shared" si="134"/>
        <v>2.1683946460073367E-2</v>
      </c>
      <c r="N903" s="18">
        <f t="shared" si="131"/>
        <v>5.034926349425239E-6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1975.99</v>
      </c>
      <c r="D904" s="5" t="str">
        <f>'Исходные данные'!A906</f>
        <v>14.08.2013</v>
      </c>
      <c r="E904" s="1">
        <f>'Исходные данные'!B906</f>
        <v>2547.12</v>
      </c>
      <c r="F904" s="12">
        <f t="shared" si="126"/>
        <v>1.2890348635367588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0.25389377055541407</v>
      </c>
      <c r="J904" s="18">
        <f t="shared" si="129"/>
        <v>5.8788585453236414E-5</v>
      </c>
      <c r="K904" s="12">
        <f t="shared" si="133"/>
        <v>1.1625957488414329</v>
      </c>
      <c r="L904" s="12">
        <f t="shared" si="130"/>
        <v>0.15065521968237833</v>
      </c>
      <c r="M904" s="12">
        <f t="shared" si="134"/>
        <v>2.2696995217545656E-2</v>
      </c>
      <c r="N904" s="18">
        <f t="shared" si="131"/>
        <v>5.2554430144522022E-6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1962.21</v>
      </c>
      <c r="D905" s="5" t="str">
        <f>'Исходные данные'!A907</f>
        <v>13.08.2013</v>
      </c>
      <c r="E905" s="1">
        <f>'Исходные данные'!B907</f>
        <v>2523.04</v>
      </c>
      <c r="F905" s="12">
        <f t="shared" si="126"/>
        <v>1.285815483561902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0.25139313462051577</v>
      </c>
      <c r="J905" s="18">
        <f t="shared" si="129"/>
        <v>5.804710270845007E-5</v>
      </c>
      <c r="K905" s="12">
        <f t="shared" si="133"/>
        <v>1.1596921520663974</v>
      </c>
      <c r="L905" s="12">
        <f t="shared" si="130"/>
        <v>0.14815458374748006</v>
      </c>
      <c r="M905" s="12">
        <f t="shared" si="134"/>
        <v>2.1949780685389064E-2</v>
      </c>
      <c r="N905" s="18">
        <f t="shared" si="131"/>
        <v>5.0682417234506045E-6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1976.13</v>
      </c>
      <c r="D906" s="5" t="str">
        <f>'Исходные данные'!A908</f>
        <v>12.08.2013</v>
      </c>
      <c r="E906" s="1">
        <f>'Исходные данные'!B908</f>
        <v>2507.54</v>
      </c>
      <c r="F906" s="12">
        <f t="shared" si="126"/>
        <v>1.268914494491759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0.23816180623496083</v>
      </c>
      <c r="J906" s="18">
        <f t="shared" si="129"/>
        <v>5.4838481349429092E-5</v>
      </c>
      <c r="K906" s="12">
        <f t="shared" si="133"/>
        <v>1.1444489506604616</v>
      </c>
      <c r="L906" s="12">
        <f t="shared" si="130"/>
        <v>0.13492325536192515</v>
      </c>
      <c r="M906" s="12">
        <f t="shared" si="134"/>
        <v>1.8204284837459249E-2</v>
      </c>
      <c r="N906" s="18">
        <f t="shared" si="131"/>
        <v>4.1916684724578628E-6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1965.4</v>
      </c>
      <c r="D907" s="5" t="str">
        <f>'Исходные данные'!A909</f>
        <v>09.08.2013</v>
      </c>
      <c r="E907" s="1">
        <f>'Исходные данные'!B909</f>
        <v>2490.94</v>
      </c>
      <c r="F907" s="12">
        <f t="shared" si="126"/>
        <v>1.2673959499338556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0.23696436233160056</v>
      </c>
      <c r="J907" s="18">
        <f t="shared" si="129"/>
        <v>5.4410474034649495E-5</v>
      </c>
      <c r="K907" s="12">
        <f t="shared" si="133"/>
        <v>1.1430793574109814</v>
      </c>
      <c r="L907" s="12">
        <f t="shared" si="130"/>
        <v>0.13372581145856502</v>
      </c>
      <c r="M907" s="12">
        <f t="shared" si="134"/>
        <v>1.7882592650251664E-2</v>
      </c>
      <c r="N907" s="18">
        <f t="shared" si="131"/>
        <v>4.1061041141163059E-6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1964.27</v>
      </c>
      <c r="D908" s="5" t="str">
        <f>'Исходные данные'!A910</f>
        <v>08.08.2013</v>
      </c>
      <c r="E908" s="1">
        <f>'Исходные данные'!B910</f>
        <v>2468.59</v>
      </c>
      <c r="F908" s="12">
        <f t="shared" si="126"/>
        <v>1.2567467812469773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0.22852646241517885</v>
      </c>
      <c r="J908" s="18">
        <f t="shared" si="129"/>
        <v>5.2326554549443163E-5</v>
      </c>
      <c r="K908" s="12">
        <f t="shared" si="133"/>
        <v>1.1334747465550026</v>
      </c>
      <c r="L908" s="12">
        <f t="shared" si="130"/>
        <v>0.12528791154214308</v>
      </c>
      <c r="M908" s="12">
        <f t="shared" si="134"/>
        <v>1.5697060778591856E-2</v>
      </c>
      <c r="N908" s="18">
        <f t="shared" si="131"/>
        <v>3.5942144223309674E-6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1960.73</v>
      </c>
      <c r="D909" s="5" t="str">
        <f>'Исходные данные'!A911</f>
        <v>07.08.2013</v>
      </c>
      <c r="E909" s="1">
        <f>'Исходные данные'!B911</f>
        <v>2456.06</v>
      </c>
      <c r="F909" s="12">
        <f t="shared" si="126"/>
        <v>1.2526252977207468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0.2252415870738024</v>
      </c>
      <c r="J909" s="18">
        <f t="shared" si="129"/>
        <v>5.143045787889581E-5</v>
      </c>
      <c r="K909" s="12">
        <f t="shared" si="133"/>
        <v>1.129757531945796</v>
      </c>
      <c r="L909" s="12">
        <f t="shared" si="130"/>
        <v>0.12200303620076666</v>
      </c>
      <c r="M909" s="12">
        <f t="shared" si="134"/>
        <v>1.4884740842205568E-2</v>
      </c>
      <c r="N909" s="18">
        <f t="shared" si="131"/>
        <v>3.3987020197673411E-6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1928.28</v>
      </c>
      <c r="D910" s="5" t="str">
        <f>'Исходные данные'!A912</f>
        <v>06.08.2013</v>
      </c>
      <c r="E910" s="1">
        <f>'Исходные данные'!B912</f>
        <v>2476.04</v>
      </c>
      <c r="F910" s="12">
        <f t="shared" si="126"/>
        <v>1.284066629327691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0.25003209592118553</v>
      </c>
      <c r="J910" s="18">
        <f t="shared" si="129"/>
        <v>5.6931646338547327E-5</v>
      </c>
      <c r="K910" s="12">
        <f t="shared" si="133"/>
        <v>1.1581148398031291</v>
      </c>
      <c r="L910" s="12">
        <f t="shared" si="130"/>
        <v>0.14679354504814993</v>
      </c>
      <c r="M910" s="12">
        <f t="shared" si="134"/>
        <v>2.1548344867803205E-2</v>
      </c>
      <c r="N910" s="18">
        <f t="shared" si="131"/>
        <v>4.9065010820911838E-6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1906.3</v>
      </c>
      <c r="D911" s="5" t="str">
        <f>'Исходные данные'!A913</f>
        <v>05.08.2013</v>
      </c>
      <c r="E911" s="1">
        <f>'Исходные данные'!B913</f>
        <v>2479.9899999999998</v>
      </c>
      <c r="F911" s="12">
        <f t="shared" si="126"/>
        <v>1.3009442375281959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0.26309033737290277</v>
      </c>
      <c r="J911" s="18">
        <f t="shared" si="129"/>
        <v>5.9737775807540491E-5</v>
      </c>
      <c r="K911" s="12">
        <f t="shared" si="133"/>
        <v>1.1733369537269382</v>
      </c>
      <c r="L911" s="12">
        <f t="shared" si="130"/>
        <v>0.15985178649986714</v>
      </c>
      <c r="M911" s="12">
        <f t="shared" si="134"/>
        <v>2.5552593647199091E-2</v>
      </c>
      <c r="N911" s="18">
        <f t="shared" si="131"/>
        <v>5.8020189028606319E-6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1891.13</v>
      </c>
      <c r="D912" s="5" t="str">
        <f>'Исходные данные'!A914</f>
        <v>02.08.2013</v>
      </c>
      <c r="E912" s="1">
        <f>'Исходные данные'!B914</f>
        <v>2472.04</v>
      </c>
      <c r="F912" s="12">
        <f t="shared" si="126"/>
        <v>1.3071761327883329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0.26786918668605797</v>
      </c>
      <c r="J912" s="18">
        <f t="shared" si="129"/>
        <v>6.0653110687491071E-5</v>
      </c>
      <c r="K912" s="12">
        <f t="shared" si="133"/>
        <v>1.1789575735733104</v>
      </c>
      <c r="L912" s="12">
        <f t="shared" si="130"/>
        <v>0.16463063581302237</v>
      </c>
      <c r="M912" s="12">
        <f t="shared" si="134"/>
        <v>2.7103246248199986E-2</v>
      </c>
      <c r="N912" s="18">
        <f t="shared" si="131"/>
        <v>6.136936521217138E-6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1874.27</v>
      </c>
      <c r="D913" s="5" t="str">
        <f>'Исходные данные'!A915</f>
        <v>01.08.2013</v>
      </c>
      <c r="E913" s="1">
        <f>'Исходные данные'!B915</f>
        <v>2476.77</v>
      </c>
      <c r="F913" s="12">
        <f t="shared" si="126"/>
        <v>1.3214584878379316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0.27873604165767341</v>
      </c>
      <c r="J913" s="18">
        <f t="shared" si="129"/>
        <v>6.2937518832780867E-5</v>
      </c>
      <c r="K913" s="12">
        <f t="shared" si="133"/>
        <v>1.1918389980667867</v>
      </c>
      <c r="L913" s="12">
        <f t="shared" si="130"/>
        <v>0.17549749078463767</v>
      </c>
      <c r="M913" s="12">
        <f t="shared" si="134"/>
        <v>3.0799369271703961E-2</v>
      </c>
      <c r="N913" s="18">
        <f t="shared" si="131"/>
        <v>6.9543783145069879E-6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1890.86</v>
      </c>
      <c r="D914" s="5" t="str">
        <f>'Исходные данные'!A916</f>
        <v>31.07.2013</v>
      </c>
      <c r="E914" s="1">
        <f>'Исходные данные'!B916</f>
        <v>2463.6999999999998</v>
      </c>
      <c r="F914" s="12">
        <f t="shared" si="126"/>
        <v>1.3029520958717198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0.26463253297855827</v>
      </c>
      <c r="J914" s="18">
        <f t="shared" si="129"/>
        <v>5.9586227807709744E-5</v>
      </c>
      <c r="K914" s="12">
        <f t="shared" si="133"/>
        <v>1.1751478648516007</v>
      </c>
      <c r="L914" s="12">
        <f t="shared" si="130"/>
        <v>0.16139398210552255</v>
      </c>
      <c r="M914" s="12">
        <f t="shared" si="134"/>
        <v>2.6048017459877715E-2</v>
      </c>
      <c r="N914" s="18">
        <f t="shared" si="131"/>
        <v>5.8651258212051839E-6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1875.4</v>
      </c>
      <c r="D915" s="5" t="str">
        <f>'Исходные данные'!A917</f>
        <v>30.07.2013</v>
      </c>
      <c r="E915" s="1">
        <f>'Исходные данные'!B917</f>
        <v>2472.38</v>
      </c>
      <c r="F915" s="12">
        <f t="shared" si="126"/>
        <v>1.3183214247627173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0.2763592794609373</v>
      </c>
      <c r="J915" s="18">
        <f t="shared" si="129"/>
        <v>6.2053013907460182E-5</v>
      </c>
      <c r="K915" s="12">
        <f t="shared" si="133"/>
        <v>1.1890096438745466</v>
      </c>
      <c r="L915" s="12">
        <f t="shared" si="130"/>
        <v>0.17312072858790167</v>
      </c>
      <c r="M915" s="12">
        <f t="shared" si="134"/>
        <v>2.9970786666805898E-2</v>
      </c>
      <c r="N915" s="18">
        <f t="shared" si="131"/>
        <v>6.7295646648105543E-6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1848.77</v>
      </c>
      <c r="D916" s="5" t="str">
        <f>'Исходные данные'!A918</f>
        <v>29.07.2013</v>
      </c>
      <c r="E916" s="1">
        <f>'Исходные данные'!B918</f>
        <v>2467.86</v>
      </c>
      <c r="F916" s="12">
        <f t="shared" si="126"/>
        <v>1.3348658838038263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0.28883082523544379</v>
      </c>
      <c r="J916" s="18">
        <f t="shared" si="129"/>
        <v>6.4672334595300028E-5</v>
      </c>
      <c r="K916" s="12">
        <f t="shared" si="133"/>
        <v>1.2039312866416787</v>
      </c>
      <c r="L916" s="12">
        <f t="shared" si="130"/>
        <v>0.18559227436240808</v>
      </c>
      <c r="M916" s="12">
        <f t="shared" si="134"/>
        <v>3.4444492303011331E-2</v>
      </c>
      <c r="N916" s="18">
        <f t="shared" si="131"/>
        <v>7.7124930463004661E-6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1823.54</v>
      </c>
      <c r="D917" s="5" t="str">
        <f>'Исходные данные'!A919</f>
        <v>26.07.2013</v>
      </c>
      <c r="E917" s="1">
        <f>'Исходные данные'!B919</f>
        <v>2466.7199999999998</v>
      </c>
      <c r="F917" s="12">
        <f t="shared" si="126"/>
        <v>1.3527095649122036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0.30210966606620632</v>
      </c>
      <c r="J917" s="18">
        <f t="shared" si="129"/>
        <v>6.7456808152867922E-5</v>
      </c>
      <c r="K917" s="12">
        <f t="shared" si="133"/>
        <v>1.2200247131168658</v>
      </c>
      <c r="L917" s="12">
        <f t="shared" si="130"/>
        <v>0.19887111519317063</v>
      </c>
      <c r="M917" s="12">
        <f t="shared" si="134"/>
        <v>3.9549720458175321E-2</v>
      </c>
      <c r="N917" s="18">
        <f t="shared" si="131"/>
        <v>8.8308922391845201E-6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1817.69</v>
      </c>
      <c r="D918" s="5" t="str">
        <f>'Исходные данные'!A920</f>
        <v>25.07.2013</v>
      </c>
      <c r="E918" s="1">
        <f>'Исходные данные'!B920</f>
        <v>2450.75</v>
      </c>
      <c r="F918" s="12">
        <f t="shared" si="126"/>
        <v>1.3482772089850303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0.29882763599580181</v>
      </c>
      <c r="J918" s="18">
        <f t="shared" si="129"/>
        <v>6.6537747642646079E-5</v>
      </c>
      <c r="K918" s="12">
        <f t="shared" si="133"/>
        <v>1.2160271190222072</v>
      </c>
      <c r="L918" s="12">
        <f t="shared" si="130"/>
        <v>0.19558908512276621</v>
      </c>
      <c r="M918" s="12">
        <f t="shared" si="134"/>
        <v>3.8255090219160667E-2</v>
      </c>
      <c r="N918" s="18">
        <f t="shared" si="131"/>
        <v>8.5179790368683674E-6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1810.64</v>
      </c>
      <c r="D919" s="5" t="str">
        <f>'Исходные данные'!A921</f>
        <v>24.07.2013</v>
      </c>
      <c r="E919" s="1">
        <f>'Исходные данные'!B921</f>
        <v>2428.83</v>
      </c>
      <c r="F919" s="12">
        <f t="shared" si="126"/>
        <v>1.3414207131180134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0.29372928598221387</v>
      </c>
      <c r="J919" s="18">
        <f t="shared" si="129"/>
        <v>6.5219994124467899E-5</v>
      </c>
      <c r="K919" s="12">
        <f t="shared" si="133"/>
        <v>1.2098431645207193</v>
      </c>
      <c r="L919" s="12">
        <f t="shared" si="130"/>
        <v>0.19049073510917816</v>
      </c>
      <c r="M919" s="12">
        <f t="shared" si="134"/>
        <v>3.628672016243506E-2</v>
      </c>
      <c r="N919" s="18">
        <f t="shared" si="131"/>
        <v>8.0571457758336405E-6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1848.75</v>
      </c>
      <c r="D920" s="5" t="str">
        <f>'Исходные данные'!A922</f>
        <v>23.07.2013</v>
      </c>
      <c r="E920" s="1">
        <f>'Исходные данные'!B922</f>
        <v>2412.58</v>
      </c>
      <c r="F920" s="12">
        <f t="shared" si="126"/>
        <v>1.3049790398918188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0.26618697926009188</v>
      </c>
      <c r="J920" s="18">
        <f t="shared" si="129"/>
        <v>5.8939504840060909E-5</v>
      </c>
      <c r="K920" s="12">
        <f t="shared" si="133"/>
        <v>1.1769759895731007</v>
      </c>
      <c r="L920" s="12">
        <f t="shared" si="130"/>
        <v>0.16294842838705623</v>
      </c>
      <c r="M920" s="12">
        <f t="shared" si="134"/>
        <v>2.6552190313811574E-2</v>
      </c>
      <c r="N920" s="18">
        <f t="shared" si="131"/>
        <v>5.8792242725966588E-6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1878.54</v>
      </c>
      <c r="D921" s="5" t="str">
        <f>'Исходные данные'!A923</f>
        <v>22.07.2013</v>
      </c>
      <c r="E921" s="1">
        <f>'Исходные данные'!B923</f>
        <v>2386.4299999999998</v>
      </c>
      <c r="F921" s="12">
        <f t="shared" si="126"/>
        <v>1.2703642190211546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0.2393036459859052</v>
      </c>
      <c r="J921" s="18">
        <f t="shared" si="129"/>
        <v>5.2839069373186449E-5</v>
      </c>
      <c r="K921" s="12">
        <f t="shared" si="133"/>
        <v>1.1457564743144317</v>
      </c>
      <c r="L921" s="12">
        <f t="shared" si="130"/>
        <v>0.13606509511286949</v>
      </c>
      <c r="M921" s="12">
        <f t="shared" si="134"/>
        <v>1.8513710108074205E-2</v>
      </c>
      <c r="N921" s="18">
        <f t="shared" si="131"/>
        <v>4.0878909668313788E-6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1874.87</v>
      </c>
      <c r="D922" s="5" t="str">
        <f>'Исходные данные'!A924</f>
        <v>19.07.2013</v>
      </c>
      <c r="E922" s="1">
        <f>'Исходные данные'!B924</f>
        <v>2377.81</v>
      </c>
      <c r="F922" s="12">
        <f t="shared" si="126"/>
        <v>1.2682532655597456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0.23764057231626212</v>
      </c>
      <c r="J922" s="18">
        <f t="shared" si="129"/>
        <v>5.2325405607494482E-5</v>
      </c>
      <c r="K922" s="12">
        <f t="shared" si="133"/>
        <v>1.1438525804868416</v>
      </c>
      <c r="L922" s="12">
        <f t="shared" si="130"/>
        <v>0.13440202144322644</v>
      </c>
      <c r="M922" s="12">
        <f t="shared" si="134"/>
        <v>1.8063903368025484E-2</v>
      </c>
      <c r="N922" s="18">
        <f t="shared" si="131"/>
        <v>3.9774398006776617E-6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1881.31</v>
      </c>
      <c r="D923" s="5" t="str">
        <f>'Исходные данные'!A925</f>
        <v>18.07.2013</v>
      </c>
      <c r="E923" s="1">
        <f>'Исходные данные'!B925</f>
        <v>2386.33</v>
      </c>
      <c r="F923" s="12">
        <f t="shared" si="126"/>
        <v>1.2684406078743005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0.23778827820766466</v>
      </c>
      <c r="J923" s="18">
        <f t="shared" si="129"/>
        <v>5.2211795158951221E-5</v>
      </c>
      <c r="K923" s="12">
        <f t="shared" si="133"/>
        <v>1.144021546730223</v>
      </c>
      <c r="L923" s="12">
        <f t="shared" si="130"/>
        <v>0.13454972733462894</v>
      </c>
      <c r="M923" s="12">
        <f t="shared" si="134"/>
        <v>1.810362912582298E-2</v>
      </c>
      <c r="N923" s="18">
        <f t="shared" si="131"/>
        <v>3.9750612716309456E-6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1883.33</v>
      </c>
      <c r="D924" s="5" t="str">
        <f>'Исходные данные'!A926</f>
        <v>17.07.2013</v>
      </c>
      <c r="E924" s="1">
        <f>'Исходные данные'!B926</f>
        <v>2389.2600000000002</v>
      </c>
      <c r="F924" s="12">
        <f t="shared" si="126"/>
        <v>1.268635873691812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0.2379422079920569</v>
      </c>
      <c r="J924" s="18">
        <f t="shared" si="129"/>
        <v>5.2099774064979429E-5</v>
      </c>
      <c r="K924" s="12">
        <f t="shared" si="133"/>
        <v>1.1441976592743865</v>
      </c>
      <c r="L924" s="12">
        <f t="shared" si="130"/>
        <v>0.13470365711902119</v>
      </c>
      <c r="M924" s="12">
        <f t="shared" si="134"/>
        <v>1.8145075241238814E-2</v>
      </c>
      <c r="N924" s="18">
        <f t="shared" si="131"/>
        <v>3.9730417248719171E-6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1890.35</v>
      </c>
      <c r="D925" s="5" t="str">
        <f>'Исходные данные'!A927</f>
        <v>16.07.2013</v>
      </c>
      <c r="E925" s="1">
        <f>'Исходные данные'!B927</f>
        <v>2385.33</v>
      </c>
      <c r="F925" s="12">
        <f t="shared" si="126"/>
        <v>1.2618456899515962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0.23257548243657905</v>
      </c>
      <c r="J925" s="18">
        <f t="shared" si="129"/>
        <v>5.0782543885637939E-5</v>
      </c>
      <c r="K925" s="12">
        <f t="shared" si="133"/>
        <v>1.1380735124622767</v>
      </c>
      <c r="L925" s="12">
        <f t="shared" si="130"/>
        <v>0.12933693156354334</v>
      </c>
      <c r="M925" s="12">
        <f t="shared" si="134"/>
        <v>1.6728041866272678E-2</v>
      </c>
      <c r="N925" s="18">
        <f t="shared" si="131"/>
        <v>3.6525454501698344E-6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1872.3</v>
      </c>
      <c r="D926" s="5" t="str">
        <f>'Исходные данные'!A928</f>
        <v>15.07.2013</v>
      </c>
      <c r="E926" s="1">
        <f>'Исходные данные'!B928</f>
        <v>2389.04</v>
      </c>
      <c r="F926" s="12">
        <f t="shared" si="126"/>
        <v>1.2759920952838755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0.24372398998481665</v>
      </c>
      <c r="J926" s="18">
        <f t="shared" si="129"/>
        <v>5.3068274963030827E-5</v>
      </c>
      <c r="K926" s="12">
        <f t="shared" si="133"/>
        <v>1.1508323223020438</v>
      </c>
      <c r="L926" s="12">
        <f t="shared" si="130"/>
        <v>0.14048543911178091</v>
      </c>
      <c r="M926" s="12">
        <f t="shared" si="134"/>
        <v>1.9736158602429884E-2</v>
      </c>
      <c r="N926" s="18">
        <f t="shared" si="131"/>
        <v>4.2973360623752441E-6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1899.46</v>
      </c>
      <c r="D927" s="5" t="str">
        <f>'Исходные данные'!A929</f>
        <v>12.07.2013</v>
      </c>
      <c r="E927" s="1">
        <f>'Исходные данные'!B929</f>
        <v>2367.67</v>
      </c>
      <c r="F927" s="12">
        <f t="shared" si="126"/>
        <v>1.2464963726532805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0.22033671395179455</v>
      </c>
      <c r="J927" s="18">
        <f t="shared" si="129"/>
        <v>4.7842044307184427E-5</v>
      </c>
      <c r="K927" s="12">
        <f t="shared" si="133"/>
        <v>1.1242297821308269</v>
      </c>
      <c r="L927" s="12">
        <f t="shared" si="130"/>
        <v>0.11709816307875884</v>
      </c>
      <c r="M927" s="12">
        <f t="shared" si="134"/>
        <v>1.3711979796419586E-2</v>
      </c>
      <c r="N927" s="18">
        <f t="shared" si="131"/>
        <v>2.9773029341948236E-6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1901.51</v>
      </c>
      <c r="D928" s="5" t="str">
        <f>'Исходные данные'!A930</f>
        <v>11.07.2013</v>
      </c>
      <c r="E928" s="1">
        <f>'Исходные данные'!B930</f>
        <v>2354.54</v>
      </c>
      <c r="F928" s="12">
        <f t="shared" si="126"/>
        <v>1.2382474980410305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0.21369707192372495</v>
      </c>
      <c r="J928" s="18">
        <f t="shared" si="129"/>
        <v>4.6270863213439207E-5</v>
      </c>
      <c r="K928" s="12">
        <f t="shared" si="133"/>
        <v>1.1167900248145546</v>
      </c>
      <c r="L928" s="12">
        <f t="shared" si="130"/>
        <v>0.11045852105068933</v>
      </c>
      <c r="M928" s="12">
        <f t="shared" si="134"/>
        <v>1.2201084872705567E-2</v>
      </c>
      <c r="N928" s="18">
        <f t="shared" si="131"/>
        <v>2.6418458807990992E-6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1899.91</v>
      </c>
      <c r="D929" s="5" t="str">
        <f>'Исходные данные'!A931</f>
        <v>10.07.2013</v>
      </c>
      <c r="E929" s="1">
        <f>'Исходные данные'!B931</f>
        <v>2340.37</v>
      </c>
      <c r="F929" s="12">
        <f t="shared" si="126"/>
        <v>1.2318320341489859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0.20850251989871105</v>
      </c>
      <c r="J929" s="18">
        <f t="shared" si="129"/>
        <v>4.5020105416784405E-5</v>
      </c>
      <c r="K929" s="12">
        <f t="shared" si="133"/>
        <v>1.1110038422536945</v>
      </c>
      <c r="L929" s="12">
        <f t="shared" si="130"/>
        <v>0.10526396902567527</v>
      </c>
      <c r="M929" s="12">
        <f t="shared" si="134"/>
        <v>1.108050317503831E-2</v>
      </c>
      <c r="N929" s="18">
        <f t="shared" si="131"/>
        <v>2.3925150700987901E-6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1891.62</v>
      </c>
      <c r="D930" s="5" t="str">
        <f>'Исходные данные'!A932</f>
        <v>09.07.2013</v>
      </c>
      <c r="E930" s="1">
        <f>'Исходные данные'!B932</f>
        <v>2342.38</v>
      </c>
      <c r="F930" s="12">
        <f t="shared" si="126"/>
        <v>1.2382931032659839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0.21373390170550555</v>
      </c>
      <c r="J930" s="18">
        <f t="shared" si="129"/>
        <v>4.6020865571889496E-5</v>
      </c>
      <c r="K930" s="12">
        <f t="shared" si="133"/>
        <v>1.1168311567048979</v>
      </c>
      <c r="L930" s="12">
        <f t="shared" si="130"/>
        <v>0.1104953508324699</v>
      </c>
      <c r="M930" s="12">
        <f t="shared" si="134"/>
        <v>1.2209222555590595E-2</v>
      </c>
      <c r="N930" s="18">
        <f t="shared" si="131"/>
        <v>2.6288716272175859E-6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1914.88</v>
      </c>
      <c r="D931" s="5" t="str">
        <f>'Исходные данные'!A933</f>
        <v>08.07.2013</v>
      </c>
      <c r="E931" s="1">
        <f>'Исходные данные'!B933</f>
        <v>2329.83</v>
      </c>
      <c r="F931" s="12">
        <f t="shared" si="126"/>
        <v>1.2166976520721924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0.19614034605859676</v>
      </c>
      <c r="J931" s="18">
        <f t="shared" si="129"/>
        <v>4.2114774093308012E-5</v>
      </c>
      <c r="K931" s="12">
        <f t="shared" si="133"/>
        <v>1.0973539645339052</v>
      </c>
      <c r="L931" s="12">
        <f t="shared" si="130"/>
        <v>9.2901795185561034E-2</v>
      </c>
      <c r="M931" s="12">
        <f t="shared" si="134"/>
        <v>8.6307435486999203E-3</v>
      </c>
      <c r="N931" s="18">
        <f t="shared" si="131"/>
        <v>1.8531720888377692E-6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1909.68</v>
      </c>
      <c r="D932" s="5" t="str">
        <f>'Исходные данные'!A934</f>
        <v>05.07.2013</v>
      </c>
      <c r="E932" s="1">
        <f>'Исходные данные'!B934</f>
        <v>2331.87</v>
      </c>
      <c r="F932" s="12">
        <f t="shared" si="126"/>
        <v>1.2210789242176698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0.19973483203846815</v>
      </c>
      <c r="J932" s="18">
        <f t="shared" si="129"/>
        <v>4.2766874905640059E-5</v>
      </c>
      <c r="K932" s="12">
        <f t="shared" si="133"/>
        <v>1.1013054855632698</v>
      </c>
      <c r="L932" s="12">
        <f t="shared" si="130"/>
        <v>9.6496281165432518E-2</v>
      </c>
      <c r="M932" s="12">
        <f t="shared" si="134"/>
        <v>9.3115322787581962E-3</v>
      </c>
      <c r="N932" s="18">
        <f t="shared" si="131"/>
        <v>1.993769099166362E-6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1922.06</v>
      </c>
      <c r="D933" s="5" t="str">
        <f>'Исходные данные'!A935</f>
        <v>04.07.2013</v>
      </c>
      <c r="E933" s="1">
        <f>'Исходные данные'!B935</f>
        <v>2313.29</v>
      </c>
      <c r="F933" s="12">
        <f t="shared" si="126"/>
        <v>1.2035472357782795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0.18527322614404979</v>
      </c>
      <c r="J933" s="18">
        <f t="shared" si="129"/>
        <v>3.9559659138385141E-5</v>
      </c>
      <c r="K933" s="12">
        <f t="shared" si="133"/>
        <v>1.0854934489564985</v>
      </c>
      <c r="L933" s="12">
        <f t="shared" si="130"/>
        <v>8.2034675271014143E-2</v>
      </c>
      <c r="M933" s="12">
        <f t="shared" si="134"/>
        <v>6.7296879468207301E-3</v>
      </c>
      <c r="N933" s="18">
        <f t="shared" si="131"/>
        <v>1.4369273252517228E-6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1925.87</v>
      </c>
      <c r="D934" s="5" t="str">
        <f>'Исходные данные'!A936</f>
        <v>03.07.2013</v>
      </c>
      <c r="E934" s="1">
        <f>'Исходные данные'!B936</f>
        <v>2315.3200000000002</v>
      </c>
      <c r="F934" s="12">
        <f t="shared" si="126"/>
        <v>1.2022202952431889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0.18417009323320671</v>
      </c>
      <c r="J934" s="18">
        <f t="shared" si="129"/>
        <v>3.9214362061572998E-5</v>
      </c>
      <c r="K934" s="12">
        <f t="shared" si="133"/>
        <v>1.0842966656353483</v>
      </c>
      <c r="L934" s="12">
        <f t="shared" si="130"/>
        <v>8.0931542360171027E-2</v>
      </c>
      <c r="M934" s="12">
        <f t="shared" si="134"/>
        <v>6.5499145487961487E-3</v>
      </c>
      <c r="N934" s="18">
        <f t="shared" si="131"/>
        <v>1.394638597829332E-6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1914.78</v>
      </c>
      <c r="D935" s="5" t="str">
        <f>'Исходные данные'!A937</f>
        <v>02.07.2013</v>
      </c>
      <c r="E935" s="1">
        <f>'Исходные данные'!B937</f>
        <v>2309.84</v>
      </c>
      <c r="F935" s="12">
        <f t="shared" si="126"/>
        <v>1.2063213528447134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0.18757552453899054</v>
      </c>
      <c r="J935" s="18">
        <f t="shared" si="129"/>
        <v>3.9827989624484915E-5</v>
      </c>
      <c r="K935" s="12">
        <f t="shared" si="133"/>
        <v>1.0879954578621192</v>
      </c>
      <c r="L935" s="12">
        <f t="shared" si="130"/>
        <v>8.4336973665954898E-2</v>
      </c>
      <c r="M935" s="12">
        <f t="shared" si="134"/>
        <v>7.1127251271319606E-3</v>
      </c>
      <c r="N935" s="18">
        <f t="shared" si="131"/>
        <v>1.5102479028725281E-6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1855.67</v>
      </c>
      <c r="D936" s="5" t="str">
        <f>'Исходные данные'!A938</f>
        <v>01.07.2013</v>
      </c>
      <c r="E936" s="1">
        <f>'Исходные данные'!B938</f>
        <v>2314.5300000000002</v>
      </c>
      <c r="F936" s="12">
        <f t="shared" si="126"/>
        <v>1.2472745692930316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0.22096082633671452</v>
      </c>
      <c r="J936" s="18">
        <f t="shared" si="129"/>
        <v>4.6785758042049142E-5</v>
      </c>
      <c r="K936" s="12">
        <f t="shared" si="133"/>
        <v>1.1249316468598034</v>
      </c>
      <c r="L936" s="12">
        <f t="shared" si="130"/>
        <v>0.11772227546367892</v>
      </c>
      <c r="M936" s="12">
        <f t="shared" si="134"/>
        <v>1.3858534140346285E-2</v>
      </c>
      <c r="N936" s="18">
        <f t="shared" si="131"/>
        <v>2.9343754540439309E-6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1866.8</v>
      </c>
      <c r="D937" s="5" t="str">
        <f>'Исходные данные'!A939</f>
        <v>28.06.2013</v>
      </c>
      <c r="E937" s="1">
        <f>'Исходные данные'!B939</f>
        <v>2330.39</v>
      </c>
      <c r="F937" s="12">
        <f t="shared" si="126"/>
        <v>1.2483340475680309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0.22180990045153498</v>
      </c>
      <c r="J937" s="18">
        <f t="shared" si="129"/>
        <v>4.6834456138774212E-5</v>
      </c>
      <c r="K937" s="12">
        <f t="shared" si="133"/>
        <v>1.1258872028136</v>
      </c>
      <c r="L937" s="12">
        <f t="shared" si="130"/>
        <v>0.11857134957849931</v>
      </c>
      <c r="M937" s="12">
        <f t="shared" si="134"/>
        <v>1.4059164940866675E-2</v>
      </c>
      <c r="N937" s="18">
        <f t="shared" si="131"/>
        <v>2.9685480333853861E-6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1846.66</v>
      </c>
      <c r="D938" s="5" t="str">
        <f>'Исходные данные'!A940</f>
        <v>27.06.2013</v>
      </c>
      <c r="E938" s="1">
        <f>'Исходные данные'!B940</f>
        <v>2315.12</v>
      </c>
      <c r="F938" s="12">
        <f t="shared" si="126"/>
        <v>1.2536796161718995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0.22608292007163466</v>
      </c>
      <c r="J938" s="18">
        <f t="shared" si="129"/>
        <v>4.7603455359682576E-5</v>
      </c>
      <c r="K938" s="12">
        <f t="shared" si="133"/>
        <v>1.1307084341936002</v>
      </c>
      <c r="L938" s="12">
        <f t="shared" si="130"/>
        <v>0.1228443691985989</v>
      </c>
      <c r="M938" s="12">
        <f t="shared" si="134"/>
        <v>1.5090739043801659E-2</v>
      </c>
      <c r="N938" s="18">
        <f t="shared" si="131"/>
        <v>3.1774683474037502E-6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1845.67</v>
      </c>
      <c r="D939" s="5" t="str">
        <f>'Исходные данные'!A941</f>
        <v>26.06.2013</v>
      </c>
      <c r="E939" s="1">
        <f>'Исходные данные'!B941</f>
        <v>2286.31</v>
      </c>
      <c r="F939" s="12">
        <f t="shared" si="126"/>
        <v>1.2387425704486716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0.21409680902443545</v>
      </c>
      <c r="J939" s="18">
        <f t="shared" si="129"/>
        <v>4.4953870243074618E-5</v>
      </c>
      <c r="K939" s="12">
        <f t="shared" si="133"/>
        <v>1.1172365364588657</v>
      </c>
      <c r="L939" s="12">
        <f t="shared" si="130"/>
        <v>0.11085825815139976</v>
      </c>
      <c r="M939" s="12">
        <f t="shared" si="134"/>
        <v>1.2289553400362379E-2</v>
      </c>
      <c r="N939" s="18">
        <f t="shared" si="131"/>
        <v>2.5804354180831005E-6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1843.26</v>
      </c>
      <c r="D940" s="5" t="str">
        <f>'Исходные данные'!A942</f>
        <v>25.06.2013</v>
      </c>
      <c r="E940" s="1">
        <f>'Исходные данные'!B942</f>
        <v>2259.56</v>
      </c>
      <c r="F940" s="12">
        <f t="shared" si="126"/>
        <v>1.2258498529778761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0.20363436099113694</v>
      </c>
      <c r="J940" s="18">
        <f t="shared" si="129"/>
        <v>4.2637734867723861E-5</v>
      </c>
      <c r="K940" s="12">
        <f t="shared" si="133"/>
        <v>1.1056084424898363</v>
      </c>
      <c r="L940" s="12">
        <f t="shared" si="130"/>
        <v>0.10039581011810134</v>
      </c>
      <c r="M940" s="12">
        <f t="shared" si="134"/>
        <v>1.0079318689269848E-2</v>
      </c>
      <c r="N940" s="18">
        <f t="shared" si="131"/>
        <v>2.1104459769394553E-6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1861.97</v>
      </c>
      <c r="D941" s="5" t="str">
        <f>'Исходные данные'!A943</f>
        <v>24.06.2013</v>
      </c>
      <c r="E941" s="1">
        <f>'Исходные данные'!B943</f>
        <v>2229.4899999999998</v>
      </c>
      <c r="F941" s="12">
        <f t="shared" si="126"/>
        <v>1.1973823423578251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0.18013779274748801</v>
      </c>
      <c r="J941" s="18">
        <f t="shared" si="129"/>
        <v>3.7612661796361613E-5</v>
      </c>
      <c r="K941" s="12">
        <f t="shared" si="133"/>
        <v>1.0799332588596877</v>
      </c>
      <c r="L941" s="12">
        <f t="shared" si="130"/>
        <v>7.6899241874452282E-2</v>
      </c>
      <c r="M941" s="12">
        <f t="shared" si="134"/>
        <v>5.9134934008655063E-3</v>
      </c>
      <c r="N941" s="18">
        <f t="shared" si="131"/>
        <v>1.2347338330805219E-6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1903.22</v>
      </c>
      <c r="D942" s="5" t="str">
        <f>'Исходные данные'!A944</f>
        <v>21.06.2013</v>
      </c>
      <c r="E942" s="1">
        <f>'Исходные данные'!B944</f>
        <v>2248.4</v>
      </c>
      <c r="F942" s="12">
        <f t="shared" si="126"/>
        <v>1.1813663160328287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0.16667166357732124</v>
      </c>
      <c r="J942" s="18">
        <f t="shared" si="129"/>
        <v>3.4703811165299687E-5</v>
      </c>
      <c r="K942" s="12">
        <f t="shared" si="133"/>
        <v>1.0654882157925945</v>
      </c>
      <c r="L942" s="12">
        <f t="shared" si="130"/>
        <v>6.343311270428563E-2</v>
      </c>
      <c r="M942" s="12">
        <f t="shared" si="134"/>
        <v>4.0237597873545956E-3</v>
      </c>
      <c r="N942" s="18">
        <f t="shared" si="131"/>
        <v>8.3781368012865321E-7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1891.62</v>
      </c>
      <c r="D943" s="5" t="str">
        <f>'Исходные данные'!A945</f>
        <v>20.06.2013</v>
      </c>
      <c r="E943" s="1">
        <f>'Исходные данные'!B945</f>
        <v>2225.6999999999998</v>
      </c>
      <c r="F943" s="12">
        <f t="shared" si="126"/>
        <v>1.176610524312494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0.16263786808992003</v>
      </c>
      <c r="J943" s="18">
        <f t="shared" si="129"/>
        <v>3.376939215832687E-5</v>
      </c>
      <c r="K943" s="12">
        <f t="shared" si="133"/>
        <v>1.0611989111408442</v>
      </c>
      <c r="L943" s="12">
        <f t="shared" si="130"/>
        <v>5.9399317216884372E-2</v>
      </c>
      <c r="M943" s="12">
        <f t="shared" si="134"/>
        <v>3.5282788858320502E-3</v>
      </c>
      <c r="N943" s="18">
        <f t="shared" si="131"/>
        <v>7.3259588765472544E-7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1869.55</v>
      </c>
      <c r="D944" s="5" t="str">
        <f>'Исходные данные'!A946</f>
        <v>19.06.2013</v>
      </c>
      <c r="E944" s="1">
        <f>'Исходные данные'!B946</f>
        <v>2265.56</v>
      </c>
      <c r="F944" s="12">
        <f t="shared" si="126"/>
        <v>1.2118210264502154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0.19212420879777137</v>
      </c>
      <c r="J944" s="18">
        <f t="shared" si="129"/>
        <v>3.9780462868824854E-5</v>
      </c>
      <c r="K944" s="12">
        <f t="shared" si="133"/>
        <v>1.0929556783609107</v>
      </c>
      <c r="L944" s="12">
        <f t="shared" si="130"/>
        <v>8.888565792473567E-2</v>
      </c>
      <c r="M944" s="12">
        <f t="shared" si="134"/>
        <v>7.9006601847131149E-3</v>
      </c>
      <c r="N944" s="18">
        <f t="shared" si="131"/>
        <v>1.635878794681229E-6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1856.73</v>
      </c>
      <c r="D945" s="5" t="str">
        <f>'Исходные данные'!A947</f>
        <v>18.06.2013</v>
      </c>
      <c r="E945" s="1">
        <f>'Исходные данные'!B947</f>
        <v>2260.44</v>
      </c>
      <c r="F945" s="12">
        <f t="shared" si="126"/>
        <v>1.2174306441970562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0.19674260860009316</v>
      </c>
      <c r="J945" s="18">
        <f t="shared" si="129"/>
        <v>4.0623031991931342E-5</v>
      </c>
      <c r="K945" s="12">
        <f t="shared" si="133"/>
        <v>1.0980150587776736</v>
      </c>
      <c r="L945" s="12">
        <f t="shared" si="130"/>
        <v>9.350405772705743E-2</v>
      </c>
      <c r="M945" s="12">
        <f t="shared" si="134"/>
        <v>8.7430088114248787E-3</v>
      </c>
      <c r="N945" s="18">
        <f t="shared" si="131"/>
        <v>1.805239491228756E-6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1842.72</v>
      </c>
      <c r="D946" s="5" t="str">
        <f>'Исходные данные'!A948</f>
        <v>17.06.2013</v>
      </c>
      <c r="E946" s="1">
        <f>'Исходные данные'!B948</f>
        <v>2247.4499999999998</v>
      </c>
      <c r="F946" s="12">
        <f t="shared" si="126"/>
        <v>1.2196372753321176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0.19855349923666551</v>
      </c>
      <c r="J946" s="18">
        <f t="shared" si="129"/>
        <v>4.0882516824211471E-5</v>
      </c>
      <c r="K946" s="12">
        <f t="shared" si="133"/>
        <v>1.100005245427742</v>
      </c>
      <c r="L946" s="12">
        <f t="shared" si="130"/>
        <v>9.5314948363629831E-2</v>
      </c>
      <c r="M946" s="12">
        <f t="shared" si="134"/>
        <v>9.0849393815614111E-3</v>
      </c>
      <c r="N946" s="18">
        <f t="shared" si="131"/>
        <v>1.8706050940503345E-6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1840.18</v>
      </c>
      <c r="D947" s="5" t="str">
        <f>'Исходные данные'!A949</f>
        <v>14.06.2013</v>
      </c>
      <c r="E947" s="1">
        <f>'Исходные данные'!B949</f>
        <v>2255.61</v>
      </c>
      <c r="F947" s="12">
        <f t="shared" si="126"/>
        <v>1.2257550891760589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0.20355705342805044</v>
      </c>
      <c r="J947" s="18">
        <f t="shared" si="129"/>
        <v>4.1795777048420307E-5</v>
      </c>
      <c r="K947" s="12">
        <f t="shared" si="133"/>
        <v>1.1055229738991463</v>
      </c>
      <c r="L947" s="12">
        <f t="shared" si="130"/>
        <v>0.10031850255501487</v>
      </c>
      <c r="M947" s="12">
        <f t="shared" si="134"/>
        <v>1.0063801954880514E-2</v>
      </c>
      <c r="N947" s="18">
        <f t="shared" si="131"/>
        <v>2.0663711508985706E-6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1862.23</v>
      </c>
      <c r="D948" s="5" t="str">
        <f>'Исходные данные'!A950</f>
        <v>13.06.2013</v>
      </c>
      <c r="E948" s="1">
        <f>'Исходные данные'!B950</f>
        <v>2247.8000000000002</v>
      </c>
      <c r="F948" s="12">
        <f t="shared" si="126"/>
        <v>1.2070474645988949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0.18817726578205557</v>
      </c>
      <c r="J948" s="18">
        <f t="shared" si="129"/>
        <v>3.853004990362437E-5</v>
      </c>
      <c r="K948" s="12">
        <f t="shared" si="133"/>
        <v>1.0886503466184085</v>
      </c>
      <c r="L948" s="12">
        <f t="shared" si="130"/>
        <v>8.4938714909019969E-2</v>
      </c>
      <c r="M948" s="12">
        <f t="shared" si="134"/>
        <v>7.214585290395762E-3</v>
      </c>
      <c r="N948" s="18">
        <f t="shared" si="131"/>
        <v>1.4772152742130596E-6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1842.01</v>
      </c>
      <c r="D949" s="5" t="str">
        <f>'Исходные данные'!A951</f>
        <v>11.06.2013</v>
      </c>
      <c r="E949" s="1">
        <f>'Исходные данные'!B951</f>
        <v>2246.14</v>
      </c>
      <c r="F949" s="12">
        <f t="shared" si="126"/>
        <v>1.2193962030607868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0.19835582071010857</v>
      </c>
      <c r="J949" s="18">
        <f t="shared" si="129"/>
        <v>4.0500793885324445E-5</v>
      </c>
      <c r="K949" s="12">
        <f t="shared" si="133"/>
        <v>1.0997878195025472</v>
      </c>
      <c r="L949" s="12">
        <f t="shared" si="130"/>
        <v>9.511726983707286E-2</v>
      </c>
      <c r="M949" s="12">
        <f t="shared" si="134"/>
        <v>9.0472950212585196E-3</v>
      </c>
      <c r="N949" s="18">
        <f t="shared" si="131"/>
        <v>1.8472996132098874E-6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1861.47</v>
      </c>
      <c r="D950" s="5" t="str">
        <f>'Исходные данные'!A952</f>
        <v>10.06.2013</v>
      </c>
      <c r="E950" s="1">
        <f>'Исходные данные'!B952</f>
        <v>2279.0500000000002</v>
      </c>
      <c r="F950" s="12">
        <f t="shared" si="126"/>
        <v>1.2243280847932012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0.20239219130469252</v>
      </c>
      <c r="J950" s="18">
        <f t="shared" si="129"/>
        <v>4.1209610416695412E-5</v>
      </c>
      <c r="K950" s="12">
        <f t="shared" si="133"/>
        <v>1.1042359418133447</v>
      </c>
      <c r="L950" s="12">
        <f t="shared" si="130"/>
        <v>9.9153640431656781E-2</v>
      </c>
      <c r="M950" s="12">
        <f t="shared" si="134"/>
        <v>9.8314444108502722E-3</v>
      </c>
      <c r="N950" s="18">
        <f t="shared" si="131"/>
        <v>2.0018064501045983E-6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1835.28</v>
      </c>
      <c r="D951" s="5" t="str">
        <f>'Исходные данные'!A953</f>
        <v>07.06.2013</v>
      </c>
      <c r="E951" s="1">
        <f>'Исходные данные'!B953</f>
        <v>2281.29</v>
      </c>
      <c r="F951" s="12">
        <f t="shared" si="126"/>
        <v>1.243020138616451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0.21754401401957457</v>
      </c>
      <c r="J951" s="18">
        <f t="shared" si="129"/>
        <v>4.4171084606950421E-5</v>
      </c>
      <c r="K951" s="12">
        <f t="shared" si="133"/>
        <v>1.1210945256474552</v>
      </c>
      <c r="L951" s="12">
        <f t="shared" si="130"/>
        <v>0.11430546314653887</v>
      </c>
      <c r="M951" s="12">
        <f t="shared" si="134"/>
        <v>1.3065738905144744E-2</v>
      </c>
      <c r="N951" s="18">
        <f t="shared" si="131"/>
        <v>2.6529245644035161E-6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1856.42</v>
      </c>
      <c r="D952" s="5" t="str">
        <f>'Исходные данные'!A954</f>
        <v>06.06.2013</v>
      </c>
      <c r="E952" s="1">
        <f>'Исходные данные'!B954</f>
        <v>2263.9499999999998</v>
      </c>
      <c r="F952" s="12">
        <f t="shared" si="126"/>
        <v>1.2195246765279408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0.198461173424375</v>
      </c>
      <c r="J952" s="18">
        <f t="shared" si="129"/>
        <v>4.0183952325297978E-5</v>
      </c>
      <c r="K952" s="12">
        <f t="shared" si="133"/>
        <v>1.0999036912380429</v>
      </c>
      <c r="L952" s="12">
        <f t="shared" si="130"/>
        <v>9.5222622551339439E-2</v>
      </c>
      <c r="M952" s="12">
        <f t="shared" si="134"/>
        <v>9.0673478455548483E-3</v>
      </c>
      <c r="N952" s="18">
        <f t="shared" si="131"/>
        <v>1.8359352978506497E-6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1834.73</v>
      </c>
      <c r="D953" s="5" t="str">
        <f>'Исходные данные'!A955</f>
        <v>05.06.2013</v>
      </c>
      <c r="E953" s="1">
        <f>'Исходные данные'!B955</f>
        <v>2274.3000000000002</v>
      </c>
      <c r="F953" s="12">
        <f t="shared" si="126"/>
        <v>1.239582935908826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0.21477498103227446</v>
      </c>
      <c r="J953" s="18">
        <f t="shared" si="129"/>
        <v>4.3365759183982805E-5</v>
      </c>
      <c r="K953" s="12">
        <f t="shared" si="133"/>
        <v>1.1179944719803054</v>
      </c>
      <c r="L953" s="12">
        <f t="shared" si="130"/>
        <v>0.11153643015923888</v>
      </c>
      <c r="M953" s="12">
        <f t="shared" si="134"/>
        <v>1.2440375252666759E-2</v>
      </c>
      <c r="N953" s="18">
        <f t="shared" si="131"/>
        <v>2.5118676056800893E-6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1823.17</v>
      </c>
      <c r="D954" s="5" t="str">
        <f>'Исходные данные'!A956</f>
        <v>04.06.2013</v>
      </c>
      <c r="E954" s="1">
        <f>'Исходные данные'!B956</f>
        <v>2289.7800000000002</v>
      </c>
      <c r="F954" s="12">
        <f t="shared" si="126"/>
        <v>1.2559333468628817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0.22787899885353241</v>
      </c>
      <c r="J954" s="18">
        <f t="shared" si="129"/>
        <v>4.5883203973631877E-5</v>
      </c>
      <c r="K954" s="12">
        <f t="shared" si="133"/>
        <v>1.1327411004887387</v>
      </c>
      <c r="L954" s="12">
        <f t="shared" si="130"/>
        <v>0.12464044798049674</v>
      </c>
      <c r="M954" s="12">
        <f t="shared" si="134"/>
        <v>1.55352412727789E-2</v>
      </c>
      <c r="N954" s="18">
        <f t="shared" si="131"/>
        <v>3.1280049837179167E-6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1872.4</v>
      </c>
      <c r="D955" s="5" t="str">
        <f>'Исходные данные'!A957</f>
        <v>03.06.2013</v>
      </c>
      <c r="E955" s="1">
        <f>'Исходные данные'!B957</f>
        <v>2283.8000000000002</v>
      </c>
      <c r="F955" s="12">
        <f t="shared" si="126"/>
        <v>1.2197180089724418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0.19861969184163214</v>
      </c>
      <c r="J955" s="18">
        <f t="shared" si="129"/>
        <v>3.9880253193984941E-5</v>
      </c>
      <c r="K955" s="12">
        <f t="shared" si="133"/>
        <v>1.100078060050282</v>
      </c>
      <c r="L955" s="12">
        <f t="shared" si="130"/>
        <v>9.5381140968596401E-2</v>
      </c>
      <c r="M955" s="12">
        <f t="shared" si="134"/>
        <v>9.0975620524712478E-3</v>
      </c>
      <c r="N955" s="18">
        <f t="shared" si="131"/>
        <v>1.8266722435045809E-6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1860.33</v>
      </c>
      <c r="D956" s="5" t="str">
        <f>'Исходные данные'!A958</f>
        <v>31.05.2013</v>
      </c>
      <c r="E956" s="1">
        <f>'Исходные данные'!B958</f>
        <v>2257.9899999999998</v>
      </c>
      <c r="F956" s="12">
        <f t="shared" si="126"/>
        <v>1.2137577741583483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0.19372114567670462</v>
      </c>
      <c r="J956" s="18">
        <f t="shared" si="129"/>
        <v>3.8788126326721438E-5</v>
      </c>
      <c r="K956" s="12">
        <f t="shared" si="133"/>
        <v>1.0947024539646952</v>
      </c>
      <c r="L956" s="12">
        <f t="shared" si="130"/>
        <v>9.0482594803668964E-2</v>
      </c>
      <c r="M956" s="12">
        <f t="shared" si="134"/>
        <v>8.1870999624049316E-3</v>
      </c>
      <c r="N956" s="18">
        <f t="shared" si="131"/>
        <v>1.6392751884775084E-6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1883.72</v>
      </c>
      <c r="D957" s="5" t="str">
        <f>'Исходные данные'!A959</f>
        <v>30.05.2013</v>
      </c>
      <c r="E957" s="1">
        <f>'Исходные данные'!B959</f>
        <v>2254.9699999999998</v>
      </c>
      <c r="F957" s="12">
        <f t="shared" si="126"/>
        <v>1.1970834306584841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0.17988812394515036</v>
      </c>
      <c r="J957" s="18">
        <f t="shared" si="129"/>
        <v>3.591785844022315E-5</v>
      </c>
      <c r="K957" s="12">
        <f t="shared" si="133"/>
        <v>1.0796636668720985</v>
      </c>
      <c r="L957" s="12">
        <f t="shared" si="130"/>
        <v>7.6649573072114743E-2</v>
      </c>
      <c r="M957" s="12">
        <f t="shared" si="134"/>
        <v>5.8751570521374486E-3</v>
      </c>
      <c r="N957" s="18">
        <f t="shared" si="131"/>
        <v>1.1730794378460172E-6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1841.04</v>
      </c>
      <c r="D958" s="5" t="str">
        <f>'Исходные данные'!A960</f>
        <v>29.05.2013</v>
      </c>
      <c r="E958" s="1">
        <f>'Исходные данные'!B960</f>
        <v>2252.02</v>
      </c>
      <c r="F958" s="12">
        <f t="shared" si="126"/>
        <v>1.2232325207491419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0.20149696189566613</v>
      </c>
      <c r="J958" s="18">
        <f t="shared" si="129"/>
        <v>4.0120156059292275E-5</v>
      </c>
      <c r="K958" s="12">
        <f t="shared" si="133"/>
        <v>1.1032478396787662</v>
      </c>
      <c r="L958" s="12">
        <f t="shared" si="130"/>
        <v>9.8258411022630388E-2</v>
      </c>
      <c r="M958" s="12">
        <f t="shared" si="134"/>
        <v>9.6547153366921615E-3</v>
      </c>
      <c r="N958" s="18">
        <f t="shared" si="131"/>
        <v>1.9223549693850909E-6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1822.82</v>
      </c>
      <c r="D959" s="5" t="str">
        <f>'Исходные данные'!A961</f>
        <v>28.05.2013</v>
      </c>
      <c r="E959" s="1">
        <f>'Исходные данные'!B961</f>
        <v>2272.5</v>
      </c>
      <c r="F959" s="12">
        <f t="shared" si="126"/>
        <v>1.2466946818665585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0.22049579459131211</v>
      </c>
      <c r="J959" s="18">
        <f t="shared" si="129"/>
        <v>4.3780487327531876E-5</v>
      </c>
      <c r="K959" s="12">
        <f t="shared" si="133"/>
        <v>1.1244086395495321</v>
      </c>
      <c r="L959" s="12">
        <f t="shared" si="130"/>
        <v>0.11725724371827641</v>
      </c>
      <c r="M959" s="12">
        <f t="shared" si="134"/>
        <v>1.3749261204407259E-2</v>
      </c>
      <c r="N959" s="18">
        <f t="shared" si="131"/>
        <v>2.7299811184072145E-6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1831.73</v>
      </c>
      <c r="D960" s="5" t="str">
        <f>'Исходные данные'!A962</f>
        <v>27.05.2013</v>
      </c>
      <c r="E960" s="1">
        <f>'Исходные данные'!B962</f>
        <v>2264.62</v>
      </c>
      <c r="F960" s="12">
        <f t="shared" si="126"/>
        <v>1.2363284981956948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0.21214609896275197</v>
      </c>
      <c r="J960" s="18">
        <f t="shared" si="129"/>
        <v>4.2005049440049746E-5</v>
      </c>
      <c r="K960" s="12">
        <f t="shared" si="133"/>
        <v>1.1150592562175801</v>
      </c>
      <c r="L960" s="12">
        <f t="shared" si="130"/>
        <v>0.10890754808971631</v>
      </c>
      <c r="M960" s="12">
        <f t="shared" si="134"/>
        <v>1.1860854030913859E-2</v>
      </c>
      <c r="N960" s="18">
        <f t="shared" si="131"/>
        <v>2.3484559103640425E-6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1833.96</v>
      </c>
      <c r="D961" s="5" t="str">
        <f>'Исходные данные'!A963</f>
        <v>24.05.2013</v>
      </c>
      <c r="E961" s="1">
        <f>'Исходные данные'!B963</f>
        <v>2280.61</v>
      </c>
      <c r="F961" s="12">
        <f t="shared" si="126"/>
        <v>1.2435440249514711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0.21796538769691412</v>
      </c>
      <c r="J961" s="18">
        <f t="shared" si="129"/>
        <v>4.3036818017126786E-5</v>
      </c>
      <c r="K961" s="12">
        <f t="shared" si="133"/>
        <v>1.1215670249127578</v>
      </c>
      <c r="L961" s="12">
        <f t="shared" si="130"/>
        <v>0.11472683682387855</v>
      </c>
      <c r="M961" s="12">
        <f t="shared" si="134"/>
        <v>1.3162247087612843E-2</v>
      </c>
      <c r="N961" s="18">
        <f t="shared" si="131"/>
        <v>2.5988586471982805E-6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1874.47</v>
      </c>
      <c r="D962" s="5" t="str">
        <f>'Исходные данные'!A964</f>
        <v>23.05.2013</v>
      </c>
      <c r="E962" s="1">
        <f>'Исходные данные'!B964</f>
        <v>2282.1799999999998</v>
      </c>
      <c r="F962" s="12">
        <f t="shared" ref="F962:F1025" si="135">E962/C962</f>
        <v>1.2175068152597799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0.19680517370824632</v>
      </c>
      <c r="J962" s="18">
        <f t="shared" ref="J962:J1025" si="138">H962*I962</f>
        <v>3.8750320598410863E-5</v>
      </c>
      <c r="K962" s="12">
        <f t="shared" si="133"/>
        <v>1.0980837583576557</v>
      </c>
      <c r="L962" s="12">
        <f t="shared" ref="L962:L1025" si="139">LN(K962)</f>
        <v>9.3566622835210583E-2</v>
      </c>
      <c r="M962" s="12">
        <f t="shared" si="134"/>
        <v>8.7547129087865404E-3</v>
      </c>
      <c r="N962" s="18">
        <f t="shared" ref="N962:N1025" si="140">M962*H962</f>
        <v>1.7237754758695642E-6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1851.15</v>
      </c>
      <c r="D963" s="5" t="str">
        <f>'Исходные данные'!A965</f>
        <v>22.05.2013</v>
      </c>
      <c r="E963" s="1">
        <f>'Исходные данные'!B965</f>
        <v>2293.12</v>
      </c>
      <c r="F963" s="12">
        <f t="shared" si="135"/>
        <v>1.2387542878751046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0.21410626810923197</v>
      </c>
      <c r="J963" s="18">
        <f t="shared" si="138"/>
        <v>4.203919003283581E-5</v>
      </c>
      <c r="K963" s="12">
        <f t="shared" ref="K963:K1026" si="142">F963/GEOMEAN(F$2:F$1242)</f>
        <v>1.117247104543984</v>
      </c>
      <c r="L963" s="12">
        <f t="shared" si="139"/>
        <v>0.11086771723619634</v>
      </c>
      <c r="M963" s="12">
        <f t="shared" ref="M963:M1026" si="143">POWER(L963-AVERAGE(L$2:L$1242),2)</f>
        <v>1.2291650725165176E-2</v>
      </c>
      <c r="N963" s="18">
        <f t="shared" si="140"/>
        <v>2.4134325688626684E-6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1830.22</v>
      </c>
      <c r="D964" s="5" t="str">
        <f>'Исходные данные'!A966</f>
        <v>21.05.2013</v>
      </c>
      <c r="E964" s="1">
        <f>'Исходные данные'!B966</f>
        <v>2287.64</v>
      </c>
      <c r="F964" s="12">
        <f t="shared" si="135"/>
        <v>1.2499262383757144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0.22308454027366406</v>
      </c>
      <c r="J964" s="18">
        <f t="shared" si="138"/>
        <v>4.367979609185513E-5</v>
      </c>
      <c r="K964" s="12">
        <f t="shared" si="142"/>
        <v>1.1273232184844861</v>
      </c>
      <c r="L964" s="12">
        <f t="shared" si="139"/>
        <v>0.11984598940062847</v>
      </c>
      <c r="M964" s="12">
        <f t="shared" si="143"/>
        <v>1.436306117541554E-2</v>
      </c>
      <c r="N964" s="18">
        <f t="shared" si="140"/>
        <v>2.812277276710312E-6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1849.51</v>
      </c>
      <c r="D965" s="5" t="str">
        <f>'Исходные данные'!A967</f>
        <v>20.05.2013</v>
      </c>
      <c r="E965" s="1">
        <f>'Исходные данные'!B967</f>
        <v>2282.86</v>
      </c>
      <c r="F965" s="12">
        <f t="shared" si="135"/>
        <v>1.2343053024855233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0.21050830370401244</v>
      </c>
      <c r="J965" s="18">
        <f t="shared" si="138"/>
        <v>4.1102338215632476E-5</v>
      </c>
      <c r="K965" s="12">
        <f t="shared" si="142"/>
        <v>1.1132345121410188</v>
      </c>
      <c r="L965" s="12">
        <f t="shared" si="139"/>
        <v>0.10726975283097671</v>
      </c>
      <c r="M965" s="12">
        <f t="shared" si="143"/>
        <v>1.1506799872418825E-2</v>
      </c>
      <c r="N965" s="18">
        <f t="shared" si="140"/>
        <v>2.2467350304658802E-6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1863.95</v>
      </c>
      <c r="D966" s="5" t="str">
        <f>'Исходные данные'!A968</f>
        <v>17.05.2013</v>
      </c>
      <c r="E966" s="1">
        <f>'Исходные данные'!B968</f>
        <v>2275.0700000000002</v>
      </c>
      <c r="F966" s="12">
        <f t="shared" si="135"/>
        <v>1.2205638563266183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0.19931292929102618</v>
      </c>
      <c r="J966" s="18">
        <f t="shared" si="138"/>
        <v>3.8807792388668748E-5</v>
      </c>
      <c r="K966" s="12">
        <f t="shared" si="142"/>
        <v>1.1008409397566046</v>
      </c>
      <c r="L966" s="12">
        <f t="shared" si="139"/>
        <v>9.6074378417990491E-2</v>
      </c>
      <c r="M966" s="12">
        <f t="shared" si="143"/>
        <v>9.2302861884032261E-3</v>
      </c>
      <c r="N966" s="18">
        <f t="shared" si="140"/>
        <v>1.7972091994318847E-6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1878.6</v>
      </c>
      <c r="D967" s="5" t="str">
        <f>'Исходные данные'!A969</f>
        <v>16.05.2013</v>
      </c>
      <c r="E967" s="1">
        <f>'Исходные данные'!B969</f>
        <v>2265.23</v>
      </c>
      <c r="F967" s="12">
        <f t="shared" si="135"/>
        <v>1.2058075162354946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0.18714948045521232</v>
      </c>
      <c r="J967" s="18">
        <f t="shared" si="138"/>
        <v>3.6337769140594193E-5</v>
      </c>
      <c r="K967" s="12">
        <f t="shared" si="142"/>
        <v>1.0875320225630631</v>
      </c>
      <c r="L967" s="12">
        <f t="shared" si="139"/>
        <v>8.3910929582176719E-2</v>
      </c>
      <c r="M967" s="12">
        <f t="shared" si="143"/>
        <v>7.0410441033450103E-3</v>
      </c>
      <c r="N967" s="18">
        <f t="shared" si="140"/>
        <v>1.3671201999266205E-6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1902.48</v>
      </c>
      <c r="D968" s="5" t="str">
        <f>'Исходные данные'!A970</f>
        <v>15.05.2013</v>
      </c>
      <c r="E968" s="1">
        <f>'Исходные данные'!B970</f>
        <v>2261.11</v>
      </c>
      <c r="F968" s="12">
        <f t="shared" si="135"/>
        <v>1.188506580883899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0.17269754493689951</v>
      </c>
      <c r="J968" s="18">
        <f t="shared" si="138"/>
        <v>3.3438128985596984E-5</v>
      </c>
      <c r="K968" s="12">
        <f t="shared" si="142"/>
        <v>1.0719281048881306</v>
      </c>
      <c r="L968" s="12">
        <f t="shared" si="139"/>
        <v>6.9458994063863938E-2</v>
      </c>
      <c r="M968" s="12">
        <f t="shared" si="143"/>
        <v>4.8245518563638781E-3</v>
      </c>
      <c r="N968" s="18">
        <f t="shared" si="140"/>
        <v>9.3414175244785049E-7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1941.16</v>
      </c>
      <c r="D969" s="5" t="str">
        <f>'Исходные данные'!A971</f>
        <v>14.05.2013</v>
      </c>
      <c r="E969" s="1">
        <f>'Исходные данные'!B971</f>
        <v>2276.4299999999998</v>
      </c>
      <c r="F969" s="12">
        <f t="shared" si="135"/>
        <v>1.172716313956603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0.15932269383742606</v>
      </c>
      <c r="J969" s="18">
        <f t="shared" si="138"/>
        <v>3.0762357522849116E-5</v>
      </c>
      <c r="K969" s="12">
        <f t="shared" si="142"/>
        <v>1.0576866768848745</v>
      </c>
      <c r="L969" s="12">
        <f t="shared" si="139"/>
        <v>5.6084142964390481E-2</v>
      </c>
      <c r="M969" s="12">
        <f t="shared" si="143"/>
        <v>3.1454310920501849E-3</v>
      </c>
      <c r="N969" s="18">
        <f t="shared" si="140"/>
        <v>6.073263857556223E-7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1939.43</v>
      </c>
      <c r="D970" s="5" t="str">
        <f>'Исходные данные'!A972</f>
        <v>13.05.2013</v>
      </c>
      <c r="E970" s="1">
        <f>'Исходные данные'!B972</f>
        <v>2251.7600000000002</v>
      </c>
      <c r="F970" s="12">
        <f t="shared" si="135"/>
        <v>1.1610421618723028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0.14931801719186494</v>
      </c>
      <c r="J970" s="18">
        <f t="shared" si="138"/>
        <v>2.8750166093786871E-5</v>
      </c>
      <c r="K970" s="12">
        <f t="shared" si="142"/>
        <v>1.0471576214120868</v>
      </c>
      <c r="L970" s="12">
        <f t="shared" si="139"/>
        <v>4.607946631882931E-2</v>
      </c>
      <c r="M970" s="12">
        <f t="shared" si="143"/>
        <v>2.1233172162281205E-3</v>
      </c>
      <c r="N970" s="18">
        <f t="shared" si="140"/>
        <v>4.0883025226564219E-7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1942.38</v>
      </c>
      <c r="D971" s="5" t="str">
        <f>'Исходные данные'!A973</f>
        <v>08.05.2013</v>
      </c>
      <c r="E971" s="1">
        <f>'Исходные данные'!B973</f>
        <v>2275.5100000000002</v>
      </c>
      <c r="F971" s="12">
        <f t="shared" si="135"/>
        <v>1.1715060904663352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0.15829017781377439</v>
      </c>
      <c r="J971" s="18">
        <f t="shared" si="138"/>
        <v>3.0392629795843626E-5</v>
      </c>
      <c r="K971" s="12">
        <f t="shared" si="142"/>
        <v>1.056595162043241</v>
      </c>
      <c r="L971" s="12">
        <f t="shared" si="139"/>
        <v>5.5051626940738778E-2</v>
      </c>
      <c r="M971" s="12">
        <f t="shared" si="143"/>
        <v>3.0306816288222702E-3</v>
      </c>
      <c r="N971" s="18">
        <f t="shared" si="140"/>
        <v>5.8190840421081515E-7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1970.28</v>
      </c>
      <c r="D972" s="5" t="str">
        <f>'Исходные данные'!A974</f>
        <v>07.05.2013</v>
      </c>
      <c r="E972" s="1">
        <f>'Исходные данные'!B974</f>
        <v>2245.79</v>
      </c>
      <c r="F972" s="12">
        <f t="shared" si="135"/>
        <v>1.1398329171488317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0.13088168776033191</v>
      </c>
      <c r="J972" s="18">
        <f t="shared" si="138"/>
        <v>2.5059902053872403E-5</v>
      </c>
      <c r="K972" s="12">
        <f t="shared" si="142"/>
        <v>1.0280287534123564</v>
      </c>
      <c r="L972" s="12">
        <f t="shared" si="139"/>
        <v>2.7643136887296266E-2</v>
      </c>
      <c r="M972" s="12">
        <f t="shared" si="143"/>
        <v>7.6414301696979688E-4</v>
      </c>
      <c r="N972" s="18">
        <f t="shared" si="140"/>
        <v>1.4631037762501654E-7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1977.82</v>
      </c>
      <c r="D973" s="5" t="str">
        <f>'Исходные данные'!A975</f>
        <v>06.05.2013</v>
      </c>
      <c r="E973" s="1">
        <f>'Исходные данные'!B975</f>
        <v>2235.33</v>
      </c>
      <c r="F973" s="12">
        <f t="shared" si="135"/>
        <v>1.1301989058660546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0.12239364012435182</v>
      </c>
      <c r="J973" s="18">
        <f t="shared" si="138"/>
        <v>2.3369289208644666E-5</v>
      </c>
      <c r="K973" s="12">
        <f t="shared" si="142"/>
        <v>1.0193397249939038</v>
      </c>
      <c r="L973" s="12">
        <f t="shared" si="139"/>
        <v>1.9155089251316107E-2</v>
      </c>
      <c r="M973" s="12">
        <f t="shared" si="143"/>
        <v>3.6691744422588402E-4</v>
      </c>
      <c r="N973" s="18">
        <f t="shared" si="140"/>
        <v>7.0057560679620667E-8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2001.29</v>
      </c>
      <c r="D974" s="5" t="str">
        <f>'Исходные данные'!A976</f>
        <v>30.04.2013</v>
      </c>
      <c r="E974" s="1">
        <f>'Исходные данные'!B976</f>
        <v>2224.4499999999998</v>
      </c>
      <c r="F974" s="12">
        <f t="shared" si="135"/>
        <v>1.1115080772901478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0.10571772141338638</v>
      </c>
      <c r="J974" s="18">
        <f t="shared" si="138"/>
        <v>2.0128926555043744E-5</v>
      </c>
      <c r="K974" s="12">
        <f t="shared" si="142"/>
        <v>1.0024822462248251</v>
      </c>
      <c r="L974" s="12">
        <f t="shared" si="139"/>
        <v>2.4791705403507495E-3</v>
      </c>
      <c r="M974" s="12">
        <f t="shared" si="143"/>
        <v>6.1462865681427847E-6</v>
      </c>
      <c r="N974" s="18">
        <f t="shared" si="140"/>
        <v>1.1702687994250726E-9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2019.86</v>
      </c>
      <c r="D975" s="5" t="str">
        <f>'Исходные данные'!A977</f>
        <v>29.04.2013</v>
      </c>
      <c r="E975" s="1">
        <f>'Исходные данные'!B977</f>
        <v>2207.11</v>
      </c>
      <c r="F975" s="12">
        <f t="shared" si="135"/>
        <v>1.0927044448625154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8.8655765365657224E-2</v>
      </c>
      <c r="J975" s="18">
        <f t="shared" si="138"/>
        <v>1.6833172504339151E-5</v>
      </c>
      <c r="K975" s="12">
        <f t="shared" si="142"/>
        <v>0.98552302833124406</v>
      </c>
      <c r="L975" s="12">
        <f t="shared" si="139"/>
        <v>-1.458278550737844E-2</v>
      </c>
      <c r="M975" s="12">
        <f t="shared" si="143"/>
        <v>2.1265763315420809E-4</v>
      </c>
      <c r="N975" s="18">
        <f t="shared" si="140"/>
        <v>4.0377550275325182E-8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2032.71</v>
      </c>
      <c r="D976" s="5" t="str">
        <f>'Исходные данные'!A978</f>
        <v>26.04.2013</v>
      </c>
      <c r="E976" s="1">
        <f>'Исходные данные'!B978</f>
        <v>2202.52</v>
      </c>
      <c r="F976" s="12">
        <f t="shared" si="135"/>
        <v>1.0835387241662608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8.0232281241418998E-2</v>
      </c>
      <c r="J976" s="18">
        <f t="shared" si="138"/>
        <v>1.5191277624389085E-5</v>
      </c>
      <c r="K976" s="12">
        <f t="shared" si="142"/>
        <v>0.97725635671671829</v>
      </c>
      <c r="L976" s="12">
        <f t="shared" si="139"/>
        <v>-2.3006269631616616E-2</v>
      </c>
      <c r="M976" s="12">
        <f t="shared" si="143"/>
        <v>5.2928844236264721E-4</v>
      </c>
      <c r="N976" s="18">
        <f t="shared" si="140"/>
        <v>1.0021611684101764E-7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2036.24</v>
      </c>
      <c r="D977" s="5" t="str">
        <f>'Исходные данные'!A979</f>
        <v>25.04.2013</v>
      </c>
      <c r="E977" s="1">
        <f>'Исходные данные'!B979</f>
        <v>2204.4899999999998</v>
      </c>
      <c r="F977" s="12">
        <f t="shared" si="135"/>
        <v>1.0826277845440615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7.9391219695840579E-2</v>
      </c>
      <c r="J977" s="18">
        <f t="shared" si="138"/>
        <v>1.4990074920946995E-5</v>
      </c>
      <c r="K977" s="12">
        <f t="shared" si="142"/>
        <v>0.97643476952603947</v>
      </c>
      <c r="L977" s="12">
        <f t="shared" si="139"/>
        <v>-2.3847331177195074E-2</v>
      </c>
      <c r="M977" s="12">
        <f t="shared" si="143"/>
        <v>5.6869520427482246E-4</v>
      </c>
      <c r="N977" s="18">
        <f t="shared" si="140"/>
        <v>1.073769083271745E-7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2016.46</v>
      </c>
      <c r="D978" s="5" t="str">
        <f>'Исходные данные'!A980</f>
        <v>24.04.2013</v>
      </c>
      <c r="E978" s="1">
        <f>'Исходные данные'!B980</f>
        <v>2177.12</v>
      </c>
      <c r="F978" s="12">
        <f t="shared" si="135"/>
        <v>1.0796742806700852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7.6659403675980051E-2</v>
      </c>
      <c r="J978" s="18">
        <f t="shared" si="138"/>
        <v>1.4433874848364632E-5</v>
      </c>
      <c r="K978" s="12">
        <f t="shared" si="142"/>
        <v>0.97377096954265474</v>
      </c>
      <c r="L978" s="12">
        <f t="shared" si="139"/>
        <v>-2.6579147197055598E-2</v>
      </c>
      <c r="M978" s="12">
        <f t="shared" si="143"/>
        <v>7.06451065722751E-4</v>
      </c>
      <c r="N978" s="18">
        <f t="shared" si="140"/>
        <v>1.3301468287224638E-7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2013.13</v>
      </c>
      <c r="D979" s="5" t="str">
        <f>'Исходные данные'!A981</f>
        <v>23.04.2013</v>
      </c>
      <c r="E979" s="1">
        <f>'Исходные данные'!B981</f>
        <v>2155.81</v>
      </c>
      <c r="F979" s="12">
        <f t="shared" si="135"/>
        <v>1.0708747075449672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6.8475798202901825E-2</v>
      </c>
      <c r="J979" s="18">
        <f t="shared" si="138"/>
        <v>1.2857033382143941E-5</v>
      </c>
      <c r="K979" s="12">
        <f t="shared" si="142"/>
        <v>0.96583453074160297</v>
      </c>
      <c r="L979" s="12">
        <f t="shared" si="139"/>
        <v>-3.476275267013388E-2</v>
      </c>
      <c r="M979" s="12">
        <f t="shared" si="143"/>
        <v>1.2084489732049036E-3</v>
      </c>
      <c r="N979" s="18">
        <f t="shared" si="140"/>
        <v>2.2689868825004212E-7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2008.68</v>
      </c>
      <c r="D980" s="5" t="str">
        <f>'Исходные данные'!A982</f>
        <v>22.04.2013</v>
      </c>
      <c r="E980" s="1">
        <f>'Исходные данные'!B982</f>
        <v>2137.06</v>
      </c>
      <c r="F980" s="12">
        <f t="shared" si="135"/>
        <v>1.0639126192325308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6.1953262765572101E-2</v>
      </c>
      <c r="J980" s="18">
        <f t="shared" si="138"/>
        <v>1.159989400636924E-5</v>
      </c>
      <c r="K980" s="12">
        <f t="shared" si="142"/>
        <v>0.9595553411680261</v>
      </c>
      <c r="L980" s="12">
        <f t="shared" si="139"/>
        <v>-4.1285288107463541E-2</v>
      </c>
      <c r="M980" s="12">
        <f t="shared" si="143"/>
        <v>1.7044750141162746E-3</v>
      </c>
      <c r="N980" s="18">
        <f t="shared" si="140"/>
        <v>3.1913943862922421E-7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2022.99</v>
      </c>
      <c r="D981" s="5" t="str">
        <f>'Исходные данные'!A983</f>
        <v>19.04.2013</v>
      </c>
      <c r="E981" s="1">
        <f>'Исходные данные'!B983</f>
        <v>2163.38</v>
      </c>
      <c r="F981" s="12">
        <f t="shared" si="135"/>
        <v>1.0693972782861012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6.7095198444255599E-2</v>
      </c>
      <c r="J981" s="18">
        <f t="shared" si="138"/>
        <v>1.2527587609174987E-5</v>
      </c>
      <c r="K981" s="12">
        <f t="shared" si="142"/>
        <v>0.96450201986531936</v>
      </c>
      <c r="L981" s="12">
        <f t="shared" si="139"/>
        <v>-3.6143352428780084E-2</v>
      </c>
      <c r="M981" s="12">
        <f t="shared" si="143"/>
        <v>1.3063419247910067E-3</v>
      </c>
      <c r="N981" s="18">
        <f t="shared" si="140"/>
        <v>2.439118340778787E-7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2063.63</v>
      </c>
      <c r="D982" s="5" t="str">
        <f>'Исходные данные'!A984</f>
        <v>18.04.2013</v>
      </c>
      <c r="E982" s="1">
        <f>'Исходные данные'!B984</f>
        <v>2151.3000000000002</v>
      </c>
      <c r="F982" s="12">
        <f t="shared" si="135"/>
        <v>1.0424833909179456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4.1605742590710579E-2</v>
      </c>
      <c r="J982" s="18">
        <f t="shared" si="138"/>
        <v>7.7466771024274476E-6</v>
      </c>
      <c r="K982" s="12">
        <f t="shared" si="142"/>
        <v>0.94022806737254994</v>
      </c>
      <c r="L982" s="12">
        <f t="shared" si="139"/>
        <v>-6.1632808282325077E-2</v>
      </c>
      <c r="M982" s="12">
        <f t="shared" si="143"/>
        <v>3.7986030567658444E-3</v>
      </c>
      <c r="N982" s="18">
        <f t="shared" si="140"/>
        <v>7.0727138824410787E-7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2060.52</v>
      </c>
      <c r="D983" s="5" t="str">
        <f>'Исходные данные'!A985</f>
        <v>17.04.2013</v>
      </c>
      <c r="E983" s="1">
        <f>'Исходные данные'!B985</f>
        <v>2158.5100000000002</v>
      </c>
      <c r="F983" s="12">
        <f t="shared" si="135"/>
        <v>1.047555956748782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4.6459790717973584E-2</v>
      </c>
      <c r="J983" s="18">
        <f t="shared" si="138"/>
        <v>8.62632059894138E-6</v>
      </c>
      <c r="K983" s="12">
        <f t="shared" si="142"/>
        <v>0.94480307433121979</v>
      </c>
      <c r="L983" s="12">
        <f t="shared" si="139"/>
        <v>-5.6778760155062037E-2</v>
      </c>
      <c r="M983" s="12">
        <f t="shared" si="143"/>
        <v>3.223827604746066E-3</v>
      </c>
      <c r="N983" s="18">
        <f t="shared" si="140"/>
        <v>5.9857717920150394E-7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2055.38</v>
      </c>
      <c r="D984" s="5" t="str">
        <f>'Исходные данные'!A986</f>
        <v>16.04.2013</v>
      </c>
      <c r="E984" s="1">
        <f>'Исходные данные'!B986</f>
        <v>2174.84</v>
      </c>
      <c r="F984" s="12">
        <f t="shared" si="135"/>
        <v>1.0581206394924541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5.6494352920945408E-2</v>
      </c>
      <c r="J984" s="18">
        <f t="shared" si="138"/>
        <v>1.0460189529166048E-5</v>
      </c>
      <c r="K984" s="12">
        <f t="shared" si="142"/>
        <v>0.9543314863184269</v>
      </c>
      <c r="L984" s="12">
        <f t="shared" si="139"/>
        <v>-4.6744197952090255E-2</v>
      </c>
      <c r="M984" s="12">
        <f t="shared" si="143"/>
        <v>2.1850200421842034E-3</v>
      </c>
      <c r="N984" s="18">
        <f t="shared" si="140"/>
        <v>4.045665200954864E-7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2070.52</v>
      </c>
      <c r="D985" s="5" t="str">
        <f>'Исходные данные'!A987</f>
        <v>15.04.2013</v>
      </c>
      <c r="E985" s="1">
        <f>'Исходные данные'!B987</f>
        <v>2173.5300000000002</v>
      </c>
      <c r="F985" s="12">
        <f t="shared" si="135"/>
        <v>1.0497507872418523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4.8552790514584894E-2</v>
      </c>
      <c r="J985" s="18">
        <f t="shared" si="138"/>
        <v>8.9646818188676656E-6</v>
      </c>
      <c r="K985" s="12">
        <f t="shared" si="142"/>
        <v>0.94678261784307638</v>
      </c>
      <c r="L985" s="12">
        <f t="shared" si="139"/>
        <v>-5.4685760358450727E-2</v>
      </c>
      <c r="M985" s="12">
        <f t="shared" si="143"/>
        <v>2.9905323859819063E-3</v>
      </c>
      <c r="N985" s="18">
        <f t="shared" si="140"/>
        <v>5.5216540646193478E-7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2064.9</v>
      </c>
      <c r="D986" s="5" t="str">
        <f>'Исходные данные'!A988</f>
        <v>12.04.2013</v>
      </c>
      <c r="E986" s="1">
        <f>'Исходные данные'!B988</f>
        <v>2208.2600000000002</v>
      </c>
      <c r="F986" s="12">
        <f t="shared" si="135"/>
        <v>1.0694270909002859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6.7123076015332586E-2</v>
      </c>
      <c r="J986" s="18">
        <f t="shared" si="138"/>
        <v>1.2358868297262424E-5</v>
      </c>
      <c r="K986" s="12">
        <f t="shared" si="142"/>
        <v>0.96452890821372128</v>
      </c>
      <c r="L986" s="12">
        <f t="shared" si="139"/>
        <v>-3.6115474857703049E-2</v>
      </c>
      <c r="M986" s="12">
        <f t="shared" si="143"/>
        <v>1.3043275241973846E-3</v>
      </c>
      <c r="N986" s="18">
        <f t="shared" si="140"/>
        <v>2.4015603939795056E-7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2061.29</v>
      </c>
      <c r="D987" s="5" t="str">
        <f>'Исходные данные'!A989</f>
        <v>11.04.2013</v>
      </c>
      <c r="E987" s="1">
        <f>'Исходные данные'!B989</f>
        <v>2206.63</v>
      </c>
      <c r="F987" s="12">
        <f t="shared" si="135"/>
        <v>1.0705092442111495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6.8134464424747465E-2</v>
      </c>
      <c r="J987" s="18">
        <f t="shared" si="138"/>
        <v>1.2510073737973823E-5</v>
      </c>
      <c r="K987" s="12">
        <f t="shared" si="142"/>
        <v>0.96550491504983804</v>
      </c>
      <c r="L987" s="12">
        <f t="shared" si="139"/>
        <v>-3.5104086448288149E-2</v>
      </c>
      <c r="M987" s="12">
        <f t="shared" si="143"/>
        <v>1.2322968853688912E-3</v>
      </c>
      <c r="N987" s="18">
        <f t="shared" si="140"/>
        <v>2.262603079542361E-7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2060.62</v>
      </c>
      <c r="D988" s="5" t="str">
        <f>'Исходные данные'!A990</f>
        <v>10.04.2013</v>
      </c>
      <c r="E988" s="1">
        <f>'Исходные данные'!B990</f>
        <v>2211.31</v>
      </c>
      <c r="F988" s="12">
        <f t="shared" si="135"/>
        <v>1.0731284758956043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7.0578191705106777E-2</v>
      </c>
      <c r="J988" s="18">
        <f t="shared" si="138"/>
        <v>1.2922594581885679E-5</v>
      </c>
      <c r="K988" s="12">
        <f t="shared" si="142"/>
        <v>0.96786723100242833</v>
      </c>
      <c r="L988" s="12">
        <f t="shared" si="139"/>
        <v>-3.2660359167928921E-2</v>
      </c>
      <c r="M988" s="12">
        <f t="shared" si="143"/>
        <v>1.0666990609781218E-3</v>
      </c>
      <c r="N988" s="18">
        <f t="shared" si="140"/>
        <v>1.9530848230702151E-7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2044.29</v>
      </c>
      <c r="D989" s="5" t="str">
        <f>'Исходные данные'!A991</f>
        <v>09.04.2013</v>
      </c>
      <c r="E989" s="1">
        <f>'Исходные данные'!B991</f>
        <v>2215.5700000000002</v>
      </c>
      <c r="F989" s="12">
        <f t="shared" si="135"/>
        <v>1.0837845902489374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8.045916578798934E-2</v>
      </c>
      <c r="J989" s="18">
        <f t="shared" si="138"/>
        <v>1.4690645782848242E-5</v>
      </c>
      <c r="K989" s="12">
        <f t="shared" si="142"/>
        <v>0.97747810623691334</v>
      </c>
      <c r="L989" s="12">
        <f t="shared" si="139"/>
        <v>-2.2779385085046313E-2</v>
      </c>
      <c r="M989" s="12">
        <f t="shared" si="143"/>
        <v>5.1890038485283264E-4</v>
      </c>
      <c r="N989" s="18">
        <f t="shared" si="140"/>
        <v>9.4743484795047768E-8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2036.73</v>
      </c>
      <c r="D990" s="5" t="str">
        <f>'Исходные данные'!A992</f>
        <v>08.04.2013</v>
      </c>
      <c r="E990" s="1">
        <f>'Исходные данные'!B992</f>
        <v>2156.8000000000002</v>
      </c>
      <c r="F990" s="12">
        <f t="shared" si="135"/>
        <v>1.0589523402709244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5.7280061140933189E-2</v>
      </c>
      <c r="J990" s="18">
        <f t="shared" si="138"/>
        <v>1.0429296251481188E-5</v>
      </c>
      <c r="K990" s="12">
        <f t="shared" si="142"/>
        <v>0.95508160706124745</v>
      </c>
      <c r="L990" s="12">
        <f t="shared" si="139"/>
        <v>-4.5958489732102481E-2</v>
      </c>
      <c r="M990" s="12">
        <f t="shared" si="143"/>
        <v>2.1121827784557736E-3</v>
      </c>
      <c r="N990" s="18">
        <f t="shared" si="140"/>
        <v>3.8457675314962206E-7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2041.9</v>
      </c>
      <c r="D991" s="5" t="str">
        <f>'Исходные данные'!A993</f>
        <v>05.04.2013</v>
      </c>
      <c r="E991" s="1">
        <f>'Исходные данные'!B993</f>
        <v>2162.1999999999998</v>
      </c>
      <c r="F991" s="12">
        <f t="shared" si="135"/>
        <v>1.058915715754934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5.7245474929681878E-2</v>
      </c>
      <c r="J991" s="18">
        <f t="shared" si="138"/>
        <v>1.0393907879156156E-5</v>
      </c>
      <c r="K991" s="12">
        <f t="shared" si="142"/>
        <v>0.95504857497825402</v>
      </c>
      <c r="L991" s="12">
        <f t="shared" si="139"/>
        <v>-4.5993075943353758E-2</v>
      </c>
      <c r="M991" s="12">
        <f t="shared" si="143"/>
        <v>2.1153630347311107E-3</v>
      </c>
      <c r="N991" s="18">
        <f t="shared" si="140"/>
        <v>3.8408081234325001E-7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2058.98</v>
      </c>
      <c r="D992" s="5" t="str">
        <f>'Исходные данные'!A994</f>
        <v>04.04.2013</v>
      </c>
      <c r="E992" s="1">
        <f>'Исходные данные'!B994</f>
        <v>2183.1</v>
      </c>
      <c r="F992" s="12">
        <f t="shared" si="135"/>
        <v>1.0602822756899046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5.8535170493669415E-2</v>
      </c>
      <c r="J992" s="18">
        <f t="shared" si="138"/>
        <v>1.0598411010137428E-5</v>
      </c>
      <c r="K992" s="12">
        <f t="shared" si="142"/>
        <v>0.95628109150350504</v>
      </c>
      <c r="L992" s="12">
        <f t="shared" si="139"/>
        <v>-4.4703380379366282E-2</v>
      </c>
      <c r="M992" s="12">
        <f t="shared" si="143"/>
        <v>1.9983922173423146E-3</v>
      </c>
      <c r="N992" s="18">
        <f t="shared" si="140"/>
        <v>3.6183002287734564E-7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2056.21</v>
      </c>
      <c r="D993" s="5" t="str">
        <f>'Исходные данные'!A995</f>
        <v>03.04.2013</v>
      </c>
      <c r="E993" s="1">
        <f>'Исходные данные'!B995</f>
        <v>2186.66</v>
      </c>
      <c r="F993" s="12">
        <f t="shared" si="135"/>
        <v>1.063441963612666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6.1510783047955479E-2</v>
      </c>
      <c r="J993" s="18">
        <f t="shared" si="138"/>
        <v>1.110609272436911E-5</v>
      </c>
      <c r="K993" s="12">
        <f t="shared" si="142"/>
        <v>0.95913085131263009</v>
      </c>
      <c r="L993" s="12">
        <f t="shared" si="139"/>
        <v>-4.1727767825080135E-2</v>
      </c>
      <c r="M993" s="12">
        <f t="shared" si="143"/>
        <v>1.741206607663797E-3</v>
      </c>
      <c r="N993" s="18">
        <f t="shared" si="140"/>
        <v>3.1438393528370275E-7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2052.33</v>
      </c>
      <c r="D994" s="5" t="str">
        <f>'Исходные данные'!A996</f>
        <v>02.04.2013</v>
      </c>
      <c r="E994" s="1">
        <f>'Исходные данные'!B996</f>
        <v>2192.83</v>
      </c>
      <c r="F994" s="12">
        <f t="shared" si="135"/>
        <v>1.0684587761227482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6.6217213959093357E-2</v>
      </c>
      <c r="J994" s="18">
        <f t="shared" si="138"/>
        <v>1.1922494008918169E-5</v>
      </c>
      <c r="K994" s="12">
        <f t="shared" si="142"/>
        <v>0.96365557369364718</v>
      </c>
      <c r="L994" s="12">
        <f t="shared" si="139"/>
        <v>-3.7021336913942292E-2</v>
      </c>
      <c r="M994" s="12">
        <f t="shared" si="143"/>
        <v>1.3705793868956297E-3</v>
      </c>
      <c r="N994" s="18">
        <f t="shared" si="140"/>
        <v>2.4677457041766516E-7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2067.56</v>
      </c>
      <c r="D995" s="5" t="str">
        <f>'Исходные данные'!A997</f>
        <v>01.04.2013</v>
      </c>
      <c r="E995" s="1">
        <f>'Исходные данные'!B997</f>
        <v>2176.08</v>
      </c>
      <c r="F995" s="12">
        <f t="shared" si="135"/>
        <v>1.0524869894948634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5.115592497292476E-2</v>
      </c>
      <c r="J995" s="18">
        <f t="shared" si="138"/>
        <v>9.1849822170722336E-6</v>
      </c>
      <c r="K995" s="12">
        <f t="shared" si="142"/>
        <v>0.94925043093122896</v>
      </c>
      <c r="L995" s="12">
        <f t="shared" si="139"/>
        <v>-5.2082625900110889E-2</v>
      </c>
      <c r="M995" s="12">
        <f t="shared" si="143"/>
        <v>2.7125999206509066E-3</v>
      </c>
      <c r="N995" s="18">
        <f t="shared" si="140"/>
        <v>4.8704391615237066E-7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2056.04</v>
      </c>
      <c r="D996" s="5" t="str">
        <f>'Исходные данные'!A998</f>
        <v>29.03.2013</v>
      </c>
      <c r="E996" s="1">
        <f>'Исходные данные'!B998</f>
        <v>2167.62</v>
      </c>
      <c r="F996" s="12">
        <f t="shared" si="135"/>
        <v>1.0542693721912024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5.2847988805280972E-2</v>
      </c>
      <c r="J996" s="18">
        <f t="shared" si="138"/>
        <v>9.4623065070260031E-6</v>
      </c>
      <c r="K996" s="12">
        <f t="shared" si="142"/>
        <v>0.95085798290999135</v>
      </c>
      <c r="L996" s="12">
        <f t="shared" si="139"/>
        <v>-5.0390562067754711E-2</v>
      </c>
      <c r="M996" s="12">
        <f t="shared" si="143"/>
        <v>2.539208745504245E-3</v>
      </c>
      <c r="N996" s="18">
        <f t="shared" si="140"/>
        <v>4.5463927726387223E-7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2031.09</v>
      </c>
      <c r="D997" s="5" t="str">
        <f>'Исходные данные'!A999</f>
        <v>28.03.2013</v>
      </c>
      <c r="E997" s="1">
        <f>'Исходные данные'!B999</f>
        <v>2162.11</v>
      </c>
      <c r="F997" s="12">
        <f t="shared" si="135"/>
        <v>1.0645072350314364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6.2512001975962198E-2</v>
      </c>
      <c r="J997" s="18">
        <f t="shared" si="138"/>
        <v>1.1161385912483895E-5</v>
      </c>
      <c r="K997" s="12">
        <f t="shared" si="142"/>
        <v>0.96009163217112969</v>
      </c>
      <c r="L997" s="12">
        <f t="shared" si="139"/>
        <v>-4.0726548897073445E-2</v>
      </c>
      <c r="M997" s="12">
        <f t="shared" si="143"/>
        <v>1.6586517850657181E-3</v>
      </c>
      <c r="N997" s="18">
        <f t="shared" si="140"/>
        <v>2.9614877275355117E-7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2011.89</v>
      </c>
      <c r="D998" s="5" t="str">
        <f>'Исходные данные'!A1000</f>
        <v>27.03.2013</v>
      </c>
      <c r="E998" s="1">
        <f>'Исходные данные'!B1000</f>
        <v>2156.4699999999998</v>
      </c>
      <c r="F998" s="12">
        <f t="shared" si="135"/>
        <v>1.0718627757978814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6.9398046803701541E-2</v>
      </c>
      <c r="J998" s="18">
        <f t="shared" si="138"/>
        <v>1.2356291169357349E-5</v>
      </c>
      <c r="K998" s="12">
        <f t="shared" si="142"/>
        <v>0.9667256811541306</v>
      </c>
      <c r="L998" s="12">
        <f t="shared" si="139"/>
        <v>-3.3840504069334108E-2</v>
      </c>
      <c r="M998" s="12">
        <f t="shared" si="143"/>
        <v>1.1451797156666215E-3</v>
      </c>
      <c r="N998" s="18">
        <f t="shared" si="140"/>
        <v>2.0389873576764548E-7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2016.6</v>
      </c>
      <c r="D999" s="5" t="str">
        <f>'Исходные данные'!A1001</f>
        <v>26.03.2013</v>
      </c>
      <c r="E999" s="1">
        <f>'Исходные данные'!B1001</f>
        <v>2155.9899999999998</v>
      </c>
      <c r="F999" s="12">
        <f t="shared" si="135"/>
        <v>1.0691212932658931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6.6837089840092317E-2</v>
      </c>
      <c r="J999" s="18">
        <f t="shared" si="138"/>
        <v>1.1867099603820289E-5</v>
      </c>
      <c r="K999" s="12">
        <f t="shared" si="142"/>
        <v>0.96425310572008249</v>
      </c>
      <c r="L999" s="12">
        <f t="shared" si="139"/>
        <v>-3.6401461032943304E-2</v>
      </c>
      <c r="M999" s="12">
        <f t="shared" si="143"/>
        <v>1.3250663653328932E-3</v>
      </c>
      <c r="N999" s="18">
        <f t="shared" si="140"/>
        <v>2.3526898877103844E-7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2032.85</v>
      </c>
      <c r="D1000" s="5" t="str">
        <f>'Исходные данные'!A1002</f>
        <v>25.03.2013</v>
      </c>
      <c r="E1000" s="1">
        <f>'Исходные данные'!B1002</f>
        <v>2160.25</v>
      </c>
      <c r="F1000" s="12">
        <f t="shared" si="135"/>
        <v>1.0626706348230317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6.0785206402540412E-2</v>
      </c>
      <c r="J1000" s="18">
        <f t="shared" si="138"/>
        <v>1.0762449351423236E-5</v>
      </c>
      <c r="K1000" s="12">
        <f t="shared" si="142"/>
        <v>0.95843518077868706</v>
      </c>
      <c r="L1000" s="12">
        <f t="shared" si="139"/>
        <v>-4.2453344470495202E-2</v>
      </c>
      <c r="M1000" s="12">
        <f t="shared" si="143"/>
        <v>1.8022864567305296E-3</v>
      </c>
      <c r="N1000" s="18">
        <f t="shared" si="140"/>
        <v>3.1910752394035969E-7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2037.42</v>
      </c>
      <c r="D1001" s="5" t="str">
        <f>'Исходные данные'!A1003</f>
        <v>22.03.2013</v>
      </c>
      <c r="E1001" s="1">
        <f>'Исходные данные'!B1003</f>
        <v>2155.89</v>
      </c>
      <c r="F1001" s="12">
        <f t="shared" si="135"/>
        <v>1.0581470683511498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5.6519329778645565E-2</v>
      </c>
      <c r="J1001" s="18">
        <f t="shared" si="138"/>
        <v>9.9792154140970711E-6</v>
      </c>
      <c r="K1001" s="12">
        <f t="shared" si="142"/>
        <v>0.95435532281783864</v>
      </c>
      <c r="L1001" s="12">
        <f t="shared" si="139"/>
        <v>-4.6719221094390105E-2</v>
      </c>
      <c r="M1001" s="12">
        <f t="shared" si="143"/>
        <v>2.1826856196665101E-3</v>
      </c>
      <c r="N1001" s="18">
        <f t="shared" si="140"/>
        <v>3.8538125036531579E-7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2015.8</v>
      </c>
      <c r="D1002" s="5" t="str">
        <f>'Исходные данные'!A1004</f>
        <v>21.03.2013</v>
      </c>
      <c r="E1002" s="1">
        <f>'Исходные данные'!B1004</f>
        <v>2161.15</v>
      </c>
      <c r="F1002" s="12">
        <f t="shared" si="135"/>
        <v>1.0721053675959917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6.9624348486301793E-2</v>
      </c>
      <c r="J1002" s="18">
        <f t="shared" si="138"/>
        <v>1.2258764667542448E-5</v>
      </c>
      <c r="K1002" s="12">
        <f t="shared" si="142"/>
        <v>0.96694447755845214</v>
      </c>
      <c r="L1002" s="12">
        <f t="shared" si="139"/>
        <v>-3.3614202386733835E-2</v>
      </c>
      <c r="M1002" s="12">
        <f t="shared" si="143"/>
        <v>1.1299146020963058E-3</v>
      </c>
      <c r="N1002" s="18">
        <f t="shared" si="140"/>
        <v>1.9894415535168212E-7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2017.23</v>
      </c>
      <c r="D1003" s="5" t="str">
        <f>'Исходные данные'!A1005</f>
        <v>20.03.2013</v>
      </c>
      <c r="E1003" s="1">
        <f>'Исходные данные'!B1005</f>
        <v>2164.5300000000002</v>
      </c>
      <c r="F1003" s="12">
        <f t="shared" si="135"/>
        <v>1.0730209247334217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7.0477964607924118E-2</v>
      </c>
      <c r="J1003" s="18">
        <f t="shared" si="138"/>
        <v>1.2374426666276268E-5</v>
      </c>
      <c r="K1003" s="12">
        <f t="shared" si="142"/>
        <v>0.96777022934058543</v>
      </c>
      <c r="L1003" s="12">
        <f t="shared" si="139"/>
        <v>-3.276058626511158E-2</v>
      </c>
      <c r="M1003" s="12">
        <f t="shared" si="143"/>
        <v>1.0732560124338208E-3</v>
      </c>
      <c r="N1003" s="18">
        <f t="shared" si="140"/>
        <v>1.8844085373187946E-7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2021.43</v>
      </c>
      <c r="D1004" s="5" t="str">
        <f>'Исходные данные'!A1006</f>
        <v>19.03.2013</v>
      </c>
      <c r="E1004" s="1">
        <f>'Исходные данные'!B1006</f>
        <v>2173.5300000000002</v>
      </c>
      <c r="F1004" s="12">
        <f t="shared" si="135"/>
        <v>1.0752437630786127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7.2547392226488164E-2</v>
      </c>
      <c r="J1004" s="18">
        <f t="shared" si="138"/>
        <v>1.2702222282741594E-5</v>
      </c>
      <c r="K1004" s="12">
        <f t="shared" si="142"/>
        <v>0.96977503346464944</v>
      </c>
      <c r="L1004" s="12">
        <f t="shared" si="139"/>
        <v>-3.0691158646547527E-2</v>
      </c>
      <c r="M1004" s="12">
        <f t="shared" si="143"/>
        <v>9.4194721906755202E-4</v>
      </c>
      <c r="N1004" s="18">
        <f t="shared" si="140"/>
        <v>1.6492423211923251E-7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2013.94</v>
      </c>
      <c r="D1005" s="5" t="str">
        <f>'Исходные данные'!A1007</f>
        <v>18.03.2013</v>
      </c>
      <c r="E1005" s="1">
        <f>'Исходные данные'!B1007</f>
        <v>2186.41</v>
      </c>
      <c r="F1005" s="12">
        <f t="shared" si="135"/>
        <v>1.0856381024260902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8.2167926956950549E-2</v>
      </c>
      <c r="J1005" s="18">
        <f t="shared" si="138"/>
        <v>1.4346514510852042E-5</v>
      </c>
      <c r="K1005" s="12">
        <f t="shared" si="142"/>
        <v>0.97914981073346297</v>
      </c>
      <c r="L1005" s="12">
        <f t="shared" si="139"/>
        <v>-2.1070623916085128E-2</v>
      </c>
      <c r="M1005" s="12">
        <f t="shared" si="143"/>
        <v>4.4397119221310062E-4</v>
      </c>
      <c r="N1005" s="18">
        <f t="shared" si="140"/>
        <v>7.751734024910484E-8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2034.63</v>
      </c>
      <c r="D1006" s="5" t="str">
        <f>'Исходные данные'!A1008</f>
        <v>15.03.2013</v>
      </c>
      <c r="E1006" s="1">
        <f>'Исходные данные'!B1008</f>
        <v>2259.86</v>
      </c>
      <c r="F1006" s="12">
        <f t="shared" si="135"/>
        <v>1.1106982596344299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0.10498888028094036</v>
      </c>
      <c r="J1006" s="18">
        <f t="shared" si="138"/>
        <v>1.827988861455924E-5</v>
      </c>
      <c r="K1006" s="12">
        <f t="shared" si="142"/>
        <v>1.0017518621285477</v>
      </c>
      <c r="L1006" s="12">
        <f t="shared" si="139"/>
        <v>1.7503294079047463E-3</v>
      </c>
      <c r="M1006" s="12">
        <f t="shared" si="143"/>
        <v>3.0636530361760074E-6</v>
      </c>
      <c r="N1006" s="18">
        <f t="shared" si="140"/>
        <v>5.3342064516827178E-10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2052.12</v>
      </c>
      <c r="D1007" s="5" t="str">
        <f>'Исходные данные'!A1009</f>
        <v>14.03.2013</v>
      </c>
      <c r="E1007" s="1">
        <f>'Исходные данные'!B1009</f>
        <v>2255.38</v>
      </c>
      <c r="F1007" s="12">
        <f t="shared" si="135"/>
        <v>1.0990487885698694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9.4445068039274369E-2</v>
      </c>
      <c r="J1007" s="18">
        <f t="shared" si="138"/>
        <v>1.6398181701689222E-5</v>
      </c>
      <c r="K1007" s="12">
        <f t="shared" si="142"/>
        <v>0.99124506675859991</v>
      </c>
      <c r="L1007" s="12">
        <f t="shared" si="139"/>
        <v>-8.7934828337612545E-3</v>
      </c>
      <c r="M1007" s="12">
        <f t="shared" si="143"/>
        <v>7.7325340347654718E-5</v>
      </c>
      <c r="N1007" s="18">
        <f t="shared" si="140"/>
        <v>1.3425740565283042E-8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2043.39</v>
      </c>
      <c r="D1008" s="5" t="str">
        <f>'Исходные данные'!A1010</f>
        <v>13.03.2013</v>
      </c>
      <c r="E1008" s="1">
        <f>'Исходные данные'!B1010</f>
        <v>2243.15</v>
      </c>
      <c r="F1008" s="12">
        <f t="shared" si="135"/>
        <v>1.0977591159788391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9.3270934664644187E-2</v>
      </c>
      <c r="J1008" s="18">
        <f t="shared" si="138"/>
        <v>1.6149121749983004E-5</v>
      </c>
      <c r="K1008" s="12">
        <f t="shared" si="142"/>
        <v>0.99008189583580941</v>
      </c>
      <c r="L1008" s="12">
        <f t="shared" si="139"/>
        <v>-9.9676162083914693E-3</v>
      </c>
      <c r="M1008" s="12">
        <f t="shared" si="143"/>
        <v>9.9353372877789296E-5</v>
      </c>
      <c r="N1008" s="18">
        <f t="shared" si="140"/>
        <v>1.7202247630987642E-8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2049.38</v>
      </c>
      <c r="D1009" s="5" t="str">
        <f>'Исходные данные'!A1011</f>
        <v>12.03.2013</v>
      </c>
      <c r="E1009" s="1">
        <f>'Исходные данные'!B1011</f>
        <v>2254.13</v>
      </c>
      <c r="F1009" s="12">
        <f t="shared" si="135"/>
        <v>1.0999082649386644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9.52267808164209E-2</v>
      </c>
      <c r="J1009" s="18">
        <f t="shared" si="138"/>
        <v>1.6441742880803223E-5</v>
      </c>
      <c r="K1009" s="12">
        <f t="shared" si="142"/>
        <v>0.99202023863397426</v>
      </c>
      <c r="L1009" s="12">
        <f t="shared" si="139"/>
        <v>-8.0117700566147698E-3</v>
      </c>
      <c r="M1009" s="12">
        <f t="shared" si="143"/>
        <v>6.4188459440069813E-5</v>
      </c>
      <c r="N1009" s="18">
        <f t="shared" si="140"/>
        <v>1.1082703174257744E-8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2041.27</v>
      </c>
      <c r="D1010" s="5" t="str">
        <f>'Исходные данные'!A1012</f>
        <v>11.03.2013</v>
      </c>
      <c r="E1010" s="1">
        <f>'Исходные данные'!B1012</f>
        <v>2268.63</v>
      </c>
      <c r="F1010" s="12">
        <f t="shared" si="135"/>
        <v>1.1113816398614589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0.10560396189769861</v>
      </c>
      <c r="J1010" s="18">
        <f t="shared" si="138"/>
        <v>1.818256422991085E-5</v>
      </c>
      <c r="K1010" s="12">
        <f t="shared" si="142"/>
        <v>1.0023682108164382</v>
      </c>
      <c r="L1010" s="12">
        <f t="shared" si="139"/>
        <v>2.3654110246628724E-3</v>
      </c>
      <c r="M1010" s="12">
        <f t="shared" si="143"/>
        <v>5.5951693155964281E-6</v>
      </c>
      <c r="N1010" s="18">
        <f t="shared" si="140"/>
        <v>9.6335898416965976E-10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2030.48</v>
      </c>
      <c r="D1011" s="5" t="str">
        <f>'Исходные данные'!A1013</f>
        <v>07.03.2013</v>
      </c>
      <c r="E1011" s="1">
        <f>'Исходные данные'!B1013</f>
        <v>2243.77</v>
      </c>
      <c r="F1011" s="12">
        <f t="shared" si="135"/>
        <v>1.1050441274969465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9.9885268558736653E-2</v>
      </c>
      <c r="J1011" s="18">
        <f t="shared" si="138"/>
        <v>1.7149937025310599E-5</v>
      </c>
      <c r="K1011" s="12">
        <f t="shared" si="142"/>
        <v>0.99665233365777373</v>
      </c>
      <c r="L1011" s="12">
        <f t="shared" si="139"/>
        <v>-3.3532823142989514E-3</v>
      </c>
      <c r="M1011" s="12">
        <f t="shared" si="143"/>
        <v>1.1244502279390461E-5</v>
      </c>
      <c r="N1011" s="18">
        <f t="shared" si="140"/>
        <v>1.9306401109499799E-9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2051.16</v>
      </c>
      <c r="D1012" s="5" t="str">
        <f>'Исходные данные'!A1014</f>
        <v>06.03.2013</v>
      </c>
      <c r="E1012" s="1">
        <f>'Исходные данные'!B1014</f>
        <v>2228.0100000000002</v>
      </c>
      <c r="F1012" s="12">
        <f t="shared" si="135"/>
        <v>1.0862195050605512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8.2703323611266311E-2</v>
      </c>
      <c r="J1012" s="18">
        <f t="shared" si="138"/>
        <v>1.4160227158282161E-5</v>
      </c>
      <c r="K1012" s="12">
        <f t="shared" si="142"/>
        <v>0.97967418462769196</v>
      </c>
      <c r="L1012" s="12">
        <f t="shared" si="139"/>
        <v>-2.0535227261769311E-2</v>
      </c>
      <c r="M1012" s="12">
        <f t="shared" si="143"/>
        <v>4.2169555869251552E-4</v>
      </c>
      <c r="N1012" s="18">
        <f t="shared" si="140"/>
        <v>7.2201510676788361E-8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2026.15</v>
      </c>
      <c r="D1013" s="5" t="str">
        <f>'Исходные данные'!A1015</f>
        <v>05.03.2013</v>
      </c>
      <c r="E1013" s="1">
        <f>'Исходные данные'!B1015</f>
        <v>2196.1</v>
      </c>
      <c r="F1013" s="12">
        <f t="shared" si="135"/>
        <v>1.0838782913407199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8.0545619352920234E-2</v>
      </c>
      <c r="J1013" s="18">
        <f t="shared" si="138"/>
        <v>1.3752300456348711E-5</v>
      </c>
      <c r="K1013" s="12">
        <f t="shared" si="142"/>
        <v>0.97756261635688735</v>
      </c>
      <c r="L1013" s="12">
        <f t="shared" si="139"/>
        <v>-2.2692931520115422E-2</v>
      </c>
      <c r="M1013" s="12">
        <f t="shared" si="143"/>
        <v>5.1496914097665027E-4</v>
      </c>
      <c r="N1013" s="18">
        <f t="shared" si="140"/>
        <v>8.7925456522073761E-8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2007.58</v>
      </c>
      <c r="D1014" s="5" t="str">
        <f>'Исходные данные'!A1016</f>
        <v>04.03.2013</v>
      </c>
      <c r="E1014" s="1">
        <f>'Исходные данные'!B1016</f>
        <v>2165.71</v>
      </c>
      <c r="F1014" s="12">
        <f t="shared" si="135"/>
        <v>1.0787664750595245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7.5818235659968092E-2</v>
      </c>
      <c r="J1014" s="18">
        <f t="shared" si="138"/>
        <v>1.2909019892243624E-5</v>
      </c>
      <c r="K1014" s="12">
        <f t="shared" si="142"/>
        <v>0.97295220895404155</v>
      </c>
      <c r="L1014" s="12">
        <f t="shared" si="139"/>
        <v>-2.7420315213067568E-2</v>
      </c>
      <c r="M1014" s="12">
        <f t="shared" si="143"/>
        <v>7.5187368638398732E-4</v>
      </c>
      <c r="N1014" s="18">
        <f t="shared" si="140"/>
        <v>1.2801606750010623E-7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2042.41</v>
      </c>
      <c r="D1015" s="5" t="str">
        <f>'Исходные данные'!A1017</f>
        <v>01.03.2013</v>
      </c>
      <c r="E1015" s="1">
        <f>'Исходные данные'!B1017</f>
        <v>2177.61</v>
      </c>
      <c r="F1015" s="12">
        <f t="shared" si="135"/>
        <v>1.0661963073036267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6.4097461982430562E-2</v>
      </c>
      <c r="J1015" s="18">
        <f t="shared" si="138"/>
        <v>1.0882949124720314E-5</v>
      </c>
      <c r="K1015" s="12">
        <f t="shared" si="142"/>
        <v>0.96161502637766527</v>
      </c>
      <c r="L1015" s="12">
        <f t="shared" si="139"/>
        <v>-3.9141088890605157E-2</v>
      </c>
      <c r="M1015" s="12">
        <f t="shared" si="143"/>
        <v>1.5320248395422583E-3</v>
      </c>
      <c r="N1015" s="18">
        <f t="shared" si="140"/>
        <v>2.6011869847695903E-7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2048.4</v>
      </c>
      <c r="D1016" s="5" t="str">
        <f>'Исходные данные'!A1018</f>
        <v>28.02.2013</v>
      </c>
      <c r="E1016" s="1">
        <f>'Исходные данные'!B1018</f>
        <v>2171.12</v>
      </c>
      <c r="F1016" s="12">
        <f t="shared" si="135"/>
        <v>1.0599101737941807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5.8184162829591664E-2</v>
      </c>
      <c r="J1016" s="18">
        <f t="shared" si="138"/>
        <v>9.8513721351059109E-6</v>
      </c>
      <c r="K1016" s="12">
        <f t="shared" si="142"/>
        <v>0.9559454884144486</v>
      </c>
      <c r="L1016" s="12">
        <f t="shared" si="139"/>
        <v>-4.5054388043443992E-2</v>
      </c>
      <c r="M1016" s="12">
        <f t="shared" si="143"/>
        <v>2.0298978819692334E-3</v>
      </c>
      <c r="N1016" s="18">
        <f t="shared" si="140"/>
        <v>3.43689390016829E-7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2030.89</v>
      </c>
      <c r="D1017" s="5" t="str">
        <f>'Исходные данные'!A1019</f>
        <v>27.02.2013</v>
      </c>
      <c r="E1017" s="1">
        <f>'Исходные данные'!B1019</f>
        <v>2178.36</v>
      </c>
      <c r="F1017" s="12">
        <f t="shared" si="135"/>
        <v>1.0726134847283704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7.009817948875198E-2</v>
      </c>
      <c r="J1017" s="18">
        <f t="shared" si="138"/>
        <v>1.1835451861671975E-5</v>
      </c>
      <c r="K1017" s="12">
        <f t="shared" si="142"/>
        <v>0.96740275439387924</v>
      </c>
      <c r="L1017" s="12">
        <f t="shared" si="139"/>
        <v>-3.3140371384283711E-2</v>
      </c>
      <c r="M1017" s="12">
        <f t="shared" si="143"/>
        <v>1.0982842154882539E-3</v>
      </c>
      <c r="N1017" s="18">
        <f t="shared" si="140"/>
        <v>1.8543548573798813E-7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2025.41</v>
      </c>
      <c r="D1018" s="5" t="str">
        <f>'Исходные данные'!A1020</f>
        <v>26.02.2013</v>
      </c>
      <c r="E1018" s="1">
        <f>'Исходные данные'!B1020</f>
        <v>2141.31</v>
      </c>
      <c r="F1018" s="12">
        <f t="shared" si="135"/>
        <v>1.0572229820135182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5.5645642079177333E-2</v>
      </c>
      <c r="J1018" s="18">
        <f t="shared" si="138"/>
        <v>9.3690473021549107E-6</v>
      </c>
      <c r="K1018" s="12">
        <f t="shared" si="142"/>
        <v>0.95352187844943315</v>
      </c>
      <c r="L1018" s="12">
        <f t="shared" si="139"/>
        <v>-4.7592908793858385E-2</v>
      </c>
      <c r="M1018" s="12">
        <f t="shared" si="143"/>
        <v>2.2650849674605276E-3</v>
      </c>
      <c r="N1018" s="18">
        <f t="shared" si="140"/>
        <v>3.813719711121616E-7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2032.47</v>
      </c>
      <c r="D1019" s="5" t="str">
        <f>'Исходные данные'!A1021</f>
        <v>25.02.2013</v>
      </c>
      <c r="E1019" s="1">
        <f>'Исходные данные'!B1021</f>
        <v>2142.1799999999998</v>
      </c>
      <c r="F1019" s="12">
        <f t="shared" si="135"/>
        <v>1.0539786565115352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5.2572199925081019E-2</v>
      </c>
      <c r="J1019" s="18">
        <f t="shared" si="138"/>
        <v>8.8268672225405239E-6</v>
      </c>
      <c r="K1019" s="12">
        <f t="shared" si="142"/>
        <v>0.95059578300922587</v>
      </c>
      <c r="L1019" s="12">
        <f t="shared" si="139"/>
        <v>-5.0666350947954616E-2</v>
      </c>
      <c r="M1019" s="12">
        <f t="shared" si="143"/>
        <v>2.5670791183813064E-3</v>
      </c>
      <c r="N1019" s="18">
        <f t="shared" si="140"/>
        <v>4.3101233275379731E-7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2046.76</v>
      </c>
      <c r="D1020" s="5" t="str">
        <f>'Исходные данные'!A1022</f>
        <v>22.02.2013</v>
      </c>
      <c r="E1020" s="1">
        <f>'Исходные данные'!B1022</f>
        <v>2124.46</v>
      </c>
      <c r="F1020" s="12">
        <f t="shared" si="135"/>
        <v>1.037962438195001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3.7259597378923807E-2</v>
      </c>
      <c r="J1020" s="18">
        <f t="shared" si="138"/>
        <v>6.238422296562273E-6</v>
      </c>
      <c r="K1020" s="12">
        <f t="shared" si="142"/>
        <v>0.93615056678269981</v>
      </c>
      <c r="L1020" s="12">
        <f t="shared" si="139"/>
        <v>-6.5978953494111842E-2</v>
      </c>
      <c r="M1020" s="12">
        <f t="shared" si="143"/>
        <v>4.3532223041781804E-3</v>
      </c>
      <c r="N1020" s="18">
        <f t="shared" si="140"/>
        <v>7.2886560764714713E-7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2052.4499999999998</v>
      </c>
      <c r="D1021" s="5" t="str">
        <f>'Исходные данные'!A1023</f>
        <v>21.02.2013</v>
      </c>
      <c r="E1021" s="1">
        <f>'Исходные данные'!B1023</f>
        <v>2105.0500000000002</v>
      </c>
      <c r="F1021" s="12">
        <f t="shared" si="135"/>
        <v>1.0256279081098201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2.5305018309576908E-2</v>
      </c>
      <c r="J1021" s="18">
        <f t="shared" si="138"/>
        <v>4.2250265036368751E-6</v>
      </c>
      <c r="K1021" s="12">
        <f t="shared" si="142"/>
        <v>0.92502590860111822</v>
      </c>
      <c r="L1021" s="12">
        <f t="shared" si="139"/>
        <v>-7.7933532563458752E-2</v>
      </c>
      <c r="M1021" s="12">
        <f t="shared" si="143"/>
        <v>6.0736354978196943E-3</v>
      </c>
      <c r="N1021" s="18">
        <f t="shared" si="140"/>
        <v>1.0140783396314011E-6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2005.78</v>
      </c>
      <c r="D1022" s="5" t="str">
        <f>'Исходные данные'!A1024</f>
        <v>20.02.2013</v>
      </c>
      <c r="E1022" s="1">
        <f>'Исходные данные'!B1024</f>
        <v>2138.36</v>
      </c>
      <c r="F1022" s="12">
        <f t="shared" si="135"/>
        <v>1.0660989739652404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6.4006167554957152E-2</v>
      </c>
      <c r="J1022" s="18">
        <f t="shared" si="138"/>
        <v>1.0656897169327441E-5</v>
      </c>
      <c r="K1022" s="12">
        <f t="shared" si="142"/>
        <v>0.9615272402916335</v>
      </c>
      <c r="L1022" s="12">
        <f t="shared" si="139"/>
        <v>-3.9232383318078566E-2</v>
      </c>
      <c r="M1022" s="12">
        <f t="shared" si="143"/>
        <v>1.5391799008166532E-3</v>
      </c>
      <c r="N1022" s="18">
        <f t="shared" si="140"/>
        <v>2.5627033385516785E-7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2000.08</v>
      </c>
      <c r="D1023" s="5" t="str">
        <f>'Исходные данные'!A1025</f>
        <v>19.02.2013</v>
      </c>
      <c r="E1023" s="1">
        <f>'Исходные данные'!B1025</f>
        <v>2139.9</v>
      </c>
      <c r="F1023" s="12">
        <f t="shared" si="135"/>
        <v>1.0699072037118516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6.7571919209998457E-2</v>
      </c>
      <c r="J1023" s="18">
        <f t="shared" si="138"/>
        <v>1.1219186684412499E-5</v>
      </c>
      <c r="K1023" s="12">
        <f t="shared" si="142"/>
        <v>0.96496192762186905</v>
      </c>
      <c r="L1023" s="12">
        <f t="shared" si="139"/>
        <v>-3.5666631663037206E-2</v>
      </c>
      <c r="M1023" s="12">
        <f t="shared" si="143"/>
        <v>1.2721086141867716E-3</v>
      </c>
      <c r="N1023" s="18">
        <f t="shared" si="140"/>
        <v>2.11212352590673E-7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2008.07</v>
      </c>
      <c r="D1024" s="5" t="str">
        <f>'Исходные данные'!A1026</f>
        <v>18.02.2013</v>
      </c>
      <c r="E1024" s="1">
        <f>'Исходные данные'!B1026</f>
        <v>2145.1999999999998</v>
      </c>
      <c r="F1024" s="12">
        <f t="shared" si="135"/>
        <v>1.0682894520609341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6.6058726346996444E-2</v>
      </c>
      <c r="J1024" s="18">
        <f t="shared" si="138"/>
        <v>1.0937334282159096E-5</v>
      </c>
      <c r="K1024" s="12">
        <f t="shared" si="142"/>
        <v>0.9635028583249553</v>
      </c>
      <c r="L1024" s="12">
        <f t="shared" si="139"/>
        <v>-3.7179824526039219E-2</v>
      </c>
      <c r="M1024" s="12">
        <f t="shared" si="143"/>
        <v>1.3823393517870711E-3</v>
      </c>
      <c r="N1024" s="18">
        <f t="shared" si="140"/>
        <v>2.2887373732366472E-7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2006.22</v>
      </c>
      <c r="D1025" s="5" t="str">
        <f>'Исходные данные'!A1027</f>
        <v>15.02.2013</v>
      </c>
      <c r="E1025" s="1">
        <f>'Исходные данные'!B1027</f>
        <v>2150.2800000000002</v>
      </c>
      <c r="F1025" s="12">
        <f t="shared" si="135"/>
        <v>1.0718066812214015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6.9345711704828034E-2</v>
      </c>
      <c r="J1025" s="18">
        <f t="shared" si="138"/>
        <v>1.1449514435091275E-5</v>
      </c>
      <c r="K1025" s="12">
        <f t="shared" si="142"/>
        <v>0.96667508879391351</v>
      </c>
      <c r="L1025" s="12">
        <f t="shared" si="139"/>
        <v>-3.3892839168207588E-2</v>
      </c>
      <c r="M1025" s="12">
        <f t="shared" si="143"/>
        <v>1.1487245468819896E-3</v>
      </c>
      <c r="N1025" s="18">
        <f t="shared" si="140"/>
        <v>1.8966332536108822E-7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1982.45</v>
      </c>
      <c r="D1026" s="5" t="str">
        <f>'Исходные данные'!A1028</f>
        <v>14.02.2013</v>
      </c>
      <c r="E1026" s="1">
        <f>'Исходные данные'!B1028</f>
        <v>2158.0100000000002</v>
      </c>
      <c r="F1026" s="12">
        <f t="shared" ref="F1026:F1089" si="144">E1026/C1026</f>
        <v>1.0885570884511591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8.4853047217642155E-2</v>
      </c>
      <c r="J1026" s="18">
        <f t="shared" ref="J1026:J1089" si="147">H1026*I1026</f>
        <v>1.3970793446394553E-5</v>
      </c>
      <c r="K1026" s="12">
        <f t="shared" si="142"/>
        <v>0.98178247866174662</v>
      </c>
      <c r="L1026" s="12">
        <f t="shared" ref="L1026:L1089" si="148">LN(K1026)</f>
        <v>-1.8385503655393483E-2</v>
      </c>
      <c r="M1026" s="12">
        <f t="shared" si="143"/>
        <v>3.380267446624889E-4</v>
      </c>
      <c r="N1026" s="18">
        <f t="shared" ref="N1026:N1089" si="149">M1026*H1026</f>
        <v>5.5655064654589211E-8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1971.03</v>
      </c>
      <c r="D1027" s="5" t="str">
        <f>'Исходные данные'!A1029</f>
        <v>13.02.2013</v>
      </c>
      <c r="E1027" s="1">
        <f>'Исходные данные'!B1029</f>
        <v>2170.6999999999998</v>
      </c>
      <c r="F1027" s="12">
        <f t="shared" si="144"/>
        <v>1.1013023647534537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9.6493447424677734E-2</v>
      </c>
      <c r="J1027" s="18">
        <f t="shared" si="147"/>
        <v>1.5843007241480436E-5</v>
      </c>
      <c r="K1027" s="12">
        <f t="shared" ref="K1027:K1090" si="151">F1027/GEOMEAN(F$2:F$1242)</f>
        <v>0.99327759370169344</v>
      </c>
      <c r="L1027" s="12">
        <f t="shared" si="148"/>
        <v>-6.7451034483578792E-3</v>
      </c>
      <c r="M1027" s="12">
        <f t="shared" ref="M1027:M1090" si="152">POWER(L1027-AVERAGE(L$2:L$1242),2)</f>
        <v>4.5496420529050018E-5</v>
      </c>
      <c r="N1027" s="18">
        <f t="shared" si="149"/>
        <v>7.469938520600907E-9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1938.54</v>
      </c>
      <c r="D1028" s="5" t="str">
        <f>'Исходные данные'!A1030</f>
        <v>12.02.2013</v>
      </c>
      <c r="E1028" s="1">
        <f>'Исходные данные'!B1030</f>
        <v>2157.4499999999998</v>
      </c>
      <c r="F1028" s="12">
        <f t="shared" si="144"/>
        <v>1.1129251911232163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0.10699185630869258</v>
      </c>
      <c r="J1028" s="18">
        <f t="shared" si="147"/>
        <v>1.7517684083537296E-5</v>
      </c>
      <c r="K1028" s="12">
        <f t="shared" si="151"/>
        <v>1.0037603579071031</v>
      </c>
      <c r="L1028" s="12">
        <f t="shared" si="148"/>
        <v>3.7533054356570015E-3</v>
      </c>
      <c r="M1028" s="12">
        <f t="shared" si="152"/>
        <v>1.4087301693332027E-5</v>
      </c>
      <c r="N1028" s="18">
        <f t="shared" si="149"/>
        <v>2.3065017204792714E-9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1936.27</v>
      </c>
      <c r="D1029" s="5" t="str">
        <f>'Исходные данные'!A1031</f>
        <v>11.02.2013</v>
      </c>
      <c r="E1029" s="1">
        <f>'Исходные данные'!B1031</f>
        <v>2147.5300000000002</v>
      </c>
      <c r="F1029" s="12">
        <f t="shared" si="144"/>
        <v>1.1091066845016451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0.10355490257067548</v>
      </c>
      <c r="J1029" s="18">
        <f t="shared" si="147"/>
        <v>1.6907632561457193E-5</v>
      </c>
      <c r="K1029" s="12">
        <f t="shared" si="151"/>
        <v>1.0003164017421151</v>
      </c>
      <c r="L1029" s="12">
        <f t="shared" si="148"/>
        <v>3.1635169763973437E-4</v>
      </c>
      <c r="M1029" s="12">
        <f t="shared" si="152"/>
        <v>1.0007839659951078E-7</v>
      </c>
      <c r="N1029" s="18">
        <f t="shared" si="149"/>
        <v>1.6340015924301379E-11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1917.86</v>
      </c>
      <c r="D1030" s="5" t="str">
        <f>'Исходные данные'!A1032</f>
        <v>08.02.2013</v>
      </c>
      <c r="E1030" s="1">
        <f>'Исходные данные'!B1032</f>
        <v>2126.0500000000002</v>
      </c>
      <c r="F1030" s="12">
        <f t="shared" si="144"/>
        <v>1.1085532833470642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0.1030558168910933</v>
      </c>
      <c r="J1030" s="18">
        <f t="shared" si="147"/>
        <v>1.6779183216686526E-5</v>
      </c>
      <c r="K1030" s="12">
        <f t="shared" si="151"/>
        <v>0.99981728271289483</v>
      </c>
      <c r="L1030" s="12">
        <f t="shared" si="148"/>
        <v>-1.8273398194232996E-4</v>
      </c>
      <c r="M1030" s="12">
        <f t="shared" si="152"/>
        <v>3.3391708156517764E-8</v>
      </c>
      <c r="N1030" s="18">
        <f t="shared" si="149"/>
        <v>5.4367196920910597E-12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1937.69</v>
      </c>
      <c r="D1031" s="5" t="str">
        <f>'Исходные данные'!A1033</f>
        <v>07.02.2013</v>
      </c>
      <c r="E1031" s="1">
        <f>'Исходные данные'!B1033</f>
        <v>2109.27</v>
      </c>
      <c r="F1031" s="12">
        <f t="shared" si="144"/>
        <v>1.0885487358659021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8.4845374108541302E-2</v>
      </c>
      <c r="J1031" s="18">
        <f t="shared" si="147"/>
        <v>1.3775667266479735E-5</v>
      </c>
      <c r="K1031" s="12">
        <f t="shared" si="151"/>
        <v>0.9817749453665765</v>
      </c>
      <c r="L1031" s="12">
        <f t="shared" si="148"/>
        <v>-1.8393176764494309E-2</v>
      </c>
      <c r="M1031" s="12">
        <f t="shared" si="152"/>
        <v>3.3830895148993513E-4</v>
      </c>
      <c r="N1031" s="18">
        <f t="shared" si="149"/>
        <v>5.4928528490368447E-8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1955.49</v>
      </c>
      <c r="D1032" s="5" t="str">
        <f>'Исходные данные'!A1034</f>
        <v>06.02.2013</v>
      </c>
      <c r="E1032" s="1">
        <f>'Исходные данные'!B1034</f>
        <v>2125.52</v>
      </c>
      <c r="F1032" s="12">
        <f t="shared" si="144"/>
        <v>1.0869500738945226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8.3375676904417356E-2</v>
      </c>
      <c r="J1032" s="18">
        <f t="shared" si="147"/>
        <v>1.3499261729141768E-5</v>
      </c>
      <c r="K1032" s="12">
        <f t="shared" si="151"/>
        <v>0.98033309327681939</v>
      </c>
      <c r="L1032" s="12">
        <f t="shared" si="148"/>
        <v>-1.9862873968618262E-2</v>
      </c>
      <c r="M1032" s="12">
        <f t="shared" si="152"/>
        <v>3.945337622932149E-4</v>
      </c>
      <c r="N1032" s="18">
        <f t="shared" si="149"/>
        <v>6.3878516084310646E-8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1960</v>
      </c>
      <c r="D1033" s="5" t="str">
        <f>'Исходные данные'!A1035</f>
        <v>05.02.2013</v>
      </c>
      <c r="E1033" s="1">
        <f>'Исходные данные'!B1035</f>
        <v>2125.0300000000002</v>
      </c>
      <c r="F1033" s="12">
        <f t="shared" si="144"/>
        <v>1.0841989795918368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8.0841446681360091E-2</v>
      </c>
      <c r="J1033" s="18">
        <f t="shared" si="147"/>
        <v>1.3052415519264678E-5</v>
      </c>
      <c r="K1033" s="12">
        <f t="shared" si="151"/>
        <v>0.97785184887339893</v>
      </c>
      <c r="L1033" s="12">
        <f t="shared" si="148"/>
        <v>-2.2397104191675524E-2</v>
      </c>
      <c r="M1033" s="12">
        <f t="shared" si="152"/>
        <v>5.0163027617277148E-4</v>
      </c>
      <c r="N1033" s="18">
        <f t="shared" si="149"/>
        <v>8.0991707477201631E-8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1954.77</v>
      </c>
      <c r="D1034" s="5" t="str">
        <f>'Исходные данные'!A1036</f>
        <v>04.02.2013</v>
      </c>
      <c r="E1034" s="1">
        <f>'Исходные данные'!B1036</f>
        <v>2116.5500000000002</v>
      </c>
      <c r="F1034" s="12">
        <f t="shared" si="144"/>
        <v>1.0827616548238412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7.9514865149648062E-2</v>
      </c>
      <c r="J1034" s="18">
        <f t="shared" si="147"/>
        <v>1.2802397586118573E-5</v>
      </c>
      <c r="K1034" s="12">
        <f t="shared" si="151"/>
        <v>0.97655550871050267</v>
      </c>
      <c r="L1034" s="12">
        <f t="shared" si="148"/>
        <v>-2.3723685723387643E-2</v>
      </c>
      <c r="M1034" s="12">
        <f t="shared" si="152"/>
        <v>5.6281326430206895E-4</v>
      </c>
      <c r="N1034" s="18">
        <f t="shared" si="149"/>
        <v>9.061650501168224E-8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1946.75</v>
      </c>
      <c r="D1035" s="5" t="str">
        <f>'Исходные данные'!A1037</f>
        <v>01.02.2013</v>
      </c>
      <c r="E1035" s="1">
        <f>'Исходные данные'!B1037</f>
        <v>2108.7800000000002</v>
      </c>
      <c r="F1035" s="12">
        <f t="shared" si="144"/>
        <v>1.0832310260690896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7.9948265739350835E-2</v>
      </c>
      <c r="J1035" s="18">
        <f t="shared" si="147"/>
        <v>1.2836250988327437E-5</v>
      </c>
      <c r="K1035" s="12">
        <f t="shared" si="151"/>
        <v>0.97697884017328174</v>
      </c>
      <c r="L1035" s="12">
        <f t="shared" si="148"/>
        <v>-2.3290285133684824E-2</v>
      </c>
      <c r="M1035" s="12">
        <f t="shared" si="152"/>
        <v>5.4243738160834258E-4</v>
      </c>
      <c r="N1035" s="18">
        <f t="shared" si="149"/>
        <v>8.7092100264892774E-8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1953.66</v>
      </c>
      <c r="D1036" s="5" t="str">
        <f>'Исходные данные'!A1038</f>
        <v>31.01.2013</v>
      </c>
      <c r="E1036" s="1">
        <f>'Исходные данные'!B1038</f>
        <v>2095.5300000000002</v>
      </c>
      <c r="F1036" s="12">
        <f t="shared" si="144"/>
        <v>1.0726175486010872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7.0101968239384096E-2</v>
      </c>
      <c r="J1036" s="18">
        <f t="shared" si="147"/>
        <v>1.1223945108357971E-5</v>
      </c>
      <c r="K1036" s="12">
        <f t="shared" si="151"/>
        <v>0.96740641964861984</v>
      </c>
      <c r="L1036" s="12">
        <f t="shared" si="148"/>
        <v>-3.313658263365158E-2</v>
      </c>
      <c r="M1036" s="12">
        <f t="shared" si="152"/>
        <v>1.0980331086368226E-3</v>
      </c>
      <c r="N1036" s="18">
        <f t="shared" si="149"/>
        <v>1.7580481187652942E-7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1941.82</v>
      </c>
      <c r="D1037" s="5" t="str">
        <f>'Исходные данные'!A1039</f>
        <v>30.01.2013</v>
      </c>
      <c r="E1037" s="1">
        <f>'Исходные данные'!B1039</f>
        <v>2089.66</v>
      </c>
      <c r="F1037" s="12">
        <f t="shared" si="144"/>
        <v>1.0761347601734454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7.3375695694375978E-2</v>
      </c>
      <c r="J1037" s="18">
        <f t="shared" si="147"/>
        <v>1.1715308344927782E-5</v>
      </c>
      <c r="K1037" s="12">
        <f t="shared" si="151"/>
        <v>0.97057863425465485</v>
      </c>
      <c r="L1037" s="12">
        <f t="shared" si="148"/>
        <v>-2.9862855178659692E-2</v>
      </c>
      <c r="M1037" s="12">
        <f t="shared" si="152"/>
        <v>8.9179011942160493E-4</v>
      </c>
      <c r="N1037" s="18">
        <f t="shared" si="149"/>
        <v>1.4238496997017024E-7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1929.02</v>
      </c>
      <c r="D1038" s="5" t="str">
        <f>'Исходные данные'!A1040</f>
        <v>29.01.2013</v>
      </c>
      <c r="E1038" s="1">
        <f>'Исходные данные'!B1040</f>
        <v>2089.0300000000002</v>
      </c>
      <c r="F1038" s="12">
        <f t="shared" si="144"/>
        <v>1.0829488548589441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7.9687741473359955E-2</v>
      </c>
      <c r="J1038" s="18">
        <f t="shared" si="147"/>
        <v>1.26875912636745E-5</v>
      </c>
      <c r="K1038" s="12">
        <f t="shared" si="151"/>
        <v>0.97672434663036811</v>
      </c>
      <c r="L1038" s="12">
        <f t="shared" si="148"/>
        <v>-2.3550809399675732E-2</v>
      </c>
      <c r="M1038" s="12">
        <f t="shared" si="152"/>
        <v>5.5464062337985708E-4</v>
      </c>
      <c r="N1038" s="18">
        <f t="shared" si="149"/>
        <v>8.8307855104988492E-8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1924.86</v>
      </c>
      <c r="D1039" s="5" t="str">
        <f>'Исходные данные'!A1041</f>
        <v>28.01.2013</v>
      </c>
      <c r="E1039" s="1">
        <f>'Исходные данные'!B1041</f>
        <v>2079.11</v>
      </c>
      <c r="F1039" s="12">
        <f t="shared" si="144"/>
        <v>1.0801356981806469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7.7086679706834513E-2</v>
      </c>
      <c r="J1039" s="18">
        <f t="shared" si="147"/>
        <v>1.2239203913918726E-5</v>
      </c>
      <c r="K1039" s="12">
        <f t="shared" si="151"/>
        <v>0.97418712743829783</v>
      </c>
      <c r="L1039" s="12">
        <f t="shared" si="148"/>
        <v>-2.615187116620115E-2</v>
      </c>
      <c r="M1039" s="12">
        <f t="shared" si="152"/>
        <v>6.8392036549358567E-4</v>
      </c>
      <c r="N1039" s="18">
        <f t="shared" si="149"/>
        <v>1.085873830082174E-7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1940.75</v>
      </c>
      <c r="D1040" s="5" t="str">
        <f>'Исходные данные'!A1042</f>
        <v>25.01.2013</v>
      </c>
      <c r="E1040" s="1">
        <f>'Исходные данные'!B1042</f>
        <v>2076.6</v>
      </c>
      <c r="F1040" s="12">
        <f t="shared" si="144"/>
        <v>1.0699987118382068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6.7657444583563806E-2</v>
      </c>
      <c r="J1040" s="18">
        <f t="shared" si="147"/>
        <v>1.0712123976125937E-5</v>
      </c>
      <c r="K1040" s="12">
        <f t="shared" si="151"/>
        <v>0.96504445988045606</v>
      </c>
      <c r="L1040" s="12">
        <f t="shared" si="148"/>
        <v>-3.5581106289471864E-2</v>
      </c>
      <c r="M1040" s="12">
        <f t="shared" si="152"/>
        <v>1.2660151247826977E-3</v>
      </c>
      <c r="N1040" s="18">
        <f t="shared" si="149"/>
        <v>2.0044669224201512E-7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1940.58</v>
      </c>
      <c r="D1041" s="5" t="str">
        <f>'Исходные данные'!A1043</f>
        <v>24.01.2013</v>
      </c>
      <c r="E1041" s="1">
        <f>'Исходные данные'!B1043</f>
        <v>2066.79</v>
      </c>
      <c r="F1041" s="12">
        <f t="shared" si="144"/>
        <v>1.0650372569025754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6.3009781556610411E-2</v>
      </c>
      <c r="J1041" s="18">
        <f t="shared" si="147"/>
        <v>9.9484207162389095E-6</v>
      </c>
      <c r="K1041" s="12">
        <f t="shared" si="151"/>
        <v>0.96056966514883246</v>
      </c>
      <c r="L1041" s="12">
        <f t="shared" si="148"/>
        <v>-4.0228769316425293E-2</v>
      </c>
      <c r="M1041" s="12">
        <f t="shared" si="152"/>
        <v>1.6183538807141651E-3</v>
      </c>
      <c r="N1041" s="18">
        <f t="shared" si="149"/>
        <v>2.5551691936334547E-7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1923.76</v>
      </c>
      <c r="D1042" s="5" t="str">
        <f>'Исходные данные'!A1044</f>
        <v>23.01.2013</v>
      </c>
      <c r="E1042" s="1">
        <f>'Исходные данные'!B1044</f>
        <v>2057.63</v>
      </c>
      <c r="F1042" s="12">
        <f t="shared" si="144"/>
        <v>1.069587682455192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6.7273230710109114E-2</v>
      </c>
      <c r="J1042" s="18">
        <f t="shared" si="147"/>
        <v>1.0591918323719567E-5</v>
      </c>
      <c r="K1042" s="12">
        <f t="shared" si="151"/>
        <v>0.96467374763142433</v>
      </c>
      <c r="L1042" s="12">
        <f t="shared" si="148"/>
        <v>-3.5965320162926584E-2</v>
      </c>
      <c r="M1042" s="12">
        <f t="shared" si="152"/>
        <v>1.293504254421817E-3</v>
      </c>
      <c r="N1042" s="18">
        <f t="shared" si="149"/>
        <v>2.0365740235158446E-7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1929.28</v>
      </c>
      <c r="D1043" s="5" t="str">
        <f>'Исходные данные'!A1045</f>
        <v>22.01.2013</v>
      </c>
      <c r="E1043" s="1">
        <f>'Исходные данные'!B1045</f>
        <v>2052.6799999999998</v>
      </c>
      <c r="F1043" s="12">
        <f t="shared" si="144"/>
        <v>1.0639616851882567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6.1999380109658372E-2</v>
      </c>
      <c r="J1043" s="18">
        <f t="shared" si="147"/>
        <v>9.7343252979903237E-6</v>
      </c>
      <c r="K1043" s="12">
        <f t="shared" si="151"/>
        <v>0.95959959433227593</v>
      </c>
      <c r="L1043" s="12">
        <f t="shared" si="148"/>
        <v>-4.1239170763377263E-2</v>
      </c>
      <c r="M1043" s="12">
        <f t="shared" si="152"/>
        <v>1.7006692052509941E-3</v>
      </c>
      <c r="N1043" s="18">
        <f t="shared" si="149"/>
        <v>2.670166578908892E-7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1935.47</v>
      </c>
      <c r="D1044" s="5" t="str">
        <f>'Исходные данные'!A1046</f>
        <v>21.01.2013</v>
      </c>
      <c r="E1044" s="1">
        <f>'Исходные данные'!B1046</f>
        <v>2055.0500000000002</v>
      </c>
      <c r="F1044" s="12">
        <f t="shared" si="144"/>
        <v>1.06178344278134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5.9949987507842618E-2</v>
      </c>
      <c r="J1044" s="18">
        <f t="shared" si="147"/>
        <v>9.3862858103305972E-6</v>
      </c>
      <c r="K1044" s="12">
        <f t="shared" si="151"/>
        <v>0.95763501181099375</v>
      </c>
      <c r="L1044" s="12">
        <f t="shared" si="148"/>
        <v>-4.3288563365193093E-2</v>
      </c>
      <c r="M1044" s="12">
        <f t="shared" si="152"/>
        <v>1.8738997182223417E-3</v>
      </c>
      <c r="N1044" s="18">
        <f t="shared" si="149"/>
        <v>2.9339386155554899E-7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1935.74</v>
      </c>
      <c r="D1045" s="5" t="str">
        <f>'Исходные данные'!A1047</f>
        <v>18.01.2013</v>
      </c>
      <c r="E1045" s="1">
        <f>'Исходные данные'!B1047</f>
        <v>2059.88</v>
      </c>
      <c r="F1045" s="12">
        <f t="shared" si="144"/>
        <v>1.064130513395394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6.2158046362562086E-2</v>
      </c>
      <c r="J1045" s="18">
        <f t="shared" si="147"/>
        <v>9.7048360449199164E-6</v>
      </c>
      <c r="K1045" s="12">
        <f t="shared" si="151"/>
        <v>0.95975186248378563</v>
      </c>
      <c r="L1045" s="12">
        <f t="shared" si="148"/>
        <v>-4.1080504510473542E-2</v>
      </c>
      <c r="M1045" s="12">
        <f t="shared" si="152"/>
        <v>1.6876078508350411E-3</v>
      </c>
      <c r="N1045" s="18">
        <f t="shared" si="149"/>
        <v>2.63488936009067E-7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1944.33</v>
      </c>
      <c r="D1046" s="5" t="str">
        <f>'Исходные данные'!A1048</f>
        <v>17.01.2013</v>
      </c>
      <c r="E1046" s="1">
        <f>'Исходные данные'!B1048</f>
        <v>2042.9</v>
      </c>
      <c r="F1046" s="12">
        <f t="shared" si="144"/>
        <v>1.0506961266863135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4.9452922293228459E-2</v>
      </c>
      <c r="J1046" s="18">
        <f t="shared" si="147"/>
        <v>7.6996144035348054E-6</v>
      </c>
      <c r="K1046" s="12">
        <f t="shared" si="151"/>
        <v>0.94763523063923238</v>
      </c>
      <c r="L1046" s="12">
        <f t="shared" si="148"/>
        <v>-5.378562857980719E-2</v>
      </c>
      <c r="M1046" s="12">
        <f t="shared" si="152"/>
        <v>2.8928938417249772E-3</v>
      </c>
      <c r="N1046" s="18">
        <f t="shared" si="149"/>
        <v>4.5041154412613449E-7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1937.41</v>
      </c>
      <c r="D1047" s="5" t="str">
        <f>'Исходные данные'!A1049</f>
        <v>16.01.2013</v>
      </c>
      <c r="E1047" s="1">
        <f>'Исходные данные'!B1049</f>
        <v>2020.87</v>
      </c>
      <c r="F1047" s="12">
        <f t="shared" si="144"/>
        <v>1.0430781300808811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4.2176082207230188E-2</v>
      </c>
      <c r="J1047" s="18">
        <f t="shared" si="147"/>
        <v>6.5483128585256131E-6</v>
      </c>
      <c r="K1047" s="12">
        <f t="shared" si="151"/>
        <v>0.9407644696391273</v>
      </c>
      <c r="L1047" s="12">
        <f t="shared" si="148"/>
        <v>-6.1062468665805447E-2</v>
      </c>
      <c r="M1047" s="12">
        <f t="shared" si="152"/>
        <v>3.7286250795624779E-3</v>
      </c>
      <c r="N1047" s="18">
        <f t="shared" si="149"/>
        <v>5.7891113340381398E-7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1944.12</v>
      </c>
      <c r="D1048" s="5" t="str">
        <f>'Исходные данные'!A1050</f>
        <v>15.01.2013</v>
      </c>
      <c r="E1048" s="1">
        <f>'Исходные данные'!B1050</f>
        <v>2003.88</v>
      </c>
      <c r="F1048" s="12">
        <f t="shared" si="144"/>
        <v>1.030738843281279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3.0275868662014236E-2</v>
      </c>
      <c r="J1048" s="18">
        <f t="shared" si="147"/>
        <v>4.6875505849647224E-6</v>
      </c>
      <c r="K1048" s="12">
        <f t="shared" si="151"/>
        <v>0.92963552132069915</v>
      </c>
      <c r="L1048" s="12">
        <f t="shared" si="148"/>
        <v>-7.2962682211021382E-2</v>
      </c>
      <c r="M1048" s="12">
        <f t="shared" si="152"/>
        <v>5.3235529954265039E-3</v>
      </c>
      <c r="N1048" s="18">
        <f t="shared" si="149"/>
        <v>8.2423478039166533E-7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1917.82</v>
      </c>
      <c r="D1049" s="5" t="str">
        <f>'Исходные данные'!A1051</f>
        <v>14.01.2013</v>
      </c>
      <c r="E1049" s="1">
        <f>'Исходные данные'!B1051</f>
        <v>2002.95</v>
      </c>
      <c r="F1049" s="12">
        <f t="shared" si="144"/>
        <v>1.0443889416107872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4.3431969516756867E-2</v>
      </c>
      <c r="J1049" s="18">
        <f t="shared" si="147"/>
        <v>6.7057143282837352E-6</v>
      </c>
      <c r="K1049" s="12">
        <f t="shared" si="151"/>
        <v>0.94194670602024411</v>
      </c>
      <c r="L1049" s="12">
        <f t="shared" si="148"/>
        <v>-5.980658135627881E-2</v>
      </c>
      <c r="M1049" s="12">
        <f t="shared" si="152"/>
        <v>3.5768271735252019E-3</v>
      </c>
      <c r="N1049" s="18">
        <f t="shared" si="149"/>
        <v>5.5224714638024019E-7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1922.22</v>
      </c>
      <c r="D1050" s="5" t="str">
        <f>'Исходные данные'!A1052</f>
        <v>11.01.2013</v>
      </c>
      <c r="E1050" s="1">
        <f>'Исходные данные'!B1052</f>
        <v>1992.62</v>
      </c>
      <c r="F1050" s="12">
        <f t="shared" si="144"/>
        <v>1.0366243197969014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3.5969587618173947E-2</v>
      </c>
      <c r="J1050" s="18">
        <f t="shared" si="147"/>
        <v>5.5380535690785631E-6</v>
      </c>
      <c r="K1050" s="12">
        <f t="shared" si="151"/>
        <v>0.93494370201504817</v>
      </c>
      <c r="L1050" s="12">
        <f t="shared" si="148"/>
        <v>-6.7268963254861744E-2</v>
      </c>
      <c r="M1050" s="12">
        <f t="shared" si="152"/>
        <v>4.5251134173839467E-3</v>
      </c>
      <c r="N1050" s="18">
        <f t="shared" si="149"/>
        <v>6.9670858553203193E-7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1919.35</v>
      </c>
      <c r="D1051" s="5" t="str">
        <f>'Исходные данные'!A1053</f>
        <v>10.01.2013</v>
      </c>
      <c r="E1051" s="1">
        <f>'Исходные данные'!B1053</f>
        <v>2011.93</v>
      </c>
      <c r="F1051" s="12">
        <f t="shared" si="144"/>
        <v>1.0482350795842343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4.710787332492139E-2</v>
      </c>
      <c r="J1051" s="18">
        <f t="shared" si="147"/>
        <v>7.232715151480359E-6</v>
      </c>
      <c r="K1051" s="12">
        <f t="shared" si="151"/>
        <v>0.94541558322742736</v>
      </c>
      <c r="L1051" s="12">
        <f t="shared" si="148"/>
        <v>-5.6130677548114287E-2</v>
      </c>
      <c r="M1051" s="12">
        <f t="shared" si="152"/>
        <v>3.1506529620103866E-3</v>
      </c>
      <c r="N1051" s="18">
        <f t="shared" si="149"/>
        <v>4.8373602557289756E-7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1919.01</v>
      </c>
      <c r="D1052" s="5" t="str">
        <f>'Исходные данные'!A1054</f>
        <v>09.01.2013</v>
      </c>
      <c r="E1052" s="1">
        <f>'Исходные данные'!B1054</f>
        <v>2020.32</v>
      </c>
      <c r="F1052" s="12">
        <f t="shared" si="144"/>
        <v>1.0527928463113794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5.1446486648827276E-2</v>
      </c>
      <c r="J1052" s="18">
        <f t="shared" si="147"/>
        <v>7.8767988284510079E-6</v>
      </c>
      <c r="K1052" s="12">
        <f t="shared" si="151"/>
        <v>0.94952628680192275</v>
      </c>
      <c r="L1052" s="12">
        <f t="shared" si="148"/>
        <v>-5.1792064224208414E-2</v>
      </c>
      <c r="M1052" s="12">
        <f t="shared" si="152"/>
        <v>2.6824179166045343E-3</v>
      </c>
      <c r="N1052" s="18">
        <f t="shared" si="149"/>
        <v>4.1069600043151293E-7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1932.24</v>
      </c>
      <c r="D1053" s="5" t="str">
        <f>'Исходные данные'!A1055</f>
        <v>29.12.2012</v>
      </c>
      <c r="E1053" s="1">
        <f>'Исходные данные'!B1055</f>
        <v>1965.55</v>
      </c>
      <c r="F1053" s="12">
        <f t="shared" si="144"/>
        <v>1.0172390593301039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1.7092152698157524E-2</v>
      </c>
      <c r="J1053" s="18">
        <f t="shared" si="147"/>
        <v>2.6096181589467833E-6</v>
      </c>
      <c r="K1053" s="12">
        <f t="shared" si="151"/>
        <v>0.91745990693207691</v>
      </c>
      <c r="L1053" s="12">
        <f t="shared" si="148"/>
        <v>-8.6146398174878083E-2</v>
      </c>
      <c r="M1053" s="12">
        <f t="shared" si="152"/>
        <v>7.4212019185046479E-3</v>
      </c>
      <c r="N1053" s="18">
        <f t="shared" si="149"/>
        <v>1.1330640224053274E-6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1827.5</v>
      </c>
      <c r="D1054" s="5" t="str">
        <f>'Исходные данные'!A1056</f>
        <v>28.12.2012</v>
      </c>
      <c r="E1054" s="1">
        <f>'Исходные данные'!B1056</f>
        <v>1968.89</v>
      </c>
      <c r="F1054" s="12">
        <f t="shared" si="144"/>
        <v>1.0773679890560877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7.4521019532845637E-2</v>
      </c>
      <c r="J1054" s="18">
        <f t="shared" si="147"/>
        <v>1.1346062170553989E-5</v>
      </c>
      <c r="K1054" s="12">
        <f t="shared" si="151"/>
        <v>0.9716908979310418</v>
      </c>
      <c r="L1054" s="12">
        <f t="shared" si="148"/>
        <v>-2.8717531340190013E-2</v>
      </c>
      <c r="M1054" s="12">
        <f t="shared" si="152"/>
        <v>8.2469660627479836E-4</v>
      </c>
      <c r="N1054" s="18">
        <f t="shared" si="149"/>
        <v>1.2556268050673354E-7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1787.85</v>
      </c>
      <c r="D1055" s="5" t="str">
        <f>'Исходные данные'!A1057</f>
        <v>27.12.2012</v>
      </c>
      <c r="E1055" s="1">
        <f>'Исходные данные'!B1057</f>
        <v>1981.64</v>
      </c>
      <c r="F1055" s="12">
        <f t="shared" si="144"/>
        <v>1.1083927622563414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0.10291100408311217</v>
      </c>
      <c r="J1055" s="18">
        <f t="shared" si="147"/>
        <v>1.5624796004536806E-5</v>
      </c>
      <c r="K1055" s="12">
        <f t="shared" si="151"/>
        <v>0.99967250684766984</v>
      </c>
      <c r="L1055" s="12">
        <f t="shared" si="148"/>
        <v>-3.2754678992352141E-4</v>
      </c>
      <c r="M1055" s="12">
        <f t="shared" si="152"/>
        <v>1.0728689958923571E-7</v>
      </c>
      <c r="N1055" s="18">
        <f t="shared" si="149"/>
        <v>1.6289180491205805E-11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1771.2</v>
      </c>
      <c r="D1056" s="5" t="str">
        <f>'Исходные данные'!A1058</f>
        <v>26.12.2012</v>
      </c>
      <c r="E1056" s="1">
        <f>'Исходные данные'!B1058</f>
        <v>1984.29</v>
      </c>
      <c r="F1056" s="12">
        <f t="shared" si="144"/>
        <v>1.1203082655826557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0.11360388456358503</v>
      </c>
      <c r="J1056" s="18">
        <f t="shared" si="147"/>
        <v>1.7200136427471596E-5</v>
      </c>
      <c r="K1056" s="12">
        <f t="shared" si="151"/>
        <v>1.0104192398526022</v>
      </c>
      <c r="L1056" s="12">
        <f t="shared" si="148"/>
        <v>1.0365333690549311E-2</v>
      </c>
      <c r="M1056" s="12">
        <f t="shared" si="152"/>
        <v>1.074401425164356E-4</v>
      </c>
      <c r="N1056" s="18">
        <f t="shared" si="149"/>
        <v>1.6266918302739475E-8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1791</v>
      </c>
      <c r="D1057" s="5" t="str">
        <f>'Исходные данные'!A1059</f>
        <v>25.12.2012</v>
      </c>
      <c r="E1057" s="1">
        <f>'Исходные данные'!B1059</f>
        <v>1985.38</v>
      </c>
      <c r="F1057" s="12">
        <f t="shared" si="144"/>
        <v>1.1085315466219989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0.10303620850735255</v>
      </c>
      <c r="J1057" s="18">
        <f t="shared" si="147"/>
        <v>1.555660227109252E-5</v>
      </c>
      <c r="K1057" s="12">
        <f t="shared" si="151"/>
        <v>0.99979767810415265</v>
      </c>
      <c r="L1057" s="12">
        <f t="shared" si="148"/>
        <v>-2.0234236568315958E-4</v>
      </c>
      <c r="M1057" s="12">
        <f t="shared" si="152"/>
        <v>4.0942432950277398E-8</v>
      </c>
      <c r="N1057" s="18">
        <f t="shared" si="149"/>
        <v>6.1815662148795818E-12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1802.42</v>
      </c>
      <c r="D1058" s="5" t="str">
        <f>'Исходные данные'!A1060</f>
        <v>24.12.2012</v>
      </c>
      <c r="E1058" s="1">
        <f>'Исходные данные'!B1060</f>
        <v>1980.89</v>
      </c>
      <c r="F1058" s="12">
        <f t="shared" si="144"/>
        <v>1.0990168773093951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9.4416032272989572E-2</v>
      </c>
      <c r="J1058" s="18">
        <f t="shared" si="147"/>
        <v>1.4215325032884061E-5</v>
      </c>
      <c r="K1058" s="12">
        <f t="shared" si="151"/>
        <v>0.99121628561635378</v>
      </c>
      <c r="L1058" s="12">
        <f t="shared" si="148"/>
        <v>-8.8225186000461114E-3</v>
      </c>
      <c r="M1058" s="12">
        <f t="shared" si="152"/>
        <v>7.783683444816045E-5</v>
      </c>
      <c r="N1058" s="18">
        <f t="shared" si="149"/>
        <v>1.1719152717752227E-8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1814.74</v>
      </c>
      <c r="D1059" s="5" t="str">
        <f>'Исходные данные'!A1061</f>
        <v>21.12.2012</v>
      </c>
      <c r="E1059" s="1">
        <f>'Исходные данные'!B1061</f>
        <v>1987</v>
      </c>
      <c r="F1059" s="12">
        <f t="shared" si="144"/>
        <v>1.0949226886496137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9.0683756802930823E-2</v>
      </c>
      <c r="J1059" s="18">
        <f t="shared" si="147"/>
        <v>1.3615284526200297E-5</v>
      </c>
      <c r="K1059" s="12">
        <f t="shared" si="151"/>
        <v>0.98752368856916706</v>
      </c>
      <c r="L1059" s="12">
        <f t="shared" si="148"/>
        <v>-1.2554794070104802E-2</v>
      </c>
      <c r="M1059" s="12">
        <f t="shared" si="152"/>
        <v>1.5762285414273991E-4</v>
      </c>
      <c r="N1059" s="18">
        <f t="shared" si="149"/>
        <v>2.3665539261335648E-8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1820.29</v>
      </c>
      <c r="D1060" s="5" t="str">
        <f>'Исходные данные'!A1062</f>
        <v>20.12.2012</v>
      </c>
      <c r="E1060" s="1">
        <f>'Исходные данные'!B1062</f>
        <v>1983.06</v>
      </c>
      <c r="F1060" s="12">
        <f t="shared" si="144"/>
        <v>1.0894198177213521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8.5645277211331056E-2</v>
      </c>
      <c r="J1060" s="18">
        <f t="shared" si="147"/>
        <v>1.2822916276274562E-5</v>
      </c>
      <c r="K1060" s="12">
        <f t="shared" si="151"/>
        <v>0.98256058436726301</v>
      </c>
      <c r="L1060" s="12">
        <f t="shared" si="148"/>
        <v>-1.7593273661704573E-2</v>
      </c>
      <c r="M1060" s="12">
        <f t="shared" si="152"/>
        <v>3.0952327813562952E-4</v>
      </c>
      <c r="N1060" s="18">
        <f t="shared" si="149"/>
        <v>4.6342206019109201E-8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1839.49</v>
      </c>
      <c r="D1061" s="5" t="str">
        <f>'Исходные данные'!A1063</f>
        <v>19.12.2012</v>
      </c>
      <c r="E1061" s="1">
        <f>'Исходные данные'!B1063</f>
        <v>1990.02</v>
      </c>
      <c r="F1061" s="12">
        <f t="shared" si="144"/>
        <v>1.0818324644330766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7.8656329649091611E-2</v>
      </c>
      <c r="J1061" s="18">
        <f t="shared" si="147"/>
        <v>1.1743653631743446E-5</v>
      </c>
      <c r="K1061" s="12">
        <f t="shared" si="151"/>
        <v>0.97571746093636935</v>
      </c>
      <c r="L1061" s="12">
        <f t="shared" si="148"/>
        <v>-2.4582221223944021E-2</v>
      </c>
      <c r="M1061" s="12">
        <f t="shared" si="152"/>
        <v>6.0428560030292627E-4</v>
      </c>
      <c r="N1061" s="18">
        <f t="shared" si="149"/>
        <v>9.0221865376471773E-8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1842.24</v>
      </c>
      <c r="D1062" s="5" t="str">
        <f>'Исходные данные'!A1064</f>
        <v>18.12.2012</v>
      </c>
      <c r="E1062" s="1">
        <f>'Исходные данные'!B1064</f>
        <v>1979.46</v>
      </c>
      <c r="F1062" s="12">
        <f t="shared" si="144"/>
        <v>1.0744854090672225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7.1841857731562944E-2</v>
      </c>
      <c r="J1062" s="18">
        <f t="shared" si="147"/>
        <v>1.0696292733346246E-5</v>
      </c>
      <c r="K1062" s="12">
        <f t="shared" si="151"/>
        <v>0.96909106503625486</v>
      </c>
      <c r="L1062" s="12">
        <f t="shared" si="148"/>
        <v>-3.1396693141472677E-2</v>
      </c>
      <c r="M1062" s="12">
        <f t="shared" si="152"/>
        <v>9.8575234021980058E-4</v>
      </c>
      <c r="N1062" s="18">
        <f t="shared" si="149"/>
        <v>1.4676535276926398E-7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1819.44</v>
      </c>
      <c r="D1063" s="5" t="str">
        <f>'Исходные данные'!A1065</f>
        <v>17.12.2012</v>
      </c>
      <c r="E1063" s="1">
        <f>'Исходные данные'!B1065</f>
        <v>1974.25</v>
      </c>
      <c r="F1063" s="12">
        <f t="shared" si="144"/>
        <v>1.0850866200589191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8.1659817961532058E-2</v>
      </c>
      <c r="J1063" s="18">
        <f t="shared" si="147"/>
        <v>1.212412213926164E-5</v>
      </c>
      <c r="K1063" s="12">
        <f t="shared" si="151"/>
        <v>0.9786524222812415</v>
      </c>
      <c r="L1063" s="12">
        <f t="shared" si="148"/>
        <v>-2.1578732911503595E-2</v>
      </c>
      <c r="M1063" s="12">
        <f t="shared" si="152"/>
        <v>4.6564171406601051E-4</v>
      </c>
      <c r="N1063" s="18">
        <f t="shared" si="149"/>
        <v>6.9134332593429392E-8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1843.52</v>
      </c>
      <c r="D1064" s="5" t="str">
        <f>'Исходные данные'!A1066</f>
        <v>14.12.2012</v>
      </c>
      <c r="E1064" s="1">
        <f>'Исходные данные'!B1066</f>
        <v>1951.6</v>
      </c>
      <c r="F1064" s="12">
        <f t="shared" si="144"/>
        <v>1.0586269744835966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5.6972761397663781E-2</v>
      </c>
      <c r="J1064" s="18">
        <f t="shared" si="147"/>
        <v>8.4351990324779697E-6</v>
      </c>
      <c r="K1064" s="12">
        <f t="shared" si="151"/>
        <v>0.95478815581965115</v>
      </c>
      <c r="L1064" s="12">
        <f t="shared" si="148"/>
        <v>-4.6265789475371827E-2</v>
      </c>
      <c r="M1064" s="12">
        <f t="shared" si="152"/>
        <v>2.1405232757794311E-3</v>
      </c>
      <c r="N1064" s="18">
        <f t="shared" si="149"/>
        <v>3.1691881211135433E-7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1846.26</v>
      </c>
      <c r="D1065" s="5" t="str">
        <f>'Исходные данные'!A1067</f>
        <v>13.12.2012</v>
      </c>
      <c r="E1065" s="1">
        <f>'Исходные данные'!B1067</f>
        <v>1960.02</v>
      </c>
      <c r="F1065" s="12">
        <f t="shared" si="144"/>
        <v>1.0616164570537194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5.9792706038649994E-2</v>
      </c>
      <c r="J1065" s="18">
        <f t="shared" si="147"/>
        <v>8.8280024061593435E-6</v>
      </c>
      <c r="K1065" s="12">
        <f t="shared" si="151"/>
        <v>0.95748440541349411</v>
      </c>
      <c r="L1065" s="12">
        <f t="shared" si="148"/>
        <v>-4.3445844834385627E-2</v>
      </c>
      <c r="M1065" s="12">
        <f t="shared" si="152"/>
        <v>1.8875414333735165E-3</v>
      </c>
      <c r="N1065" s="18">
        <f t="shared" si="149"/>
        <v>2.7868316086540317E-7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1840.84</v>
      </c>
      <c r="D1066" s="5" t="str">
        <f>'Исходные данные'!A1068</f>
        <v>12.12.2012</v>
      </c>
      <c r="E1066" s="1">
        <f>'Исходные данные'!B1068</f>
        <v>1952.35</v>
      </c>
      <c r="F1066" s="12">
        <f t="shared" si="144"/>
        <v>1.0605756067882053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5.8811786010997985E-2</v>
      </c>
      <c r="J1066" s="18">
        <f t="shared" si="147"/>
        <v>8.6589408284334036E-6</v>
      </c>
      <c r="K1066" s="12">
        <f t="shared" si="151"/>
        <v>0.95654565028118754</v>
      </c>
      <c r="L1066" s="12">
        <f t="shared" si="148"/>
        <v>-4.4426764862037643E-2</v>
      </c>
      <c r="M1066" s="12">
        <f t="shared" si="152"/>
        <v>1.9737374361067871E-3</v>
      </c>
      <c r="N1066" s="18">
        <f t="shared" si="149"/>
        <v>2.9059610036186545E-7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1841.49</v>
      </c>
      <c r="D1067" s="5" t="str">
        <f>'Исходные данные'!A1069</f>
        <v>11.12.2012</v>
      </c>
      <c r="E1067" s="1">
        <f>'Исходные данные'!B1069</f>
        <v>1948.16</v>
      </c>
      <c r="F1067" s="12">
        <f t="shared" si="144"/>
        <v>1.0579259186854124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5.631031083846974E-2</v>
      </c>
      <c r="J1067" s="18">
        <f t="shared" si="147"/>
        <v>8.26750559647173E-6</v>
      </c>
      <c r="K1067" s="12">
        <f t="shared" si="151"/>
        <v>0.95415586532563512</v>
      </c>
      <c r="L1067" s="12">
        <f t="shared" si="148"/>
        <v>-4.6928240034565888E-2</v>
      </c>
      <c r="M1067" s="12">
        <f t="shared" si="152"/>
        <v>2.2022597127418372E-3</v>
      </c>
      <c r="N1067" s="18">
        <f t="shared" si="149"/>
        <v>3.2333677844908432E-7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1858.2</v>
      </c>
      <c r="D1068" s="5" t="str">
        <f>'Исходные данные'!A1070</f>
        <v>10.12.2012</v>
      </c>
      <c r="E1068" s="1">
        <f>'Исходные данные'!B1070</f>
        <v>1963.98</v>
      </c>
      <c r="F1068" s="12">
        <f t="shared" si="144"/>
        <v>1.0569260574749757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5.5364749355959864E-2</v>
      </c>
      <c r="J1068" s="18">
        <f t="shared" si="147"/>
        <v>8.1059903127014835E-6</v>
      </c>
      <c r="K1068" s="12">
        <f t="shared" si="151"/>
        <v>0.95325407870560852</v>
      </c>
      <c r="L1068" s="12">
        <f t="shared" si="148"/>
        <v>-4.7873801517075841E-2</v>
      </c>
      <c r="M1068" s="12">
        <f t="shared" si="152"/>
        <v>2.2919008716963778E-3</v>
      </c>
      <c r="N1068" s="18">
        <f t="shared" si="149"/>
        <v>3.3555875317338611E-7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1884.17</v>
      </c>
      <c r="D1069" s="5" t="str">
        <f>'Исходные данные'!A1071</f>
        <v>07.12.2012</v>
      </c>
      <c r="E1069" s="1">
        <f>'Исходные данные'!B1071</f>
        <v>1954.44</v>
      </c>
      <c r="F1069" s="12">
        <f t="shared" si="144"/>
        <v>1.0372949362318686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3.6616301762315256E-2</v>
      </c>
      <c r="J1069" s="18">
        <f t="shared" si="147"/>
        <v>5.3460546025586358E-6</v>
      </c>
      <c r="K1069" s="12">
        <f t="shared" si="151"/>
        <v>0.93554853888831702</v>
      </c>
      <c r="L1069" s="12">
        <f t="shared" si="148"/>
        <v>-6.6622249110720441E-2</v>
      </c>
      <c r="M1069" s="12">
        <f t="shared" si="152"/>
        <v>4.4385240765708982E-3</v>
      </c>
      <c r="N1069" s="18">
        <f t="shared" si="149"/>
        <v>6.4803355134406682E-7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1919.28</v>
      </c>
      <c r="D1070" s="5" t="str">
        <f>'Исходные данные'!A1072</f>
        <v>06.12.2012</v>
      </c>
      <c r="E1070" s="1">
        <f>'Исходные данные'!B1072</f>
        <v>1943.82</v>
      </c>
      <c r="F1070" s="12">
        <f t="shared" si="144"/>
        <v>1.0127860447667876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1.2704993449088929E-2</v>
      </c>
      <c r="J1070" s="18">
        <f t="shared" si="147"/>
        <v>1.8497776443930433E-6</v>
      </c>
      <c r="K1070" s="12">
        <f t="shared" si="151"/>
        <v>0.91344368056979197</v>
      </c>
      <c r="L1070" s="12">
        <f t="shared" si="148"/>
        <v>-9.0533557423946753E-2</v>
      </c>
      <c r="M1070" s="12">
        <f t="shared" si="152"/>
        <v>8.1963250198350737E-3</v>
      </c>
      <c r="N1070" s="18">
        <f t="shared" si="149"/>
        <v>1.193340149967374E-6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1940.84</v>
      </c>
      <c r="D1071" s="5" t="str">
        <f>'Исходные данные'!A1073</f>
        <v>05.12.2012</v>
      </c>
      <c r="E1071" s="1">
        <f>'Исходные данные'!B1073</f>
        <v>1937.93</v>
      </c>
      <c r="F1071" s="12">
        <f t="shared" si="144"/>
        <v>0.99850064920343773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-1.500475947772724E-3</v>
      </c>
      <c r="J1071" s="18">
        <f t="shared" si="147"/>
        <v>-2.1785136655470834E-7</v>
      </c>
      <c r="K1071" s="12">
        <f t="shared" si="151"/>
        <v>0.90055951380109767</v>
      </c>
      <c r="L1071" s="12">
        <f t="shared" si="148"/>
        <v>-0.10473902682080834</v>
      </c>
      <c r="M1071" s="12">
        <f t="shared" si="152"/>
        <v>1.0970263739370019E-2</v>
      </c>
      <c r="N1071" s="18">
        <f t="shared" si="149"/>
        <v>1.592752586694124E-6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1947.17</v>
      </c>
      <c r="D1072" s="5" t="str">
        <f>'Исходные данные'!A1074</f>
        <v>04.12.2012</v>
      </c>
      <c r="E1072" s="1">
        <f>'Исходные данные'!B1074</f>
        <v>1925.18</v>
      </c>
      <c r="F1072" s="12">
        <f t="shared" si="144"/>
        <v>0.98870668714082488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-1.1357566532766265E-2</v>
      </c>
      <c r="J1072" s="18">
        <f t="shared" si="147"/>
        <v>-1.6443819816077589E-6</v>
      </c>
      <c r="K1072" s="12">
        <f t="shared" si="151"/>
        <v>0.89172622388753642</v>
      </c>
      <c r="L1072" s="12">
        <f t="shared" si="148"/>
        <v>-0.11459611740580194</v>
      </c>
      <c r="M1072" s="12">
        <f t="shared" si="152"/>
        <v>1.3132270124484357E-2</v>
      </c>
      <c r="N1072" s="18">
        <f t="shared" si="149"/>
        <v>1.9013288020817236E-6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1978.54</v>
      </c>
      <c r="D1073" s="5" t="str">
        <f>'Исходные данные'!A1075</f>
        <v>03.12.2012</v>
      </c>
      <c r="E1073" s="1">
        <f>'Исходные данные'!B1075</f>
        <v>1912.69</v>
      </c>
      <c r="F1073" s="12">
        <f t="shared" si="144"/>
        <v>0.96671788288333826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-3.3848570786084914E-2</v>
      </c>
      <c r="J1073" s="18">
        <f t="shared" si="147"/>
        <v>-4.8870178462194913E-6</v>
      </c>
      <c r="K1073" s="12">
        <f t="shared" si="151"/>
        <v>0.87189426194841602</v>
      </c>
      <c r="L1073" s="12">
        <f t="shared" si="148"/>
        <v>-0.13708712165912051</v>
      </c>
      <c r="M1073" s="12">
        <f t="shared" si="152"/>
        <v>1.8792878924782524E-2</v>
      </c>
      <c r="N1073" s="18">
        <f t="shared" si="149"/>
        <v>2.7132943150737128E-6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1968.98</v>
      </c>
      <c r="D1074" s="5" t="str">
        <f>'Исходные данные'!A1076</f>
        <v>30.11.2012</v>
      </c>
      <c r="E1074" s="1">
        <f>'Исходные данные'!B1076</f>
        <v>1923.16</v>
      </c>
      <c r="F1074" s="12">
        <f t="shared" si="144"/>
        <v>0.97672906784223301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-2.354597569150544E-2</v>
      </c>
      <c r="J1074" s="18">
        <f t="shared" si="147"/>
        <v>-3.39005270181224E-6</v>
      </c>
      <c r="K1074" s="12">
        <f t="shared" si="151"/>
        <v>0.88092346775448871</v>
      </c>
      <c r="L1074" s="12">
        <f t="shared" si="148"/>
        <v>-0.12678452656454114</v>
      </c>
      <c r="M1074" s="12">
        <f t="shared" si="152"/>
        <v>1.6074316176194852E-2</v>
      </c>
      <c r="N1074" s="18">
        <f t="shared" si="149"/>
        <v>2.314313906412153E-6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1994.41</v>
      </c>
      <c r="D1075" s="5" t="str">
        <f>'Исходные данные'!A1077</f>
        <v>29.11.2012</v>
      </c>
      <c r="E1075" s="1">
        <f>'Исходные данные'!B1077</f>
        <v>1922.95</v>
      </c>
      <c r="F1075" s="12">
        <f t="shared" si="144"/>
        <v>0.96416985474400951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-3.648780202538271E-2</v>
      </c>
      <c r="J1075" s="18">
        <f t="shared" si="147"/>
        <v>-5.2387012292427271E-6</v>
      </c>
      <c r="K1075" s="12">
        <f t="shared" si="151"/>
        <v>0.86959616531308981</v>
      </c>
      <c r="L1075" s="12">
        <f t="shared" si="148"/>
        <v>-0.13972635289841837</v>
      </c>
      <c r="M1075" s="12">
        <f t="shared" si="152"/>
        <v>1.9523453694293362E-2</v>
      </c>
      <c r="N1075" s="18">
        <f t="shared" si="149"/>
        <v>2.8030611653781942E-6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1972.77</v>
      </c>
      <c r="D1076" s="5" t="str">
        <f>'Исходные данные'!A1078</f>
        <v>28.11.2012</v>
      </c>
      <c r="E1076" s="1">
        <f>'Исходные данные'!B1078</f>
        <v>1897.73</v>
      </c>
      <c r="F1076" s="12">
        <f t="shared" si="144"/>
        <v>0.96196211418462363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-3.8780211436401535E-2</v>
      </c>
      <c r="J1076" s="18">
        <f t="shared" si="147"/>
        <v>-5.5522916399866935E-6</v>
      </c>
      <c r="K1076" s="12">
        <f t="shared" si="151"/>
        <v>0.86760497806013648</v>
      </c>
      <c r="L1076" s="12">
        <f t="shared" si="148"/>
        <v>-0.14201876230943719</v>
      </c>
      <c r="M1076" s="12">
        <f t="shared" si="152"/>
        <v>2.0169328847904434E-2</v>
      </c>
      <c r="N1076" s="18">
        <f t="shared" si="149"/>
        <v>2.8877097828622249E-6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1916.75</v>
      </c>
      <c r="D1077" s="5" t="str">
        <f>'Исходные данные'!A1079</f>
        <v>27.11.2012</v>
      </c>
      <c r="E1077" s="1">
        <f>'Исходные данные'!B1079</f>
        <v>1900.71</v>
      </c>
      <c r="F1077" s="12">
        <f t="shared" si="144"/>
        <v>0.9916316681883397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-8.403542876501335E-3</v>
      </c>
      <c r="J1077" s="18">
        <f t="shared" si="147"/>
        <v>-1.199805053609621E-6</v>
      </c>
      <c r="K1077" s="12">
        <f t="shared" si="151"/>
        <v>0.89436429879728108</v>
      </c>
      <c r="L1077" s="12">
        <f t="shared" si="148"/>
        <v>-0.11164209374953704</v>
      </c>
      <c r="M1077" s="12">
        <f t="shared" si="152"/>
        <v>1.246395709678043E-2</v>
      </c>
      <c r="N1077" s="18">
        <f t="shared" si="149"/>
        <v>1.7795254849602939E-6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1932.19</v>
      </c>
      <c r="D1078" s="5" t="str">
        <f>'Исходные данные'!A1080</f>
        <v>26.11.2012</v>
      </c>
      <c r="E1078" s="1">
        <f>'Исходные данные'!B1080</f>
        <v>1925.14</v>
      </c>
      <c r="F1078" s="12">
        <f t="shared" si="144"/>
        <v>0.99635129050455706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-3.655382272228266E-3</v>
      </c>
      <c r="J1078" s="18">
        <f t="shared" si="147"/>
        <v>-5.2043588851224506E-7</v>
      </c>
      <c r="K1078" s="12">
        <f t="shared" si="151"/>
        <v>0.89862098183680461</v>
      </c>
      <c r="L1078" s="12">
        <f t="shared" si="148"/>
        <v>-0.10689393314526399</v>
      </c>
      <c r="M1078" s="12">
        <f t="shared" si="152"/>
        <v>1.142631294326418E-2</v>
      </c>
      <c r="N1078" s="18">
        <f t="shared" si="149"/>
        <v>1.6268239232395419E-6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1860.56</v>
      </c>
      <c r="D1079" s="5" t="str">
        <f>'Исходные данные'!A1081</f>
        <v>23.11.2012</v>
      </c>
      <c r="E1079" s="1">
        <f>'Исходные данные'!B1081</f>
        <v>1940.84</v>
      </c>
      <c r="F1079" s="12">
        <f t="shared" si="144"/>
        <v>1.0431482994367287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4.2243351373109049E-2</v>
      </c>
      <c r="J1079" s="18">
        <f t="shared" si="147"/>
        <v>5.9976203437519465E-6</v>
      </c>
      <c r="K1079" s="12">
        <f t="shared" si="151"/>
        <v>0.94082775620888193</v>
      </c>
      <c r="L1079" s="12">
        <f t="shared" si="148"/>
        <v>-6.0995199499926558E-2</v>
      </c>
      <c r="M1079" s="12">
        <f t="shared" si="152"/>
        <v>3.7204143620358471E-3</v>
      </c>
      <c r="N1079" s="18">
        <f t="shared" si="149"/>
        <v>5.2821644447313801E-7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1860.1</v>
      </c>
      <c r="D1080" s="5" t="str">
        <f>'Исходные данные'!A1082</f>
        <v>22.11.2012</v>
      </c>
      <c r="E1080" s="1">
        <f>'Исходные данные'!B1082</f>
        <v>1923.35</v>
      </c>
      <c r="F1080" s="12">
        <f t="shared" si="144"/>
        <v>1.0340035481963334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3.3438207604850154E-2</v>
      </c>
      <c r="J1080" s="18">
        <f t="shared" si="147"/>
        <v>4.7342344844201822E-6</v>
      </c>
      <c r="K1080" s="12">
        <f t="shared" si="151"/>
        <v>0.93257999719395068</v>
      </c>
      <c r="L1080" s="12">
        <f t="shared" si="148"/>
        <v>-6.9800343268185475E-2</v>
      </c>
      <c r="M1080" s="12">
        <f t="shared" si="152"/>
        <v>4.8720879203565329E-3</v>
      </c>
      <c r="N1080" s="18">
        <f t="shared" si="149"/>
        <v>6.8979793762430265E-7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1845.78</v>
      </c>
      <c r="D1081" s="5" t="str">
        <f>'Исходные данные'!A1083</f>
        <v>21.11.2012</v>
      </c>
      <c r="E1081" s="1">
        <f>'Исходные данные'!B1083</f>
        <v>1934.13</v>
      </c>
      <c r="F1081" s="12">
        <f t="shared" si="144"/>
        <v>1.0478659428534278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4.6755660592165509E-2</v>
      </c>
      <c r="J1081" s="18">
        <f t="shared" si="147"/>
        <v>6.6012646062505688E-6</v>
      </c>
      <c r="K1081" s="12">
        <f t="shared" si="151"/>
        <v>0.94508265445558692</v>
      </c>
      <c r="L1081" s="12">
        <f t="shared" si="148"/>
        <v>-5.6482890280870099E-2</v>
      </c>
      <c r="M1081" s="12">
        <f t="shared" si="152"/>
        <v>3.1903168944808153E-3</v>
      </c>
      <c r="N1081" s="18">
        <f t="shared" si="149"/>
        <v>4.5042943959149885E-7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1835.58</v>
      </c>
      <c r="D1082" s="5" t="str">
        <f>'Исходные данные'!A1084</f>
        <v>20.11.2012</v>
      </c>
      <c r="E1082" s="1">
        <f>'Исходные данные'!B1084</f>
        <v>1942.71</v>
      </c>
      <c r="F1082" s="12">
        <f t="shared" si="144"/>
        <v>1.0583630242212272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5.6723397665290366E-2</v>
      </c>
      <c r="J1082" s="18">
        <f t="shared" si="147"/>
        <v>7.9862214787780811E-6</v>
      </c>
      <c r="K1082" s="12">
        <f t="shared" si="151"/>
        <v>0.9545500959644706</v>
      </c>
      <c r="L1082" s="12">
        <f t="shared" si="148"/>
        <v>-4.6515153207745276E-2</v>
      </c>
      <c r="M1082" s="12">
        <f t="shared" si="152"/>
        <v>2.1636594779400201E-3</v>
      </c>
      <c r="N1082" s="18">
        <f t="shared" si="149"/>
        <v>3.0462674146298263E-7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1817.76</v>
      </c>
      <c r="D1083" s="5" t="str">
        <f>'Исходные данные'!A1085</f>
        <v>19.11.2012</v>
      </c>
      <c r="E1083" s="1">
        <f>'Исходные данные'!B1085</f>
        <v>1949.84</v>
      </c>
      <c r="F1083" s="12">
        <f t="shared" si="144"/>
        <v>1.072660857318898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7.0142344087756284E-2</v>
      </c>
      <c r="J1083" s="18">
        <f t="shared" si="147"/>
        <v>9.8479437274802085E-6</v>
      </c>
      <c r="K1083" s="12">
        <f t="shared" si="151"/>
        <v>0.96744548029208188</v>
      </c>
      <c r="L1083" s="12">
        <f t="shared" si="148"/>
        <v>-3.3096206785279365E-2</v>
      </c>
      <c r="M1083" s="12">
        <f t="shared" si="152"/>
        <v>1.095358903573975E-3</v>
      </c>
      <c r="N1083" s="18">
        <f t="shared" si="149"/>
        <v>1.5378774382411694E-7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1850.01</v>
      </c>
      <c r="D1084" s="5" t="str">
        <f>'Исходные данные'!A1086</f>
        <v>16.11.2012</v>
      </c>
      <c r="E1084" s="1">
        <f>'Исходные данные'!B1086</f>
        <v>1932.21</v>
      </c>
      <c r="F1084" s="12">
        <f t="shared" si="144"/>
        <v>1.0444321922584203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4.3473381054526188E-2</v>
      </c>
      <c r="J1084" s="18">
        <f t="shared" si="147"/>
        <v>6.0866015194676194E-6</v>
      </c>
      <c r="K1084" s="12">
        <f t="shared" si="151"/>
        <v>0.94198571428952782</v>
      </c>
      <c r="L1084" s="12">
        <f t="shared" si="148"/>
        <v>-5.9765169818509455E-2</v>
      </c>
      <c r="M1084" s="12">
        <f t="shared" si="152"/>
        <v>3.571875523435279E-3</v>
      </c>
      <c r="N1084" s="18">
        <f t="shared" si="149"/>
        <v>5.0008953665284031E-7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1862.14</v>
      </c>
      <c r="D1085" s="5" t="str">
        <f>'Исходные данные'!A1087</f>
        <v>15.11.2012</v>
      </c>
      <c r="E1085" s="1">
        <f>'Исходные данные'!B1087</f>
        <v>1920.33</v>
      </c>
      <c r="F1085" s="12">
        <f t="shared" si="144"/>
        <v>1.031248993093967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3.0770682272548051E-2</v>
      </c>
      <c r="J1085" s="18">
        <f t="shared" si="147"/>
        <v>4.2961036166701867E-6</v>
      </c>
      <c r="K1085" s="12">
        <f t="shared" si="151"/>
        <v>0.93009563145447471</v>
      </c>
      <c r="L1085" s="12">
        <f t="shared" si="148"/>
        <v>-7.2467868600487664E-2</v>
      </c>
      <c r="M1085" s="12">
        <f t="shared" si="152"/>
        <v>5.2515919794975541E-3</v>
      </c>
      <c r="N1085" s="18">
        <f t="shared" si="149"/>
        <v>7.3321036877117421E-7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1874.53</v>
      </c>
      <c r="D1086" s="5" t="str">
        <f>'Исходные данные'!A1088</f>
        <v>14.11.2012</v>
      </c>
      <c r="E1086" s="1">
        <f>'Исходные данные'!B1088</f>
        <v>1931.25</v>
      </c>
      <c r="F1086" s="12">
        <f t="shared" si="144"/>
        <v>1.0302582514016847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2.9809500330351065E-2</v>
      </c>
      <c r="J1086" s="18">
        <f t="shared" si="147"/>
        <v>4.1502904149011237E-6</v>
      </c>
      <c r="K1086" s="12">
        <f t="shared" si="151"/>
        <v>0.92920206983544529</v>
      </c>
      <c r="L1086" s="12">
        <f t="shared" si="148"/>
        <v>-7.342905054268456E-2</v>
      </c>
      <c r="M1086" s="12">
        <f t="shared" si="152"/>
        <v>5.3918254636001316E-3</v>
      </c>
      <c r="N1086" s="18">
        <f t="shared" si="149"/>
        <v>7.5068824678068305E-7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1859.33</v>
      </c>
      <c r="D1087" s="5" t="str">
        <f>'Исходные данные'!A1089</f>
        <v>13.11.2012</v>
      </c>
      <c r="E1087" s="1">
        <f>'Исходные данные'!B1089</f>
        <v>1916.8</v>
      </c>
      <c r="F1087" s="12">
        <f t="shared" si="144"/>
        <v>1.0309089833434624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3.0440921160673241E-2</v>
      </c>
      <c r="J1087" s="18">
        <f t="shared" si="147"/>
        <v>4.2263722936344176E-6</v>
      </c>
      <c r="K1087" s="12">
        <f t="shared" si="151"/>
        <v>0.92978897264974958</v>
      </c>
      <c r="L1087" s="12">
        <f t="shared" si="148"/>
        <v>-7.2797629712362366E-2</v>
      </c>
      <c r="M1087" s="12">
        <f t="shared" si="152"/>
        <v>5.2994948917382319E-3</v>
      </c>
      <c r="N1087" s="18">
        <f t="shared" si="149"/>
        <v>7.357740017945054E-7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1875.03</v>
      </c>
      <c r="D1088" s="5" t="str">
        <f>'Исходные данные'!A1090</f>
        <v>12.11.2012</v>
      </c>
      <c r="E1088" s="1">
        <f>'Исходные данные'!B1090</f>
        <v>1927.42</v>
      </c>
      <c r="F1088" s="12">
        <f t="shared" si="144"/>
        <v>1.0279408862791528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2.7557661760075694E-2</v>
      </c>
      <c r="J1088" s="18">
        <f t="shared" si="147"/>
        <v>3.8153861164124652E-6</v>
      </c>
      <c r="K1088" s="12">
        <f t="shared" si="151"/>
        <v>0.92711201089586237</v>
      </c>
      <c r="L1088" s="12">
        <f t="shared" si="148"/>
        <v>-7.568088911295999E-2</v>
      </c>
      <c r="M1088" s="12">
        <f t="shared" si="152"/>
        <v>5.7275969769281544E-3</v>
      </c>
      <c r="N1088" s="18">
        <f t="shared" si="149"/>
        <v>7.9299158892491122E-7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1886.56</v>
      </c>
      <c r="D1089" s="5" t="str">
        <f>'Исходные данные'!A1091</f>
        <v>09.11.2012</v>
      </c>
      <c r="E1089" s="1">
        <f>'Исходные данные'!B1091</f>
        <v>1927.87</v>
      </c>
      <c r="F1089" s="12">
        <f t="shared" si="144"/>
        <v>1.0218969977101178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2.166070168290711E-2</v>
      </c>
      <c r="J1089" s="18">
        <f t="shared" si="147"/>
        <v>2.9905758385591604E-6</v>
      </c>
      <c r="K1089" s="12">
        <f t="shared" si="151"/>
        <v>0.92166095650191648</v>
      </c>
      <c r="L1089" s="12">
        <f t="shared" si="148"/>
        <v>-8.1577849190128587E-2</v>
      </c>
      <c r="M1089" s="12">
        <f t="shared" si="152"/>
        <v>6.6549454784873728E-3</v>
      </c>
      <c r="N1089" s="18">
        <f t="shared" si="149"/>
        <v>9.1881230101599266E-7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1843.56</v>
      </c>
      <c r="D1090" s="5" t="str">
        <f>'Исходные данные'!A1092</f>
        <v>08.11.2012</v>
      </c>
      <c r="E1090" s="1">
        <f>'Исходные данные'!B1092</f>
        <v>1936.68</v>
      </c>
      <c r="F1090" s="12">
        <f t="shared" ref="F1090:F1153" si="153">E1090/C1090</f>
        <v>1.0505109679099134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4.9276681905162406E-2</v>
      </c>
      <c r="J1090" s="18">
        <f t="shared" ref="J1090:J1153" si="156">H1090*I1090</f>
        <v>6.7843762464332347E-6</v>
      </c>
      <c r="K1090" s="12">
        <f t="shared" si="151"/>
        <v>0.9474682337546696</v>
      </c>
      <c r="L1090" s="12">
        <f t="shared" ref="L1090:L1153" si="157">LN(K1090)</f>
        <v>-5.3961868967873229E-2</v>
      </c>
      <c r="M1090" s="12">
        <f t="shared" si="152"/>
        <v>2.9118833025059249E-3</v>
      </c>
      <c r="N1090" s="18">
        <f t="shared" ref="N1090:N1153" si="158">M1090*H1090</f>
        <v>4.0090588785843387E-7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1854.45</v>
      </c>
      <c r="D1091" s="5" t="str">
        <f>'Исходные данные'!A1093</f>
        <v>07.11.2012</v>
      </c>
      <c r="E1091" s="1">
        <f>'Исходные данные'!B1093</f>
        <v>1959.72</v>
      </c>
      <c r="F1091" s="12">
        <f t="shared" si="153"/>
        <v>1.0567661570816145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5.5213449755606457E-2</v>
      </c>
      <c r="J1091" s="18">
        <f t="shared" si="156"/>
        <v>7.5805291248360095E-6</v>
      </c>
      <c r="K1091" s="12">
        <f t="shared" ref="K1091:K1154" si="160">F1091/GEOMEAN(F$2:F$1242)</f>
        <v>0.95310986265465569</v>
      </c>
      <c r="L1091" s="12">
        <f t="shared" si="157"/>
        <v>-4.8025101117429213E-2</v>
      </c>
      <c r="M1091" s="12">
        <f t="shared" ref="M1091:M1154" si="161">POWER(L1091-AVERAGE(L$2:L$1242),2)</f>
        <v>2.3064103373393054E-3</v>
      </c>
      <c r="N1091" s="18">
        <f t="shared" si="158"/>
        <v>3.1665854630371319E-7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1915.68</v>
      </c>
      <c r="D1092" s="5" t="str">
        <f>'Исходные данные'!A1094</f>
        <v>06.11.2012</v>
      </c>
      <c r="E1092" s="1">
        <f>'Исходные данные'!B1094</f>
        <v>1986.95</v>
      </c>
      <c r="F1092" s="12">
        <f t="shared" si="153"/>
        <v>1.0372034995406332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3.6528148703515173E-2</v>
      </c>
      <c r="J1092" s="18">
        <f t="shared" si="156"/>
        <v>5.0011337484731614E-6</v>
      </c>
      <c r="K1092" s="12">
        <f t="shared" si="160"/>
        <v>0.93546607105790724</v>
      </c>
      <c r="L1092" s="12">
        <f t="shared" si="157"/>
        <v>-6.6710402169520483E-2</v>
      </c>
      <c r="M1092" s="12">
        <f t="shared" si="161"/>
        <v>4.4502777576191704E-3</v>
      </c>
      <c r="N1092" s="18">
        <f t="shared" si="158"/>
        <v>6.0929543581185969E-7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1924.08</v>
      </c>
      <c r="D1093" s="5" t="str">
        <f>'Исходные данные'!A1095</f>
        <v>02.11.2012</v>
      </c>
      <c r="E1093" s="1">
        <f>'Исходные данные'!B1095</f>
        <v>1976.36</v>
      </c>
      <c r="F1093" s="12">
        <f t="shared" si="153"/>
        <v>1.0271714273834767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2.6808837545928298E-2</v>
      </c>
      <c r="J1093" s="18">
        <f t="shared" si="156"/>
        <v>3.6602012041936981E-6</v>
      </c>
      <c r="K1093" s="12">
        <f t="shared" si="160"/>
        <v>0.92641802684133745</v>
      </c>
      <c r="L1093" s="12">
        <f t="shared" si="157"/>
        <v>-7.642971332710731E-2</v>
      </c>
      <c r="M1093" s="12">
        <f t="shared" si="161"/>
        <v>5.8415010792638132E-3</v>
      </c>
      <c r="N1093" s="18">
        <f t="shared" si="158"/>
        <v>7.9753809720360418E-7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1910.02</v>
      </c>
      <c r="D1094" s="5" t="str">
        <f>'Исходные данные'!A1096</f>
        <v>01.11.2012</v>
      </c>
      <c r="E1094" s="1">
        <f>'Исходные данные'!B1096</f>
        <v>1979.73</v>
      </c>
      <c r="F1094" s="12">
        <f t="shared" si="153"/>
        <v>1.0364970000314133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3.5846758563809977E-2</v>
      </c>
      <c r="J1094" s="18">
        <f t="shared" si="156"/>
        <v>4.8804856112195066E-6</v>
      </c>
      <c r="K1094" s="12">
        <f t="shared" si="160"/>
        <v>0.9348288708166943</v>
      </c>
      <c r="L1094" s="12">
        <f t="shared" si="157"/>
        <v>-6.7391792309225637E-2</v>
      </c>
      <c r="M1094" s="12">
        <f t="shared" si="161"/>
        <v>4.5416536706498114E-3</v>
      </c>
      <c r="N1094" s="18">
        <f t="shared" si="158"/>
        <v>6.1833974057354213E-7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1893.89</v>
      </c>
      <c r="D1095" s="5" t="str">
        <f>'Исходные данные'!A1097</f>
        <v>31.10.2012</v>
      </c>
      <c r="E1095" s="1">
        <f>'Исходные данные'!B1097</f>
        <v>1989.58</v>
      </c>
      <c r="F1095" s="12">
        <f t="shared" si="153"/>
        <v>1.0505256377086314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4.9290646248933492E-2</v>
      </c>
      <c r="J1095" s="18">
        <f t="shared" si="156"/>
        <v>6.6921216579015301E-6</v>
      </c>
      <c r="K1095" s="12">
        <f t="shared" si="160"/>
        <v>0.94748146461917782</v>
      </c>
      <c r="L1095" s="12">
        <f t="shared" si="157"/>
        <v>-5.3947904624102219E-2</v>
      </c>
      <c r="M1095" s="12">
        <f t="shared" si="161"/>
        <v>2.9103764133312348E-3</v>
      </c>
      <c r="N1095" s="18">
        <f t="shared" si="158"/>
        <v>3.9513770888571273E-7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1849.01</v>
      </c>
      <c r="D1096" s="5" t="str">
        <f>'Исходные данные'!A1098</f>
        <v>30.10.2012</v>
      </c>
      <c r="E1096" s="1">
        <f>'Исходные данные'!B1098</f>
        <v>1978.97</v>
      </c>
      <c r="F1096" s="12">
        <f t="shared" si="153"/>
        <v>1.0702862612965858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6.7926146615039443E-2</v>
      </c>
      <c r="J1096" s="18">
        <f t="shared" si="156"/>
        <v>9.1964976213286324E-6</v>
      </c>
      <c r="K1096" s="12">
        <f t="shared" si="160"/>
        <v>0.96530380412889305</v>
      </c>
      <c r="L1096" s="12">
        <f t="shared" si="157"/>
        <v>-3.5312404257996227E-2</v>
      </c>
      <c r="M1096" s="12">
        <f t="shared" si="161"/>
        <v>1.2469658944801534E-3</v>
      </c>
      <c r="N1096" s="18">
        <f t="shared" si="158"/>
        <v>1.6882628345541401E-7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1889.28</v>
      </c>
      <c r="D1097" s="5" t="str">
        <f>'Исходные данные'!A1099</f>
        <v>29.10.2012</v>
      </c>
      <c r="E1097" s="1">
        <f>'Исходные данные'!B1099</f>
        <v>1977.79</v>
      </c>
      <c r="F1097" s="12">
        <f t="shared" si="153"/>
        <v>1.046848534891599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4.5784255608199792E-2</v>
      </c>
      <c r="J1097" s="18">
        <f t="shared" si="156"/>
        <v>6.1814137173584325E-6</v>
      </c>
      <c r="K1097" s="12">
        <f t="shared" si="160"/>
        <v>0.94416504221349884</v>
      </c>
      <c r="L1097" s="12">
        <f t="shared" si="157"/>
        <v>-5.7454295264835878E-2</v>
      </c>
      <c r="M1097" s="12">
        <f t="shared" si="161"/>
        <v>3.3009960443789481E-3</v>
      </c>
      <c r="N1097" s="18">
        <f t="shared" si="158"/>
        <v>4.4567334247573806E-7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1930.96</v>
      </c>
      <c r="D1098" s="5" t="str">
        <f>'Исходные данные'!A1100</f>
        <v>26.10.2012</v>
      </c>
      <c r="E1098" s="1">
        <f>'Исходные данные'!B1100</f>
        <v>1990.78</v>
      </c>
      <c r="F1098" s="12">
        <f t="shared" si="153"/>
        <v>1.0309794092057836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3.0509233163013499E-2</v>
      </c>
      <c r="J1098" s="18">
        <f t="shared" si="156"/>
        <v>4.1076091762349421E-6</v>
      </c>
      <c r="K1098" s="12">
        <f t="shared" si="160"/>
        <v>0.92985249056571839</v>
      </c>
      <c r="L1098" s="12">
        <f t="shared" si="157"/>
        <v>-7.2729317710022209E-2</v>
      </c>
      <c r="M1098" s="12">
        <f t="shared" si="161"/>
        <v>5.2895536545653583E-3</v>
      </c>
      <c r="N1098" s="18">
        <f t="shared" si="158"/>
        <v>7.1215880823972992E-7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1964.67</v>
      </c>
      <c r="D1099" s="5" t="str">
        <f>'Исходные данные'!A1101</f>
        <v>25.10.2012</v>
      </c>
      <c r="E1099" s="1">
        <f>'Исходные данные'!B1101</f>
        <v>2014.06</v>
      </c>
      <c r="F1099" s="12">
        <f t="shared" si="153"/>
        <v>1.0251390818814354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2.4828293025789726E-2</v>
      </c>
      <c r="J1099" s="18">
        <f t="shared" si="156"/>
        <v>3.3334262810477257E-6</v>
      </c>
      <c r="K1099" s="12">
        <f t="shared" si="160"/>
        <v>0.9245850304595582</v>
      </c>
      <c r="L1099" s="12">
        <f t="shared" si="157"/>
        <v>-7.8410257847245923E-2</v>
      </c>
      <c r="M1099" s="12">
        <f t="shared" si="161"/>
        <v>6.1481685356715998E-3</v>
      </c>
      <c r="N1099" s="18">
        <f t="shared" si="158"/>
        <v>8.2544807070829812E-7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1924.42</v>
      </c>
      <c r="D1100" s="5" t="str">
        <f>'Исходные данные'!A1102</f>
        <v>24.10.2012</v>
      </c>
      <c r="E1100" s="1">
        <f>'Исходные данные'!B1102</f>
        <v>2002.89</v>
      </c>
      <c r="F1100" s="12">
        <f t="shared" si="153"/>
        <v>1.0407759220960082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3.9966513913213028E-2</v>
      </c>
      <c r="J1100" s="18">
        <f t="shared" si="156"/>
        <v>5.3508950210322545E-6</v>
      </c>
      <c r="K1100" s="12">
        <f t="shared" si="160"/>
        <v>0.93868808110079216</v>
      </c>
      <c r="L1100" s="12">
        <f t="shared" si="157"/>
        <v>-6.3272036959822683E-2</v>
      </c>
      <c r="M1100" s="12">
        <f t="shared" si="161"/>
        <v>4.0033506610451745E-3</v>
      </c>
      <c r="N1100" s="18">
        <f t="shared" si="158"/>
        <v>5.3598643019377291E-7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1907.93</v>
      </c>
      <c r="D1101" s="5" t="str">
        <f>'Исходные данные'!A1103</f>
        <v>23.10.2012</v>
      </c>
      <c r="E1101" s="1">
        <f>'Исходные данные'!B1103</f>
        <v>2009.44</v>
      </c>
      <c r="F1101" s="12">
        <f t="shared" si="153"/>
        <v>1.0532042580178518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5.1837191565619604E-2</v>
      </c>
      <c r="J1101" s="18">
        <f t="shared" si="156"/>
        <v>6.9208238530484273E-6</v>
      </c>
      <c r="K1101" s="12">
        <f t="shared" si="160"/>
        <v>0.94989734387299074</v>
      </c>
      <c r="L1101" s="12">
        <f t="shared" si="157"/>
        <v>-5.1401359307416038E-2</v>
      </c>
      <c r="M1101" s="12">
        <f t="shared" si="161"/>
        <v>2.6420997386500905E-3</v>
      </c>
      <c r="N1101" s="18">
        <f t="shared" si="158"/>
        <v>3.5274879562553701E-7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1942.02</v>
      </c>
      <c r="D1102" s="5" t="str">
        <f>'Исходные данные'!A1104</f>
        <v>22.10.2012</v>
      </c>
      <c r="E1102" s="1">
        <f>'Исходные данные'!B1104</f>
        <v>2014.85</v>
      </c>
      <c r="F1102" s="12">
        <f t="shared" si="153"/>
        <v>1.0375021884429614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3.6816082463105033E-2</v>
      </c>
      <c r="J1102" s="18">
        <f t="shared" si="156"/>
        <v>4.9016249165884016E-6</v>
      </c>
      <c r="K1102" s="12">
        <f t="shared" si="160"/>
        <v>0.93573546210224268</v>
      </c>
      <c r="L1102" s="12">
        <f t="shared" si="157"/>
        <v>-6.6422468409930574E-2</v>
      </c>
      <c r="M1102" s="12">
        <f t="shared" si="161"/>
        <v>4.4119443096682321E-3</v>
      </c>
      <c r="N1102" s="18">
        <f t="shared" si="158"/>
        <v>5.8739808018797906E-7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1897.86</v>
      </c>
      <c r="D1103" s="5" t="str">
        <f>'Исходные данные'!A1105</f>
        <v>19.10.2012</v>
      </c>
      <c r="E1103" s="1">
        <f>'Исходные данные'!B1105</f>
        <v>2024.32</v>
      </c>
      <c r="F1103" s="12">
        <f t="shared" si="153"/>
        <v>1.0666329444743026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6.4506906082479248E-2</v>
      </c>
      <c r="J1103" s="18">
        <f t="shared" si="156"/>
        <v>8.5643593760407835E-6</v>
      </c>
      <c r="K1103" s="12">
        <f t="shared" si="160"/>
        <v>0.96200883459245723</v>
      </c>
      <c r="L1103" s="12">
        <f t="shared" si="157"/>
        <v>-3.8731644790556408E-2</v>
      </c>
      <c r="M1103" s="12">
        <f t="shared" si="161"/>
        <v>1.5001403081818391E-3</v>
      </c>
      <c r="N1103" s="18">
        <f t="shared" si="158"/>
        <v>1.9916845333314515E-7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1851.49</v>
      </c>
      <c r="D1104" s="5" t="str">
        <f>'Исходные данные'!A1106</f>
        <v>18.10.2012</v>
      </c>
      <c r="E1104" s="1">
        <f>'Исходные данные'!B1106</f>
        <v>2025.63</v>
      </c>
      <c r="F1104" s="12">
        <f t="shared" si="153"/>
        <v>1.09405397814733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8.9890042953837221E-2</v>
      </c>
      <c r="J1104" s="18">
        <f t="shared" si="156"/>
        <v>1.1901081453448482E-5</v>
      </c>
      <c r="K1104" s="12">
        <f t="shared" si="160"/>
        <v>0.98674018831987353</v>
      </c>
      <c r="L1104" s="12">
        <f t="shared" si="157"/>
        <v>-1.3348507919198465E-2</v>
      </c>
      <c r="M1104" s="12">
        <f t="shared" si="161"/>
        <v>1.7818266366890543E-4</v>
      </c>
      <c r="N1104" s="18">
        <f t="shared" si="158"/>
        <v>2.3590670604140992E-8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1867.61</v>
      </c>
      <c r="D1105" s="5" t="str">
        <f>'Исходные данные'!A1107</f>
        <v>17.10.2012</v>
      </c>
      <c r="E1105" s="1">
        <f>'Исходные данные'!B1107</f>
        <v>2028.06</v>
      </c>
      <c r="F1105" s="12">
        <f t="shared" si="153"/>
        <v>1.0859119409298517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8.2420132524168174E-2</v>
      </c>
      <c r="J1105" s="18">
        <f t="shared" si="156"/>
        <v>1.0881639087532825E-5</v>
      </c>
      <c r="K1105" s="12">
        <f t="shared" si="160"/>
        <v>0.97939678891019644</v>
      </c>
      <c r="L1105" s="12">
        <f t="shared" si="157"/>
        <v>-2.0818418348867534E-2</v>
      </c>
      <c r="M1105" s="12">
        <f t="shared" si="161"/>
        <v>4.3340654254846644E-4</v>
      </c>
      <c r="N1105" s="18">
        <f t="shared" si="158"/>
        <v>5.7221135537545035E-8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1869.76</v>
      </c>
      <c r="D1106" s="5" t="str">
        <f>'Исходные данные'!A1108</f>
        <v>16.10.2012</v>
      </c>
      <c r="E1106" s="1">
        <f>'Исходные данные'!B1108</f>
        <v>2025.19</v>
      </c>
      <c r="F1106" s="12">
        <f t="shared" si="153"/>
        <v>1.0831283159335958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7.9853442933568483E-2</v>
      </c>
      <c r="J1106" s="18">
        <f t="shared" si="156"/>
        <v>1.0513342771761222E-5</v>
      </c>
      <c r="K1106" s="12">
        <f t="shared" si="160"/>
        <v>0.97688620469051413</v>
      </c>
      <c r="L1106" s="12">
        <f t="shared" si="157"/>
        <v>-2.3385107939467173E-2</v>
      </c>
      <c r="M1106" s="12">
        <f t="shared" si="161"/>
        <v>5.4686327334053291E-4</v>
      </c>
      <c r="N1106" s="18">
        <f t="shared" si="158"/>
        <v>7.199891239128374E-8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1875.35</v>
      </c>
      <c r="D1107" s="5" t="str">
        <f>'Исходные данные'!A1109</f>
        <v>15.10.2012</v>
      </c>
      <c r="E1107" s="1">
        <f>'Исходные данные'!B1109</f>
        <v>2015.97</v>
      </c>
      <c r="F1107" s="12">
        <f t="shared" si="153"/>
        <v>1.0749833364438639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7.2305160477032462E-2</v>
      </c>
      <c r="J1107" s="18">
        <f t="shared" si="156"/>
        <v>9.4929816659931888E-6</v>
      </c>
      <c r="K1107" s="12">
        <f t="shared" si="160"/>
        <v>0.96954015161078455</v>
      </c>
      <c r="L1107" s="12">
        <f t="shared" si="157"/>
        <v>-3.0933390396003197E-2</v>
      </c>
      <c r="M1107" s="12">
        <f t="shared" si="161"/>
        <v>9.5687464139154581E-4</v>
      </c>
      <c r="N1107" s="18">
        <f t="shared" si="158"/>
        <v>1.2562856326512311E-7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1894.57</v>
      </c>
      <c r="D1108" s="5" t="str">
        <f>'Исходные данные'!A1110</f>
        <v>12.10.2012</v>
      </c>
      <c r="E1108" s="1">
        <f>'Исходные данные'!B1110</f>
        <v>2019.19</v>
      </c>
      <c r="F1108" s="12">
        <f t="shared" si="153"/>
        <v>1.065777458737339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6.370454103907934E-2</v>
      </c>
      <c r="J1108" s="18">
        <f t="shared" si="156"/>
        <v>8.3404581648519147E-6</v>
      </c>
      <c r="K1108" s="12">
        <f t="shared" si="160"/>
        <v>0.96123726191500491</v>
      </c>
      <c r="L1108" s="12">
        <f t="shared" si="157"/>
        <v>-3.9534009833956385E-2</v>
      </c>
      <c r="M1108" s="12">
        <f t="shared" si="161"/>
        <v>1.562937933551364E-3</v>
      </c>
      <c r="N1108" s="18">
        <f t="shared" si="158"/>
        <v>2.0462620460680497E-7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1874.06</v>
      </c>
      <c r="D1109" s="5" t="str">
        <f>'Исходные данные'!A1111</f>
        <v>11.10.2012</v>
      </c>
      <c r="E1109" s="1">
        <f>'Исходные данные'!B1111</f>
        <v>2030.51</v>
      </c>
      <c r="F1109" s="12">
        <f t="shared" si="153"/>
        <v>1.0834818522352541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8.0179792647965695E-2</v>
      </c>
      <c r="J1109" s="18">
        <f t="shared" si="156"/>
        <v>1.0468166347399755E-5</v>
      </c>
      <c r="K1109" s="12">
        <f t="shared" si="160"/>
        <v>0.97720506325128353</v>
      </c>
      <c r="L1109" s="12">
        <f t="shared" si="157"/>
        <v>-2.305875822507002E-2</v>
      </c>
      <c r="M1109" s="12">
        <f t="shared" si="161"/>
        <v>5.317063308822366E-4</v>
      </c>
      <c r="N1109" s="18">
        <f t="shared" si="158"/>
        <v>6.9418866472736471E-8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1880.69</v>
      </c>
      <c r="D1110" s="5" t="str">
        <f>'Исходные данные'!A1112</f>
        <v>10.10.2012</v>
      </c>
      <c r="E1110" s="1">
        <f>'Исходные данные'!B1112</f>
        <v>2032.47</v>
      </c>
      <c r="F1110" s="12">
        <f t="shared" si="153"/>
        <v>1.0807044223130873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7.7613071400674999E-2</v>
      </c>
      <c r="J1110" s="18">
        <f t="shared" si="156"/>
        <v>1.0104776825214523E-5</v>
      </c>
      <c r="K1110" s="12">
        <f t="shared" si="160"/>
        <v>0.97470006644199902</v>
      </c>
      <c r="L1110" s="12">
        <f t="shared" si="157"/>
        <v>-2.5625479472360699E-2</v>
      </c>
      <c r="M1110" s="12">
        <f t="shared" si="161"/>
        <v>6.5666519818838201E-4</v>
      </c>
      <c r="N1110" s="18">
        <f t="shared" si="158"/>
        <v>8.5494043166047874E-8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1852.6</v>
      </c>
      <c r="D1111" s="5" t="str">
        <f>'Исходные данные'!A1113</f>
        <v>09.10.2012</v>
      </c>
      <c r="E1111" s="1">
        <f>'Исходные данные'!B1113</f>
        <v>2041.13</v>
      </c>
      <c r="F1111" s="12">
        <f t="shared" si="153"/>
        <v>1.1017650869048905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9.691351822903993E-2</v>
      </c>
      <c r="J1111" s="18">
        <f t="shared" si="156"/>
        <v>1.2582368064875552E-5</v>
      </c>
      <c r="K1111" s="12">
        <f t="shared" si="160"/>
        <v>0.99369492826833128</v>
      </c>
      <c r="L1111" s="12">
        <f t="shared" si="157"/>
        <v>-6.3250326439957217E-3</v>
      </c>
      <c r="M1111" s="12">
        <f t="shared" si="161"/>
        <v>4.0006037947612137E-5</v>
      </c>
      <c r="N1111" s="18">
        <f t="shared" si="158"/>
        <v>5.1940194048532693E-9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1860.5</v>
      </c>
      <c r="D1112" s="5" t="str">
        <f>'Исходные данные'!A1114</f>
        <v>08.10.2012</v>
      </c>
      <c r="E1112" s="1">
        <f>'Исходные данные'!B1114</f>
        <v>2051.23</v>
      </c>
      <c r="F1112" s="12">
        <f t="shared" si="153"/>
        <v>1.1025154528352594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9.7594344417744366E-2</v>
      </c>
      <c r="J1112" s="18">
        <f t="shared" si="156"/>
        <v>1.2635395657144255E-5</v>
      </c>
      <c r="K1112" s="12">
        <f t="shared" si="160"/>
        <v>0.99437169215222565</v>
      </c>
      <c r="L1112" s="12">
        <f t="shared" si="157"/>
        <v>-5.6442064552912575E-3</v>
      </c>
      <c r="M1112" s="12">
        <f t="shared" si="161"/>
        <v>3.1857066509952063E-5</v>
      </c>
      <c r="N1112" s="18">
        <f t="shared" si="158"/>
        <v>4.124487358675443E-9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1809.5</v>
      </c>
      <c r="D1113" s="5" t="str">
        <f>'Исходные данные'!A1115</f>
        <v>05.10.2012</v>
      </c>
      <c r="E1113" s="1">
        <f>'Исходные данные'!B1115</f>
        <v>2058.1999999999998</v>
      </c>
      <c r="F1113" s="12">
        <f t="shared" si="153"/>
        <v>1.1374412821221331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0.12878125039819413</v>
      </c>
      <c r="J1113" s="18">
        <f t="shared" si="156"/>
        <v>1.6626582880187062E-5</v>
      </c>
      <c r="K1113" s="12">
        <f t="shared" si="160"/>
        <v>1.02587170957012</v>
      </c>
      <c r="L1113" s="12">
        <f t="shared" si="157"/>
        <v>2.5542699525158471E-2</v>
      </c>
      <c r="M1113" s="12">
        <f t="shared" si="161"/>
        <v>6.5242949903252824E-4</v>
      </c>
      <c r="N1113" s="18">
        <f t="shared" si="158"/>
        <v>8.4233326711784829E-8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1785.84</v>
      </c>
      <c r="D1114" s="5" t="str">
        <f>'Исходные данные'!A1116</f>
        <v>04.10.2012</v>
      </c>
      <c r="E1114" s="1">
        <f>'Исходные данные'!B1116</f>
        <v>2056.5500000000002</v>
      </c>
      <c r="F1114" s="12">
        <f t="shared" si="153"/>
        <v>1.1515869282802493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0.14114092877121959</v>
      </c>
      <c r="J1114" s="18">
        <f t="shared" si="156"/>
        <v>1.8171446690252223E-5</v>
      </c>
      <c r="K1114" s="12">
        <f t="shared" si="160"/>
        <v>1.0386298347017542</v>
      </c>
      <c r="L1114" s="12">
        <f t="shared" si="157"/>
        <v>3.7902377898183882E-2</v>
      </c>
      <c r="M1114" s="12">
        <f t="shared" si="161"/>
        <v>1.4365902503367344E-3</v>
      </c>
      <c r="N1114" s="18">
        <f t="shared" si="158"/>
        <v>1.8495643593251731E-7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1738.91</v>
      </c>
      <c r="D1115" s="5" t="str">
        <f>'Исходные данные'!A1117</f>
        <v>03.10.2012</v>
      </c>
      <c r="E1115" s="1">
        <f>'Исходные данные'!B1117</f>
        <v>2038.15</v>
      </c>
      <c r="F1115" s="12">
        <f t="shared" si="153"/>
        <v>1.1720848117498892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0.15878405351091063</v>
      </c>
      <c r="J1115" s="18">
        <f t="shared" si="156"/>
        <v>2.03858858168441E-5</v>
      </c>
      <c r="K1115" s="12">
        <f t="shared" si="160"/>
        <v>1.0571171175954577</v>
      </c>
      <c r="L1115" s="12">
        <f t="shared" si="157"/>
        <v>5.5545502637875027E-2</v>
      </c>
      <c r="M1115" s="12">
        <f t="shared" si="161"/>
        <v>3.085302863294176E-3</v>
      </c>
      <c r="N1115" s="18">
        <f t="shared" si="158"/>
        <v>3.9611428535029418E-7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1733.08</v>
      </c>
      <c r="D1116" s="5" t="str">
        <f>'Исходные данные'!A1118</f>
        <v>02.10.2012</v>
      </c>
      <c r="E1116" s="1">
        <f>'Исходные данные'!B1118</f>
        <v>2054.4</v>
      </c>
      <c r="F1116" s="12">
        <f t="shared" si="153"/>
        <v>1.1854040205876244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0.17008366212190104</v>
      </c>
      <c r="J1116" s="18">
        <f t="shared" si="156"/>
        <v>2.1775667189143049E-5</v>
      </c>
      <c r="K1116" s="12">
        <f t="shared" si="160"/>
        <v>1.0691298691592097</v>
      </c>
      <c r="L1116" s="12">
        <f t="shared" si="157"/>
        <v>6.6845111248865371E-2</v>
      </c>
      <c r="M1116" s="12">
        <f t="shared" si="161"/>
        <v>4.4682688978731804E-3</v>
      </c>
      <c r="N1116" s="18">
        <f t="shared" si="158"/>
        <v>5.7206868206982516E-7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1725.42</v>
      </c>
      <c r="D1117" s="5" t="str">
        <f>'Исходные данные'!A1119</f>
        <v>01.10.2012</v>
      </c>
      <c r="E1117" s="1">
        <f>'Исходные данные'!B1119</f>
        <v>2045.61</v>
      </c>
      <c r="F1117" s="12">
        <f t="shared" si="153"/>
        <v>1.185572208505755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0.17022553441597882</v>
      </c>
      <c r="J1117" s="18">
        <f t="shared" si="156"/>
        <v>2.1733003392321367E-5</v>
      </c>
      <c r="K1117" s="12">
        <f t="shared" si="160"/>
        <v>1.0692815598265115</v>
      </c>
      <c r="L1117" s="12">
        <f t="shared" si="157"/>
        <v>6.6986983542943218E-2</v>
      </c>
      <c r="M1117" s="12">
        <f t="shared" si="161"/>
        <v>4.4872559641825384E-3</v>
      </c>
      <c r="N1117" s="18">
        <f t="shared" si="158"/>
        <v>5.7289612528682534E-7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1751.27</v>
      </c>
      <c r="D1118" s="5" t="str">
        <f>'Исходные данные'!A1120</f>
        <v>28.09.2012</v>
      </c>
      <c r="E1118" s="1">
        <f>'Исходные данные'!B1120</f>
        <v>2045.53</v>
      </c>
      <c r="F1118" s="12">
        <f t="shared" si="153"/>
        <v>1.1680266321012751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0.15531568560265721</v>
      </c>
      <c r="J1118" s="18">
        <f t="shared" si="156"/>
        <v>1.9774091023916307E-5</v>
      </c>
      <c r="K1118" s="12">
        <f t="shared" si="160"/>
        <v>1.0534569975002039</v>
      </c>
      <c r="L1118" s="12">
        <f t="shared" si="157"/>
        <v>5.2077134729621624E-2</v>
      </c>
      <c r="M1118" s="12">
        <f t="shared" si="161"/>
        <v>2.7120279616471578E-3</v>
      </c>
      <c r="N1118" s="18">
        <f t="shared" si="158"/>
        <v>3.4528314101006428E-7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1807.72</v>
      </c>
      <c r="D1119" s="5" t="str">
        <f>'Исходные данные'!A1121</f>
        <v>27.09.2012</v>
      </c>
      <c r="E1119" s="1">
        <f>'Исходные данные'!B1121</f>
        <v>2055.25</v>
      </c>
      <c r="F1119" s="12">
        <f t="shared" si="153"/>
        <v>1.1369293917199566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0.12833111232992991</v>
      </c>
      <c r="J1119" s="18">
        <f t="shared" si="156"/>
        <v>1.6292935522106352E-5</v>
      </c>
      <c r="K1119" s="12">
        <f t="shared" si="160"/>
        <v>1.0254100295781527</v>
      </c>
      <c r="L1119" s="12">
        <f t="shared" si="157"/>
        <v>2.5092561456894331E-2</v>
      </c>
      <c r="M1119" s="12">
        <f t="shared" si="161"/>
        <v>6.2963664046801655E-4</v>
      </c>
      <c r="N1119" s="18">
        <f t="shared" si="158"/>
        <v>7.9938753738274065E-8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1811.66</v>
      </c>
      <c r="D1120" s="5" t="str">
        <f>'Исходные данные'!A1122</f>
        <v>26.09.2012</v>
      </c>
      <c r="E1120" s="1">
        <f>'Исходные данные'!B1122</f>
        <v>2051.4899999999998</v>
      </c>
      <c r="F1120" s="12">
        <f t="shared" si="153"/>
        <v>1.1323813519092985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0.12432280636065043</v>
      </c>
      <c r="J1120" s="18">
        <f t="shared" si="156"/>
        <v>1.5739986465451347E-5</v>
      </c>
      <c r="K1120" s="12">
        <f t="shared" si="160"/>
        <v>1.0213080988243752</v>
      </c>
      <c r="L1120" s="12">
        <f t="shared" si="157"/>
        <v>2.1084255487614736E-2</v>
      </c>
      <c r="M1120" s="12">
        <f t="shared" si="161"/>
        <v>4.4454582946701007E-4</v>
      </c>
      <c r="N1120" s="18">
        <f t="shared" si="158"/>
        <v>5.6282073610737404E-8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1867.25</v>
      </c>
      <c r="D1121" s="5" t="str">
        <f>'Исходные данные'!A1123</f>
        <v>25.09.2012</v>
      </c>
      <c r="E1121" s="1">
        <f>'Исходные данные'!B1123</f>
        <v>2088.11</v>
      </c>
      <c r="F1121" s="12">
        <f t="shared" si="153"/>
        <v>1.1182808943633686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0.11179259037004308</v>
      </c>
      <c r="J1121" s="18">
        <f t="shared" si="156"/>
        <v>1.4114085318446629E-5</v>
      </c>
      <c r="K1121" s="12">
        <f t="shared" si="160"/>
        <v>1.0085907298351156</v>
      </c>
      <c r="L1121" s="12">
        <f t="shared" si="157"/>
        <v>8.5540394970074901E-3</v>
      </c>
      <c r="M1121" s="12">
        <f t="shared" si="161"/>
        <v>7.317159171636332E-5</v>
      </c>
      <c r="N1121" s="18">
        <f t="shared" si="158"/>
        <v>9.2380906905618962E-9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1837.92</v>
      </c>
      <c r="D1122" s="5" t="str">
        <f>'Исходные данные'!A1124</f>
        <v>24.09.2012</v>
      </c>
      <c r="E1122" s="1">
        <f>'Исходные данные'!B1124</f>
        <v>2105.98</v>
      </c>
      <c r="F1122" s="12">
        <f t="shared" si="153"/>
        <v>1.1458496561330198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0.13614641957556958</v>
      </c>
      <c r="J1122" s="18">
        <f t="shared" si="156"/>
        <v>1.7140840470176476E-5</v>
      </c>
      <c r="K1122" s="12">
        <f t="shared" si="160"/>
        <v>1.0334553212754731</v>
      </c>
      <c r="L1122" s="12">
        <f t="shared" si="157"/>
        <v>3.2907868702533927E-2</v>
      </c>
      <c r="M1122" s="12">
        <f t="shared" si="161"/>
        <v>1.0829278225432087E-3</v>
      </c>
      <c r="N1122" s="18">
        <f t="shared" si="158"/>
        <v>1.3634066253667077E-7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1819.6</v>
      </c>
      <c r="D1123" s="5" t="str">
        <f>'Исходные данные'!A1125</f>
        <v>21.09.2012</v>
      </c>
      <c r="E1123" s="1">
        <f>'Исходные данные'!B1125</f>
        <v>2119.83</v>
      </c>
      <c r="F1123" s="12">
        <f t="shared" si="153"/>
        <v>1.1649978017146625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0.15271920007567974</v>
      </c>
      <c r="J1123" s="18">
        <f t="shared" si="156"/>
        <v>1.9173689863625786E-5</v>
      </c>
      <c r="K1123" s="12">
        <f t="shared" si="160"/>
        <v>1.0507252596465231</v>
      </c>
      <c r="L1123" s="12">
        <f t="shared" si="157"/>
        <v>4.9480649202644063E-2</v>
      </c>
      <c r="M1123" s="12">
        <f t="shared" si="161"/>
        <v>2.4483346455151157E-3</v>
      </c>
      <c r="N1123" s="18">
        <f t="shared" si="158"/>
        <v>3.0738511694806007E-7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1870.66</v>
      </c>
      <c r="D1124" s="5" t="str">
        <f>'Исходные данные'!A1126</f>
        <v>20.09.2012</v>
      </c>
      <c r="E1124" s="1">
        <f>'Исходные данные'!B1126</f>
        <v>2083.61</v>
      </c>
      <c r="F1124" s="12">
        <f t="shared" si="153"/>
        <v>1.1138368276437194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0.10781065648918116</v>
      </c>
      <c r="J1124" s="18">
        <f t="shared" si="156"/>
        <v>1.3497704550216182E-5</v>
      </c>
      <c r="K1124" s="12">
        <f t="shared" si="160"/>
        <v>1.0045825736385825</v>
      </c>
      <c r="L1124" s="12">
        <f t="shared" si="157"/>
        <v>4.5721056161455069E-3</v>
      </c>
      <c r="M1124" s="12">
        <f t="shared" si="161"/>
        <v>2.0904149765188832E-5</v>
      </c>
      <c r="N1124" s="18">
        <f t="shared" si="158"/>
        <v>2.617162779565344E-9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1965.33</v>
      </c>
      <c r="D1125" s="5" t="str">
        <f>'Исходные данные'!A1127</f>
        <v>19.09.2012</v>
      </c>
      <c r="E1125" s="1">
        <f>'Исходные данные'!B1127</f>
        <v>2089.14</v>
      </c>
      <c r="F1125" s="12">
        <f t="shared" si="153"/>
        <v>1.0629970539298743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6.1092327888307429E-2</v>
      </c>
      <c r="J1125" s="18">
        <f t="shared" si="156"/>
        <v>7.6273042482233515E-6</v>
      </c>
      <c r="K1125" s="12">
        <f t="shared" si="160"/>
        <v>0.95872958202157865</v>
      </c>
      <c r="L1125" s="12">
        <f t="shared" si="157"/>
        <v>-4.2146222984728199E-2</v>
      </c>
      <c r="M1125" s="12">
        <f t="shared" si="161"/>
        <v>1.7763041118784356E-3</v>
      </c>
      <c r="N1125" s="18">
        <f t="shared" si="158"/>
        <v>2.2176944907774671E-7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1962.67</v>
      </c>
      <c r="D1126" s="5" t="str">
        <f>'Исходные данные'!A1128</f>
        <v>18.09.2012</v>
      </c>
      <c r="E1126" s="1">
        <f>'Исходные данные'!B1128</f>
        <v>2097.25</v>
      </c>
      <c r="F1126" s="12">
        <f t="shared" si="153"/>
        <v>1.0685698563691297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6.6321171617678421E-2</v>
      </c>
      <c r="J1126" s="18">
        <f t="shared" si="156"/>
        <v>8.2570089552860594E-6</v>
      </c>
      <c r="K1126" s="12">
        <f t="shared" si="160"/>
        <v>0.96375575827815796</v>
      </c>
      <c r="L1126" s="12">
        <f t="shared" si="157"/>
        <v>-3.6917379255357284E-2</v>
      </c>
      <c r="M1126" s="12">
        <f t="shared" si="161"/>
        <v>1.362892891083888E-3</v>
      </c>
      <c r="N1126" s="18">
        <f t="shared" si="158"/>
        <v>1.696806394140312E-7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1944.93</v>
      </c>
      <c r="D1127" s="5" t="str">
        <f>'Исходные данные'!A1129</f>
        <v>17.09.2012</v>
      </c>
      <c r="E1127" s="1">
        <f>'Исходные данные'!B1129</f>
        <v>2106.25</v>
      </c>
      <c r="F1127" s="12">
        <f t="shared" si="153"/>
        <v>1.0829438591620264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7.9683128412994256E-2</v>
      </c>
      <c r="J1127" s="18">
        <f t="shared" si="156"/>
        <v>9.8928884399462568E-6</v>
      </c>
      <c r="K1127" s="12">
        <f t="shared" si="160"/>
        <v>0.97671984095238895</v>
      </c>
      <c r="L1127" s="12">
        <f t="shared" si="157"/>
        <v>-2.3555422460041428E-2</v>
      </c>
      <c r="M1127" s="12">
        <f t="shared" si="161"/>
        <v>5.5485792727102642E-4</v>
      </c>
      <c r="N1127" s="18">
        <f t="shared" si="158"/>
        <v>6.8887199634809273E-8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1957.86</v>
      </c>
      <c r="D1128" s="5" t="str">
        <f>'Исходные данные'!A1130</f>
        <v>14.09.2012</v>
      </c>
      <c r="E1128" s="1">
        <f>'Исходные данные'!B1130</f>
        <v>2145.42</v>
      </c>
      <c r="F1128" s="12">
        <f t="shared" si="153"/>
        <v>1.0957984738438908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9.1483297388858423E-2</v>
      </c>
      <c r="J1128" s="18">
        <f t="shared" si="156"/>
        <v>1.1326212730497016E-5</v>
      </c>
      <c r="K1128" s="12">
        <f t="shared" si="160"/>
        <v>0.98831356956662209</v>
      </c>
      <c r="L1128" s="12">
        <f t="shared" si="157"/>
        <v>-1.1755253484177294E-2</v>
      </c>
      <c r="M1128" s="12">
        <f t="shared" si="161"/>
        <v>1.3818598447726355E-4</v>
      </c>
      <c r="N1128" s="18">
        <f t="shared" si="158"/>
        <v>1.7108301747257078E-8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1965.17</v>
      </c>
      <c r="D1129" s="5" t="str">
        <f>'Исходные данные'!A1131</f>
        <v>13.09.2012</v>
      </c>
      <c r="E1129" s="1">
        <f>'Исходные данные'!B1131</f>
        <v>2118.56</v>
      </c>
      <c r="F1129" s="12">
        <f t="shared" si="153"/>
        <v>1.0780543159116005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7.5157857035293957E-2</v>
      </c>
      <c r="J1129" s="18">
        <f t="shared" si="156"/>
        <v>9.2790488819767478E-6</v>
      </c>
      <c r="K1129" s="12">
        <f t="shared" si="160"/>
        <v>0.97230990421792041</v>
      </c>
      <c r="L1129" s="12">
        <f t="shared" si="157"/>
        <v>-2.8080693837741668E-2</v>
      </c>
      <c r="M1129" s="12">
        <f t="shared" si="161"/>
        <v>7.8852536640898561E-4</v>
      </c>
      <c r="N1129" s="18">
        <f t="shared" si="158"/>
        <v>9.7351969683644226E-8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1945.37</v>
      </c>
      <c r="D1130" s="5" t="str">
        <f>'Исходные данные'!A1132</f>
        <v>12.09.2012</v>
      </c>
      <c r="E1130" s="1">
        <f>'Исходные данные'!B1132</f>
        <v>2107.5700000000002</v>
      </c>
      <c r="F1130" s="12">
        <f t="shared" si="153"/>
        <v>1.0833774551884734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8.0083434710462531E-2</v>
      </c>
      <c r="J1130" s="18">
        <f t="shared" si="156"/>
        <v>9.8595690922280252E-6</v>
      </c>
      <c r="K1130" s="12">
        <f t="shared" si="160"/>
        <v>0.97711090632332753</v>
      </c>
      <c r="L1130" s="12">
        <f t="shared" si="157"/>
        <v>-2.3155116162573184E-2</v>
      </c>
      <c r="M1130" s="12">
        <f t="shared" si="161"/>
        <v>5.3615940450226017E-4</v>
      </c>
      <c r="N1130" s="18">
        <f t="shared" si="158"/>
        <v>6.6009914687728006E-8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1937.77</v>
      </c>
      <c r="D1131" s="5" t="str">
        <f>'Исходные данные'!A1133</f>
        <v>11.09.2012</v>
      </c>
      <c r="E1131" s="1">
        <f>'Исходные данные'!B1133</f>
        <v>2097.8000000000002</v>
      </c>
      <c r="F1131" s="12">
        <f t="shared" si="153"/>
        <v>1.0825846204657932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7.9351349170275351E-2</v>
      </c>
      <c r="J1131" s="18">
        <f t="shared" si="156"/>
        <v>9.7421705437719258E-6</v>
      </c>
      <c r="K1131" s="12">
        <f t="shared" si="160"/>
        <v>0.9763958393346871</v>
      </c>
      <c r="L1131" s="12">
        <f t="shared" si="157"/>
        <v>-2.3887201702760257E-2</v>
      </c>
      <c r="M1131" s="12">
        <f t="shared" si="161"/>
        <v>5.7059840518835483E-4</v>
      </c>
      <c r="N1131" s="18">
        <f t="shared" si="158"/>
        <v>7.0053843236121736E-8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1924.88</v>
      </c>
      <c r="D1132" s="5" t="str">
        <f>'Исходные данные'!A1134</f>
        <v>10.09.2012</v>
      </c>
      <c r="E1132" s="1">
        <f>'Исходные данные'!B1134</f>
        <v>2110.59</v>
      </c>
      <c r="F1132" s="12">
        <f t="shared" si="153"/>
        <v>1.0964787415319397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9.2103901120094062E-2</v>
      </c>
      <c r="J1132" s="18">
        <f t="shared" si="156"/>
        <v>1.1276273670739484E-5</v>
      </c>
      <c r="K1132" s="12">
        <f t="shared" si="160"/>
        <v>0.98892711101889119</v>
      </c>
      <c r="L1132" s="12">
        <f t="shared" si="157"/>
        <v>-1.1134649752941608E-2</v>
      </c>
      <c r="M1132" s="12">
        <f t="shared" si="161"/>
        <v>1.2398042512068371E-4</v>
      </c>
      <c r="N1132" s="18">
        <f t="shared" si="158"/>
        <v>1.5178914101071097E-8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1948.31</v>
      </c>
      <c r="D1133" s="5" t="str">
        <f>'Исходные данные'!A1135</f>
        <v>07.09.2012</v>
      </c>
      <c r="E1133" s="1">
        <f>'Исходные данные'!B1135</f>
        <v>2140.6</v>
      </c>
      <c r="F1133" s="12">
        <f t="shared" si="153"/>
        <v>1.0986957927639851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9.412383343183367E-2</v>
      </c>
      <c r="J1133" s="18">
        <f t="shared" si="156"/>
        <v>1.1491411005854448E-5</v>
      </c>
      <c r="K1133" s="12">
        <f t="shared" si="160"/>
        <v>0.99092669567734459</v>
      </c>
      <c r="L1133" s="12">
        <f t="shared" si="157"/>
        <v>-9.1147174412019704E-3</v>
      </c>
      <c r="M1133" s="12">
        <f t="shared" si="161"/>
        <v>8.3078074032952274E-5</v>
      </c>
      <c r="N1133" s="18">
        <f t="shared" si="158"/>
        <v>1.0142853934852319E-8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1964.33</v>
      </c>
      <c r="D1134" s="5" t="str">
        <f>'Исходные данные'!A1136</f>
        <v>06.09.2012</v>
      </c>
      <c r="E1134" s="1">
        <f>'Исходные данные'!B1136</f>
        <v>2114.34</v>
      </c>
      <c r="F1134" s="12">
        <f t="shared" si="153"/>
        <v>1.0763670055438752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7.3591486803149905E-2</v>
      </c>
      <c r="J1134" s="18">
        <f t="shared" si="156"/>
        <v>8.9595768323862999E-6</v>
      </c>
      <c r="K1134" s="12">
        <f t="shared" si="160"/>
        <v>0.97078809909380503</v>
      </c>
      <c r="L1134" s="12">
        <f t="shared" si="157"/>
        <v>-2.9647064069885796E-2</v>
      </c>
      <c r="M1134" s="12">
        <f t="shared" si="161"/>
        <v>8.7894840796391618E-4</v>
      </c>
      <c r="N1134" s="18">
        <f t="shared" si="158"/>
        <v>1.0700973896506809E-7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1965.5</v>
      </c>
      <c r="D1135" s="5" t="str">
        <f>'Исходные данные'!A1137</f>
        <v>05.09.2012</v>
      </c>
      <c r="E1135" s="1">
        <f>'Исходные данные'!B1137</f>
        <v>2038.57</v>
      </c>
      <c r="F1135" s="12">
        <f t="shared" si="153"/>
        <v>1.0371762910200966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3.6501915782560207E-2</v>
      </c>
      <c r="J1135" s="18">
        <f t="shared" si="156"/>
        <v>4.4316121965127292E-6</v>
      </c>
      <c r="K1135" s="12">
        <f t="shared" si="160"/>
        <v>0.93544153137228436</v>
      </c>
      <c r="L1135" s="12">
        <f t="shared" si="157"/>
        <v>-6.6736635090475449E-2</v>
      </c>
      <c r="M1135" s="12">
        <f t="shared" si="161"/>
        <v>4.4537784631992865E-3</v>
      </c>
      <c r="N1135" s="18">
        <f t="shared" si="158"/>
        <v>5.4072282330753094E-7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1955.77</v>
      </c>
      <c r="D1136" s="5" t="str">
        <f>'Исходные данные'!A1138</f>
        <v>04.09.2012</v>
      </c>
      <c r="E1136" s="1">
        <f>'Исходные данные'!B1138</f>
        <v>2030.77</v>
      </c>
      <c r="F1136" s="12">
        <f t="shared" si="153"/>
        <v>1.0383480675130512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3.7631053691863647E-2</v>
      </c>
      <c r="J1136" s="18">
        <f t="shared" si="156"/>
        <v>4.5559467412324884E-6</v>
      </c>
      <c r="K1136" s="12">
        <f t="shared" si="160"/>
        <v>0.93649837041352146</v>
      </c>
      <c r="L1136" s="12">
        <f t="shared" si="157"/>
        <v>-6.5607497181172009E-2</v>
      </c>
      <c r="M1136" s="12">
        <f t="shared" si="161"/>
        <v>4.3043436863775004E-3</v>
      </c>
      <c r="N1136" s="18">
        <f t="shared" si="158"/>
        <v>5.2112175097919835E-7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1967.05</v>
      </c>
      <c r="D1137" s="5" t="str">
        <f>'Исходные данные'!A1139</f>
        <v>03.09.2012</v>
      </c>
      <c r="E1137" s="1">
        <f>'Исходные данные'!B1139</f>
        <v>2017.84</v>
      </c>
      <c r="F1137" s="12">
        <f t="shared" si="153"/>
        <v>1.0258203909407488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2.5492673861591254E-2</v>
      </c>
      <c r="J1137" s="18">
        <f t="shared" si="156"/>
        <v>3.0777533935375383E-6</v>
      </c>
      <c r="K1137" s="12">
        <f t="shared" si="160"/>
        <v>0.92519951113685472</v>
      </c>
      <c r="L1137" s="12">
        <f t="shared" si="157"/>
        <v>-7.7745877011444406E-2</v>
      </c>
      <c r="M1137" s="12">
        <f t="shared" si="161"/>
        <v>6.0444213922786483E-3</v>
      </c>
      <c r="N1137" s="18">
        <f t="shared" si="158"/>
        <v>7.29748419214872E-7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1978.25</v>
      </c>
      <c r="D1138" s="5" t="str">
        <f>'Исходные данные'!A1140</f>
        <v>31.08.2012</v>
      </c>
      <c r="E1138" s="1">
        <f>'Исходные данные'!B1140</f>
        <v>1999.07</v>
      </c>
      <c r="F1138" s="12">
        <f t="shared" si="153"/>
        <v>1.0105244534310627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1.0469456906752925E-2</v>
      </c>
      <c r="J1138" s="18">
        <f t="shared" si="156"/>
        <v>1.2604590823384291E-6</v>
      </c>
      <c r="K1138" s="12">
        <f t="shared" si="160"/>
        <v>0.91140392466643627</v>
      </c>
      <c r="L1138" s="12">
        <f t="shared" si="157"/>
        <v>-9.2769093966282787E-2</v>
      </c>
      <c r="M1138" s="12">
        <f t="shared" si="161"/>
        <v>8.6061047953250158E-3</v>
      </c>
      <c r="N1138" s="18">
        <f t="shared" si="158"/>
        <v>1.0361227950445896E-6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1988.06</v>
      </c>
      <c r="D1139" s="5" t="str">
        <f>'Исходные данные'!A1141</f>
        <v>30.08.2012</v>
      </c>
      <c r="E1139" s="1">
        <f>'Исходные данные'!B1141</f>
        <v>1979.16</v>
      </c>
      <c r="F1139" s="12">
        <f t="shared" si="153"/>
        <v>0.99552327394545448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-4.4867765995373317E-3</v>
      </c>
      <c r="J1139" s="18">
        <f t="shared" si="156"/>
        <v>-5.3867300742129994E-7</v>
      </c>
      <c r="K1139" s="12">
        <f t="shared" si="160"/>
        <v>0.89787418393489082</v>
      </c>
      <c r="L1139" s="12">
        <f t="shared" si="157"/>
        <v>-0.10772532747257305</v>
      </c>
      <c r="M1139" s="12">
        <f t="shared" si="161"/>
        <v>1.1604746179073113E-2</v>
      </c>
      <c r="N1139" s="18">
        <f t="shared" si="158"/>
        <v>1.3932415367608812E-6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1974.11</v>
      </c>
      <c r="D1140" s="5" t="str">
        <f>'Исходные данные'!A1142</f>
        <v>29.08.2012</v>
      </c>
      <c r="E1140" s="1">
        <f>'Исходные данные'!B1142</f>
        <v>1981.37</v>
      </c>
      <c r="F1140" s="12">
        <f t="shared" si="153"/>
        <v>1.0036776066176656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3.6708607564721789E-3</v>
      </c>
      <c r="J1140" s="18">
        <f t="shared" si="156"/>
        <v>4.3948580079899097E-7</v>
      </c>
      <c r="K1140" s="12">
        <f t="shared" si="160"/>
        <v>0.90522867276022834</v>
      </c>
      <c r="L1140" s="12">
        <f t="shared" si="157"/>
        <v>-9.956769011656344E-2</v>
      </c>
      <c r="M1140" s="12">
        <f t="shared" si="161"/>
        <v>9.9137249151480152E-3</v>
      </c>
      <c r="N1140" s="18">
        <f t="shared" si="158"/>
        <v>1.1868991014036451E-6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1912.23</v>
      </c>
      <c r="D1141" s="5" t="str">
        <f>'Исходные данные'!A1143</f>
        <v>28.08.2012</v>
      </c>
      <c r="E1141" s="1">
        <f>'Исходные данные'!B1143</f>
        <v>1971.99</v>
      </c>
      <c r="F1141" s="12">
        <f t="shared" si="153"/>
        <v>1.0312514707958771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3.0773084892041686E-2</v>
      </c>
      <c r="J1141" s="18">
        <f t="shared" si="156"/>
        <v>3.6739576117399747E-6</v>
      </c>
      <c r="K1141" s="12">
        <f t="shared" si="160"/>
        <v>0.93009786612305434</v>
      </c>
      <c r="L1141" s="12">
        <f t="shared" si="157"/>
        <v>-7.2465465980994001E-2</v>
      </c>
      <c r="M1141" s="12">
        <f t="shared" si="161"/>
        <v>5.2512437598426073E-3</v>
      </c>
      <c r="N1141" s="18">
        <f t="shared" si="158"/>
        <v>6.2693899718728448E-7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1875.28</v>
      </c>
      <c r="D1142" s="5" t="str">
        <f>'Исходные данные'!A1144</f>
        <v>27.08.2012</v>
      </c>
      <c r="E1142" s="1">
        <f>'Исходные данные'!B1144</f>
        <v>1965.25</v>
      </c>
      <c r="F1142" s="12">
        <f t="shared" si="153"/>
        <v>1.047976835459238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4.686148208513357E-2</v>
      </c>
      <c r="J1142" s="18">
        <f t="shared" si="156"/>
        <v>5.5791147719083624E-6</v>
      </c>
      <c r="K1142" s="12">
        <f t="shared" si="160"/>
        <v>0.94518266980485299</v>
      </c>
      <c r="L1142" s="12">
        <f t="shared" si="157"/>
        <v>-5.6377068787902142E-2</v>
      </c>
      <c r="M1142" s="12">
        <f t="shared" si="161"/>
        <v>3.1783738851158551E-3</v>
      </c>
      <c r="N1142" s="18">
        <f t="shared" si="158"/>
        <v>3.784027287246883E-7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1835.84</v>
      </c>
      <c r="D1143" s="5" t="str">
        <f>'Исходные данные'!A1145</f>
        <v>24.08.2012</v>
      </c>
      <c r="E1143" s="1">
        <f>'Исходные данные'!B1145</f>
        <v>1960.22</v>
      </c>
      <c r="F1143" s="12">
        <f t="shared" si="153"/>
        <v>1.0677510022659928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6.5554569410028796E-2</v>
      </c>
      <c r="J1143" s="18">
        <f t="shared" si="156"/>
        <v>7.782845590943404E-6</v>
      </c>
      <c r="K1143" s="12">
        <f t="shared" si="160"/>
        <v>0.96301722410335977</v>
      </c>
      <c r="L1143" s="12">
        <f t="shared" si="157"/>
        <v>-3.7683981463006846E-2</v>
      </c>
      <c r="M1143" s="12">
        <f t="shared" si="161"/>
        <v>1.4200824589042473E-3</v>
      </c>
      <c r="N1143" s="18">
        <f t="shared" si="158"/>
        <v>1.6859667607500397E-7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1858.72</v>
      </c>
      <c r="D1144" s="5" t="str">
        <f>'Исходные данные'!A1146</f>
        <v>23.08.2012</v>
      </c>
      <c r="E1144" s="1">
        <f>'Исходные данные'!B1146</f>
        <v>1980.24</v>
      </c>
      <c r="F1144" s="12">
        <f t="shared" si="153"/>
        <v>1.0653783248687267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6.3329970699032664E-2</v>
      </c>
      <c r="J1144" s="18">
        <f t="shared" si="156"/>
        <v>7.4977490700588863E-6</v>
      </c>
      <c r="K1144" s="12">
        <f t="shared" si="160"/>
        <v>0.96087727837073211</v>
      </c>
      <c r="L1144" s="12">
        <f t="shared" si="157"/>
        <v>-3.9908580174003012E-2</v>
      </c>
      <c r="M1144" s="12">
        <f t="shared" si="161"/>
        <v>1.5926947715048303E-3</v>
      </c>
      <c r="N1144" s="18">
        <f t="shared" si="158"/>
        <v>1.8856199695226441E-7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1868.05</v>
      </c>
      <c r="D1145" s="5" t="str">
        <f>'Исходные данные'!A1147</f>
        <v>22.08.2012</v>
      </c>
      <c r="E1145" s="1">
        <f>'Исходные данные'!B1147</f>
        <v>1981.6</v>
      </c>
      <c r="F1145" s="12">
        <f t="shared" si="153"/>
        <v>1.0607853108856828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5.9009493149291624E-2</v>
      </c>
      <c r="J1145" s="18">
        <f t="shared" si="156"/>
        <v>6.9667410490039708E-6</v>
      </c>
      <c r="K1145" s="12">
        <f t="shared" si="160"/>
        <v>0.9567347848803659</v>
      </c>
      <c r="L1145" s="12">
        <f t="shared" si="157"/>
        <v>-4.4229057723744074E-2</v>
      </c>
      <c r="M1145" s="12">
        <f t="shared" si="161"/>
        <v>1.9562095471302894E-3</v>
      </c>
      <c r="N1145" s="18">
        <f t="shared" si="158"/>
        <v>2.309527607357471E-7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1862.98</v>
      </c>
      <c r="D1146" s="5" t="str">
        <f>'Исходные данные'!A1148</f>
        <v>21.08.2012</v>
      </c>
      <c r="E1146" s="1">
        <f>'Исходные данные'!B1148</f>
        <v>1990.38</v>
      </c>
      <c r="F1146" s="12">
        <f t="shared" si="153"/>
        <v>1.0683850604944767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6.6148219091955604E-2</v>
      </c>
      <c r="J1146" s="18">
        <f t="shared" si="156"/>
        <v>7.7877519362898432E-6</v>
      </c>
      <c r="K1146" s="12">
        <f t="shared" si="160"/>
        <v>0.96358908869896165</v>
      </c>
      <c r="L1146" s="12">
        <f t="shared" si="157"/>
        <v>-3.7090331781080094E-2</v>
      </c>
      <c r="M1146" s="12">
        <f t="shared" si="161"/>
        <v>1.3756927116306036E-3</v>
      </c>
      <c r="N1146" s="18">
        <f t="shared" si="158"/>
        <v>1.6196284232305131E-7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1834.98</v>
      </c>
      <c r="D1147" s="5" t="str">
        <f>'Исходные данные'!A1149</f>
        <v>20.08.2012</v>
      </c>
      <c r="E1147" s="1">
        <f>'Исходные данные'!B1149</f>
        <v>1967.72</v>
      </c>
      <c r="F1147" s="12">
        <f t="shared" si="153"/>
        <v>1.0723386630916958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6.9841929820471299E-2</v>
      </c>
      <c r="J1147" s="18">
        <f t="shared" si="156"/>
        <v>8.1996696091640057E-6</v>
      </c>
      <c r="K1147" s="12">
        <f t="shared" si="160"/>
        <v>0.96715488951797446</v>
      </c>
      <c r="L1147" s="12">
        <f t="shared" si="157"/>
        <v>-3.339662105256435E-2</v>
      </c>
      <c r="M1147" s="12">
        <f t="shared" si="161"/>
        <v>1.1153342977285876E-3</v>
      </c>
      <c r="N1147" s="18">
        <f t="shared" si="158"/>
        <v>1.3094387237940821E-7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1791.21</v>
      </c>
      <c r="D1148" s="5" t="str">
        <f>'Исходные данные'!A1150</f>
        <v>17.08.2012</v>
      </c>
      <c r="E1148" s="1">
        <f>'Исходные данные'!B1150</f>
        <v>1990.08</v>
      </c>
      <c r="F1148" s="12">
        <f t="shared" si="153"/>
        <v>1.1110255078968965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0.10528346979707702</v>
      </c>
      <c r="J1148" s="18">
        <f t="shared" si="156"/>
        <v>1.2326122554389546E-5</v>
      </c>
      <c r="K1148" s="12">
        <f t="shared" si="160"/>
        <v>1.0020470111966773</v>
      </c>
      <c r="L1148" s="12">
        <f t="shared" si="157"/>
        <v>2.0449189240414204E-3</v>
      </c>
      <c r="M1148" s="12">
        <f t="shared" si="161"/>
        <v>4.1816934059025202E-6</v>
      </c>
      <c r="N1148" s="18">
        <f t="shared" si="158"/>
        <v>4.8957415162496961E-10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1840.79</v>
      </c>
      <c r="D1149" s="5" t="str">
        <f>'Исходные данные'!A1151</f>
        <v>16.08.2012</v>
      </c>
      <c r="E1149" s="1">
        <f>'Исходные данные'!B1151</f>
        <v>1966.71</v>
      </c>
      <c r="F1149" s="12">
        <f t="shared" si="153"/>
        <v>1.0684054128933773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6.6167268595549639E-2</v>
      </c>
      <c r="J1149" s="18">
        <f t="shared" si="156"/>
        <v>7.7249498486843382E-6</v>
      </c>
      <c r="K1149" s="12">
        <f t="shared" si="160"/>
        <v>0.96360744476760651</v>
      </c>
      <c r="L1149" s="12">
        <f t="shared" si="157"/>
        <v>-3.7071282277485983E-2</v>
      </c>
      <c r="M1149" s="12">
        <f t="shared" si="161"/>
        <v>1.3742799696970498E-3</v>
      </c>
      <c r="N1149" s="18">
        <f t="shared" si="158"/>
        <v>1.6044555063702875E-7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1881.12</v>
      </c>
      <c r="D1150" s="5" t="str">
        <f>'Исходные данные'!A1152</f>
        <v>15.08.2012</v>
      </c>
      <c r="E1150" s="1">
        <f>'Исходные данные'!B1152</f>
        <v>1947.89</v>
      </c>
      <c r="F1150" s="12">
        <f t="shared" si="153"/>
        <v>1.0354948116015992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3.4879391316177635E-2</v>
      </c>
      <c r="J1150" s="18">
        <f t="shared" si="156"/>
        <v>4.0607619234681807E-6</v>
      </c>
      <c r="K1150" s="12">
        <f t="shared" si="160"/>
        <v>0.9339249852500594</v>
      </c>
      <c r="L1150" s="12">
        <f t="shared" si="157"/>
        <v>-6.8359159556858035E-2</v>
      </c>
      <c r="M1150" s="12">
        <f t="shared" si="161"/>
        <v>4.6729746953199829E-3</v>
      </c>
      <c r="N1150" s="18">
        <f t="shared" si="158"/>
        <v>5.4404153845667613E-7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1872.56</v>
      </c>
      <c r="D1151" s="5" t="str">
        <f>'Исходные данные'!A1153</f>
        <v>14.08.2012</v>
      </c>
      <c r="E1151" s="1">
        <f>'Исходные данные'!B1153</f>
        <v>1979</v>
      </c>
      <c r="F1151" s="12">
        <f t="shared" si="153"/>
        <v>1.0568419703507499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5.5285188000916891E-2</v>
      </c>
      <c r="J1151" s="18">
        <f t="shared" si="156"/>
        <v>6.4185006707907804E-6</v>
      </c>
      <c r="K1151" s="12">
        <f t="shared" si="160"/>
        <v>0.95317823953638003</v>
      </c>
      <c r="L1151" s="12">
        <f t="shared" si="157"/>
        <v>-4.7953362872118786E-2</v>
      </c>
      <c r="M1151" s="12">
        <f t="shared" si="161"/>
        <v>2.2995250107451051E-3</v>
      </c>
      <c r="N1151" s="18">
        <f t="shared" si="158"/>
        <v>2.6697029272511205E-7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1881.66</v>
      </c>
      <c r="D1152" s="5" t="str">
        <f>'Исходные данные'!A1154</f>
        <v>13.08.2012</v>
      </c>
      <c r="E1152" s="1">
        <f>'Исходные данные'!B1154</f>
        <v>1975.99</v>
      </c>
      <c r="F1152" s="12">
        <f t="shared" si="153"/>
        <v>1.050131267072691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4.8915172615256353E-2</v>
      </c>
      <c r="J1152" s="18">
        <f t="shared" si="156"/>
        <v>5.6631042954718287E-6</v>
      </c>
      <c r="K1152" s="12">
        <f t="shared" si="160"/>
        <v>0.94712577709063872</v>
      </c>
      <c r="L1152" s="12">
        <f t="shared" si="157"/>
        <v>-5.4323378257779296E-2</v>
      </c>
      <c r="M1152" s="12">
        <f t="shared" si="161"/>
        <v>2.9510294253377737E-3</v>
      </c>
      <c r="N1152" s="18">
        <f t="shared" si="158"/>
        <v>3.4165242645963269E-7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1790.4</v>
      </c>
      <c r="D1153" s="5" t="str">
        <f>'Исходные данные'!A1155</f>
        <v>10.08.2012</v>
      </c>
      <c r="E1153" s="1">
        <f>'Исходные данные'!B1155</f>
        <v>1962.21</v>
      </c>
      <c r="F1153" s="12">
        <f t="shared" si="153"/>
        <v>1.0959617962466488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9.1632330479100091E-2</v>
      </c>
      <c r="J1153" s="18">
        <f t="shared" si="156"/>
        <v>1.0579030542667989E-5</v>
      </c>
      <c r="K1153" s="12">
        <f t="shared" si="160"/>
        <v>0.98846087196821586</v>
      </c>
      <c r="L1153" s="12">
        <f t="shared" si="157"/>
        <v>-1.1606220393935551E-2</v>
      </c>
      <c r="M1153" s="12">
        <f t="shared" si="161"/>
        <v>1.3470435183260662E-4</v>
      </c>
      <c r="N1153" s="18">
        <f t="shared" si="158"/>
        <v>1.5551732066800046E-8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1735.82</v>
      </c>
      <c r="D1154" s="5" t="str">
        <f>'Исходные данные'!A1156</f>
        <v>09.08.2012</v>
      </c>
      <c r="E1154" s="1">
        <f>'Исходные данные'!B1156</f>
        <v>1976.13</v>
      </c>
      <c r="F1154" s="12">
        <f t="shared" ref="F1154:F1217" si="162">E1154/C1154</f>
        <v>1.1384417739166504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0.12966046240894491</v>
      </c>
      <c r="J1154" s="18">
        <f t="shared" ref="J1154:J1217" si="165">H1154*I1154</f>
        <v>1.4927630424830714E-5</v>
      </c>
      <c r="K1154" s="12">
        <f t="shared" si="160"/>
        <v>1.026774064921367</v>
      </c>
      <c r="L1154" s="12">
        <f t="shared" ref="L1154:L1217" si="166">LN(K1154)</f>
        <v>2.6421911535909188E-2</v>
      </c>
      <c r="M1154" s="12">
        <f t="shared" si="161"/>
        <v>6.9811740921140841E-4</v>
      </c>
      <c r="N1154" s="18">
        <f t="shared" ref="N1154:N1217" si="167">M1154*H1154</f>
        <v>8.0373295638727282E-8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1841.98</v>
      </c>
      <c r="D1155" s="5" t="str">
        <f>'Исходные данные'!A1157</f>
        <v>08.08.2012</v>
      </c>
      <c r="E1155" s="1">
        <f>'Исходные данные'!B1157</f>
        <v>1965.4</v>
      </c>
      <c r="F1155" s="12">
        <f t="shared" si="162"/>
        <v>1.067003984842398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6.4854706935321166E-2</v>
      </c>
      <c r="J1155" s="18">
        <f t="shared" si="165"/>
        <v>7.4457933526540911E-6</v>
      </c>
      <c r="K1155" s="12">
        <f t="shared" ref="K1155:K1218" si="169">F1155/GEOMEAN(F$2:F$1242)</f>
        <v>0.96234348027722383</v>
      </c>
      <c r="L1155" s="12">
        <f t="shared" si="166"/>
        <v>-3.8383843937714511E-2</v>
      </c>
      <c r="M1155" s="12">
        <f t="shared" ref="M1155:M1218" si="170">POWER(L1155-AVERAGE(L$2:L$1242),2)</f>
        <v>1.4733194754348268E-3</v>
      </c>
      <c r="N1155" s="18">
        <f t="shared" si="167"/>
        <v>1.6914782095104879E-7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1817.89</v>
      </c>
      <c r="D1156" s="5" t="str">
        <f>'Исходные данные'!A1158</f>
        <v>07.08.2012</v>
      </c>
      <c r="E1156" s="1">
        <f>'Исходные данные'!B1158</f>
        <v>1964.27</v>
      </c>
      <c r="F1156" s="12">
        <f t="shared" si="162"/>
        <v>1.0805219237687649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7.7444187151149702E-2</v>
      </c>
      <c r="J1156" s="18">
        <f t="shared" si="165"/>
        <v>8.8663418684084071E-6</v>
      </c>
      <c r="K1156" s="12">
        <f t="shared" si="169"/>
        <v>0.97453546885212716</v>
      </c>
      <c r="L1156" s="12">
        <f t="shared" si="166"/>
        <v>-2.5794363721885982E-2</v>
      </c>
      <c r="M1156" s="12">
        <f t="shared" si="170"/>
        <v>6.6534919981695018E-4</v>
      </c>
      <c r="N1156" s="18">
        <f t="shared" si="167"/>
        <v>7.6173741173568252E-8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1890.3</v>
      </c>
      <c r="D1157" s="5" t="str">
        <f>'Исходные данные'!A1159</f>
        <v>06.08.2012</v>
      </c>
      <c r="E1157" s="1">
        <f>'Исходные данные'!B1159</f>
        <v>1960.73</v>
      </c>
      <c r="F1157" s="12">
        <f t="shared" si="162"/>
        <v>1.0372586361953129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3.658130624613104E-2</v>
      </c>
      <c r="J1157" s="18">
        <f t="shared" si="165"/>
        <v>4.1763897921527596E-6</v>
      </c>
      <c r="K1157" s="12">
        <f t="shared" si="169"/>
        <v>0.93551579945715324</v>
      </c>
      <c r="L1157" s="12">
        <f t="shared" si="166"/>
        <v>-6.665724462690463E-2</v>
      </c>
      <c r="M1157" s="12">
        <f t="shared" si="170"/>
        <v>4.4431882612510137E-3</v>
      </c>
      <c r="N1157" s="18">
        <f t="shared" si="167"/>
        <v>5.072669076945358E-7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1955.21</v>
      </c>
      <c r="D1158" s="5" t="str">
        <f>'Исходные данные'!A1160</f>
        <v>03.08.2012</v>
      </c>
      <c r="E1158" s="1">
        <f>'Исходные данные'!B1160</f>
        <v>1928.28</v>
      </c>
      <c r="F1158" s="12">
        <f t="shared" si="162"/>
        <v>0.98622654344034655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-1.3869190688819494E-2</v>
      </c>
      <c r="J1158" s="18">
        <f t="shared" si="165"/>
        <v>-1.5789890021692242E-6</v>
      </c>
      <c r="K1158" s="12">
        <f t="shared" si="169"/>
        <v>0.88948935302837229</v>
      </c>
      <c r="L1158" s="12">
        <f t="shared" si="166"/>
        <v>-0.11710774156185519</v>
      </c>
      <c r="M1158" s="12">
        <f t="shared" si="170"/>
        <v>1.3714223133718279E-2</v>
      </c>
      <c r="N1158" s="18">
        <f t="shared" si="167"/>
        <v>1.5613461511415051E-6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2047.01</v>
      </c>
      <c r="D1159" s="5" t="str">
        <f>'Исходные данные'!A1161</f>
        <v>02.08.2012</v>
      </c>
      <c r="E1159" s="1">
        <f>'Исходные данные'!B1161</f>
        <v>1906.3</v>
      </c>
      <c r="F1159" s="12">
        <f t="shared" si="162"/>
        <v>0.93126071685043066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-7.1216001327276526E-2</v>
      </c>
      <c r="J1159" s="18">
        <f t="shared" si="165"/>
        <v>-8.0852181111622367E-6</v>
      </c>
      <c r="K1159" s="12">
        <f t="shared" si="169"/>
        <v>0.83991502565164089</v>
      </c>
      <c r="L1159" s="12">
        <f t="shared" si="166"/>
        <v>-0.17445455220031217</v>
      </c>
      <c r="M1159" s="12">
        <f t="shared" si="170"/>
        <v>3.0434390783411463E-2</v>
      </c>
      <c r="N1159" s="18">
        <f t="shared" si="167"/>
        <v>3.4552443689362314E-6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2081.63</v>
      </c>
      <c r="D1160" s="5" t="str">
        <f>'Исходные данные'!A1162</f>
        <v>01.08.2012</v>
      </c>
      <c r="E1160" s="1">
        <f>'Исходные данные'!B1162</f>
        <v>1891.13</v>
      </c>
      <c r="F1160" s="12">
        <f t="shared" si="162"/>
        <v>0.90848517748110857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-9.5976706654783195E-2</v>
      </c>
      <c r="J1160" s="18">
        <f t="shared" si="165"/>
        <v>-1.0865911611879348E-5</v>
      </c>
      <c r="K1160" s="12">
        <f t="shared" si="169"/>
        <v>0.8193734980348516</v>
      </c>
      <c r="L1160" s="12">
        <f t="shared" si="166"/>
        <v>-0.19921525752781882</v>
      </c>
      <c r="M1160" s="12">
        <f t="shared" si="170"/>
        <v>3.9686718831875197E-2</v>
      </c>
      <c r="N1160" s="18">
        <f t="shared" si="167"/>
        <v>4.4930941477681152E-6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2085.37</v>
      </c>
      <c r="D1161" s="5" t="str">
        <f>'Исходные данные'!A1163</f>
        <v>31.07.2012</v>
      </c>
      <c r="E1161" s="1">
        <f>'Исходные данные'!B1163</f>
        <v>1874.27</v>
      </c>
      <c r="F1161" s="12">
        <f t="shared" si="162"/>
        <v>0.89877096150802982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-0.10672704726138248</v>
      </c>
      <c r="J1161" s="18">
        <f t="shared" si="165"/>
        <v>-1.2049276991652785E-5</v>
      </c>
      <c r="K1161" s="12">
        <f t="shared" si="169"/>
        <v>0.81061213206012372</v>
      </c>
      <c r="L1161" s="12">
        <f t="shared" si="166"/>
        <v>-0.20996559813441817</v>
      </c>
      <c r="M1161" s="12">
        <f t="shared" si="170"/>
        <v>4.4085552399944015E-2</v>
      </c>
      <c r="N1161" s="18">
        <f t="shared" si="167"/>
        <v>4.9771735078175893E-6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2104.4299999999998</v>
      </c>
      <c r="D1162" s="5" t="str">
        <f>'Исходные данные'!A1164</f>
        <v>30.07.2012</v>
      </c>
      <c r="E1162" s="1">
        <f>'Исходные данные'!B1164</f>
        <v>1890.86</v>
      </c>
      <c r="F1162" s="12">
        <f t="shared" si="162"/>
        <v>0.89851408694991042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-0.1070128945843643</v>
      </c>
      <c r="J1162" s="18">
        <f t="shared" si="165"/>
        <v>-1.2047828442134529E-5</v>
      </c>
      <c r="K1162" s="12">
        <f t="shared" si="169"/>
        <v>0.81038045386607105</v>
      </c>
      <c r="L1162" s="12">
        <f t="shared" si="166"/>
        <v>-0.21025144545739999</v>
      </c>
      <c r="M1162" s="12">
        <f t="shared" si="170"/>
        <v>4.4205670316926064E-2</v>
      </c>
      <c r="N1162" s="18">
        <f t="shared" si="167"/>
        <v>4.9768052178797878E-6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2091.38</v>
      </c>
      <c r="D1163" s="5" t="str">
        <f>'Исходные данные'!A1165</f>
        <v>27.07.2012</v>
      </c>
      <c r="E1163" s="1">
        <f>'Исходные данные'!B1165</f>
        <v>1875.4</v>
      </c>
      <c r="F1163" s="12">
        <f t="shared" si="162"/>
        <v>0.89672847593455041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-0.10900216516106631</v>
      </c>
      <c r="J1163" s="18">
        <f t="shared" si="165"/>
        <v>-1.2237535290793416E-5</v>
      </c>
      <c r="K1163" s="12">
        <f t="shared" si="169"/>
        <v>0.80876999022830243</v>
      </c>
      <c r="L1163" s="12">
        <f t="shared" si="166"/>
        <v>-0.21224071603410199</v>
      </c>
      <c r="M1163" s="12">
        <f t="shared" si="170"/>
        <v>4.5046121542668342E-2</v>
      </c>
      <c r="N1163" s="18">
        <f t="shared" si="167"/>
        <v>5.0572711218829222E-6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2099.36</v>
      </c>
      <c r="D1164" s="5" t="str">
        <f>'Исходные данные'!A1166</f>
        <v>26.07.2012</v>
      </c>
      <c r="E1164" s="1">
        <f>'Исходные данные'!B1166</f>
        <v>1848.77</v>
      </c>
      <c r="F1164" s="12">
        <f t="shared" si="162"/>
        <v>0.88063505068211256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-0.12711198327055998</v>
      </c>
      <c r="J1164" s="18">
        <f t="shared" si="165"/>
        <v>-1.4230871491027131E-5</v>
      </c>
      <c r="K1164" s="12">
        <f t="shared" si="169"/>
        <v>0.79425514015555421</v>
      </c>
      <c r="L1164" s="12">
        <f t="shared" si="166"/>
        <v>-0.23035053414359558</v>
      </c>
      <c r="M1164" s="12">
        <f t="shared" si="170"/>
        <v>5.3061368580239819E-2</v>
      </c>
      <c r="N1164" s="18">
        <f t="shared" si="167"/>
        <v>5.940506142494484E-6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2122.4</v>
      </c>
      <c r="D1165" s="5" t="str">
        <f>'Исходные данные'!A1167</f>
        <v>25.07.2012</v>
      </c>
      <c r="E1165" s="1">
        <f>'Исходные данные'!B1167</f>
        <v>1823.54</v>
      </c>
      <c r="F1165" s="12">
        <f t="shared" si="162"/>
        <v>0.85918771202412358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-0.1517678569777072</v>
      </c>
      <c r="J1165" s="18">
        <f t="shared" si="165"/>
        <v>-1.6943806110582233E-5</v>
      </c>
      <c r="K1165" s="12">
        <f t="shared" si="169"/>
        <v>0.77491153242773303</v>
      </c>
      <c r="L1165" s="12">
        <f t="shared" si="166"/>
        <v>-0.25500640785074286</v>
      </c>
      <c r="M1165" s="12">
        <f t="shared" si="170"/>
        <v>6.5028268044939441E-2</v>
      </c>
      <c r="N1165" s="18">
        <f t="shared" si="167"/>
        <v>7.2599454680464309E-6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2116.35</v>
      </c>
      <c r="D1166" s="5" t="str">
        <f>'Исходные данные'!A1168</f>
        <v>24.07.2012</v>
      </c>
      <c r="E1166" s="1">
        <f>'Исходные данные'!B1168</f>
        <v>1817.69</v>
      </c>
      <c r="F1166" s="12">
        <f t="shared" si="162"/>
        <v>0.85887967491199479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-0.15212644258124261</v>
      </c>
      <c r="J1166" s="18">
        <f t="shared" si="165"/>
        <v>-1.6936436973965847E-5</v>
      </c>
      <c r="K1166" s="12">
        <f t="shared" si="169"/>
        <v>0.77463371012270732</v>
      </c>
      <c r="L1166" s="12">
        <f t="shared" si="166"/>
        <v>-0.25536499345427821</v>
      </c>
      <c r="M1166" s="12">
        <f t="shared" si="170"/>
        <v>6.5211279881903575E-2</v>
      </c>
      <c r="N1166" s="18">
        <f t="shared" si="167"/>
        <v>7.2600575742884467E-6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2111.62</v>
      </c>
      <c r="D1167" s="5" t="str">
        <f>'Исходные данные'!A1169</f>
        <v>23.07.2012</v>
      </c>
      <c r="E1167" s="1">
        <f>'Исходные данные'!B1169</f>
        <v>1810.64</v>
      </c>
      <c r="F1167" s="12">
        <f t="shared" si="162"/>
        <v>0.85746488478040561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-0.15377505147394915</v>
      </c>
      <c r="J1167" s="18">
        <f t="shared" si="165"/>
        <v>-1.7072196121138588E-5</v>
      </c>
      <c r="K1167" s="12">
        <f t="shared" si="169"/>
        <v>0.77335769421420386</v>
      </c>
      <c r="L1167" s="12">
        <f t="shared" si="166"/>
        <v>-0.25701360234698484</v>
      </c>
      <c r="M1167" s="12">
        <f t="shared" si="170"/>
        <v>6.6055991791374072E-2</v>
      </c>
      <c r="N1167" s="18">
        <f t="shared" si="167"/>
        <v>7.3335748291373816E-6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2096.58</v>
      </c>
      <c r="D1168" s="5" t="str">
        <f>'Исходные данные'!A1170</f>
        <v>20.07.2012</v>
      </c>
      <c r="E1168" s="1">
        <f>'Исходные данные'!B1170</f>
        <v>1848.75</v>
      </c>
      <c r="F1168" s="12">
        <f t="shared" si="162"/>
        <v>0.88179320607847067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-0.12579771069393339</v>
      </c>
      <c r="J1168" s="18">
        <f t="shared" si="165"/>
        <v>-1.3927155263047242E-5</v>
      </c>
      <c r="K1168" s="12">
        <f t="shared" si="169"/>
        <v>0.79529969416909674</v>
      </c>
      <c r="L1168" s="12">
        <f t="shared" si="166"/>
        <v>-0.22903626156696913</v>
      </c>
      <c r="M1168" s="12">
        <f t="shared" si="170"/>
        <v>5.2457609112573127E-2</v>
      </c>
      <c r="N1168" s="18">
        <f t="shared" si="167"/>
        <v>5.8076197317816562E-6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2080.7199999999998</v>
      </c>
      <c r="D1169" s="5" t="str">
        <f>'Исходные данные'!A1171</f>
        <v>19.07.2012</v>
      </c>
      <c r="E1169" s="1">
        <f>'Исходные данные'!B1171</f>
        <v>1878.54</v>
      </c>
      <c r="F1169" s="12">
        <f t="shared" si="162"/>
        <v>0.90283171209965785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-0.1022191082714711</v>
      </c>
      <c r="J1169" s="18">
        <f t="shared" si="165"/>
        <v>-1.1285165612436262E-5</v>
      </c>
      <c r="K1169" s="12">
        <f t="shared" si="169"/>
        <v>0.81427457091920852</v>
      </c>
      <c r="L1169" s="12">
        <f t="shared" si="166"/>
        <v>-0.20545765914450678</v>
      </c>
      <c r="M1169" s="12">
        <f t="shared" si="170"/>
        <v>4.2212849701140351E-2</v>
      </c>
      <c r="N1169" s="18">
        <f t="shared" si="167"/>
        <v>4.6603713132097896E-6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2067.1799999999998</v>
      </c>
      <c r="D1170" s="5" t="str">
        <f>'Исходные данные'!A1172</f>
        <v>18.07.2012</v>
      </c>
      <c r="E1170" s="1">
        <f>'Исходные данные'!B1172</f>
        <v>1874.87</v>
      </c>
      <c r="F1170" s="12">
        <f t="shared" si="162"/>
        <v>0.90696988167455184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-9.764603595136849E-2</v>
      </c>
      <c r="J1170" s="18">
        <f t="shared" si="165"/>
        <v>-1.075020226411418E-5</v>
      </c>
      <c r="K1170" s="12">
        <f t="shared" si="169"/>
        <v>0.81800683487253301</v>
      </c>
      <c r="L1170" s="12">
        <f t="shared" si="166"/>
        <v>-0.2008845868244041</v>
      </c>
      <c r="M1170" s="12">
        <f t="shared" si="170"/>
        <v>4.0354617223611576E-2</v>
      </c>
      <c r="N1170" s="18">
        <f t="shared" si="167"/>
        <v>4.4427845249221337E-6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2059.08</v>
      </c>
      <c r="D1171" s="5" t="str">
        <f>'Исходные данные'!A1173</f>
        <v>17.07.2012</v>
      </c>
      <c r="E1171" s="1">
        <f>'Исходные данные'!B1173</f>
        <v>1881.31</v>
      </c>
      <c r="F1171" s="12">
        <f t="shared" si="162"/>
        <v>0.91366532626221419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-9.0290938409229318E-2</v>
      </c>
      <c r="J1171" s="18">
        <f t="shared" si="165"/>
        <v>-9.9127089368449122E-6</v>
      </c>
      <c r="K1171" s="12">
        <f t="shared" si="169"/>
        <v>0.82404553532541458</v>
      </c>
      <c r="L1171" s="12">
        <f t="shared" si="166"/>
        <v>-0.19352948928226499</v>
      </c>
      <c r="M1171" s="12">
        <f t="shared" si="170"/>
        <v>3.7453663221854339E-2</v>
      </c>
      <c r="N1171" s="18">
        <f t="shared" si="167"/>
        <v>4.1118994738336342E-6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2054.7399999999998</v>
      </c>
      <c r="D1172" s="5" t="str">
        <f>'Исходные данные'!A1174</f>
        <v>16.07.2012</v>
      </c>
      <c r="E1172" s="1">
        <f>'Исходные данные'!B1174</f>
        <v>1883.33</v>
      </c>
      <c r="F1172" s="12">
        <f t="shared" si="162"/>
        <v>0.91657825320965192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-8.7107832685346914E-2</v>
      </c>
      <c r="J1172" s="18">
        <f t="shared" si="165"/>
        <v>-9.536556041263819E-6</v>
      </c>
      <c r="K1172" s="12">
        <f t="shared" si="169"/>
        <v>0.82667273850010992</v>
      </c>
      <c r="L1172" s="12">
        <f t="shared" si="166"/>
        <v>-0.1903463835583826</v>
      </c>
      <c r="M1172" s="12">
        <f t="shared" si="170"/>
        <v>3.6231745733754928E-2</v>
      </c>
      <c r="N1172" s="18">
        <f t="shared" si="167"/>
        <v>3.966647579338738E-6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2038.18</v>
      </c>
      <c r="D1173" s="5" t="str">
        <f>'Исходные данные'!A1175</f>
        <v>13.07.2012</v>
      </c>
      <c r="E1173" s="1">
        <f>'Исходные данные'!B1175</f>
        <v>1890.35</v>
      </c>
      <c r="F1173" s="12">
        <f t="shared" si="162"/>
        <v>0.92746960523604383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-7.5295255672509012E-2</v>
      </c>
      <c r="J1173" s="18">
        <f t="shared" si="165"/>
        <v>-8.2203089197336107E-6</v>
      </c>
      <c r="K1173" s="12">
        <f t="shared" si="169"/>
        <v>0.83649577736678338</v>
      </c>
      <c r="L1173" s="12">
        <f t="shared" si="166"/>
        <v>-0.17853380654554474</v>
      </c>
      <c r="M1173" s="12">
        <f t="shared" si="170"/>
        <v>3.1874320079642013E-2</v>
      </c>
      <c r="N1173" s="18">
        <f t="shared" si="167"/>
        <v>3.4798574667273506E-6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2041.17</v>
      </c>
      <c r="D1174" s="5" t="str">
        <f>'Исходные данные'!A1176</f>
        <v>12.07.2012</v>
      </c>
      <c r="E1174" s="1">
        <f>'Исходные данные'!B1176</f>
        <v>1872.3</v>
      </c>
      <c r="F1174" s="12">
        <f t="shared" si="162"/>
        <v>0.91726803744911001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-8.6355551236784553E-2</v>
      </c>
      <c r="J1174" s="18">
        <f t="shared" si="165"/>
        <v>-9.4014958024921426E-6</v>
      </c>
      <c r="K1174" s="12">
        <f t="shared" si="169"/>
        <v>0.82729486304235189</v>
      </c>
      <c r="L1174" s="12">
        <f t="shared" si="166"/>
        <v>-0.18959410210982028</v>
      </c>
      <c r="M1174" s="12">
        <f t="shared" si="170"/>
        <v>3.5945923554828979E-2</v>
      </c>
      <c r="N1174" s="18">
        <f t="shared" si="167"/>
        <v>3.9134189357530812E-6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2043.37</v>
      </c>
      <c r="D1175" s="5" t="str">
        <f>'Исходные данные'!A1177</f>
        <v>11.07.2012</v>
      </c>
      <c r="E1175" s="1">
        <f>'Исходные данные'!B1177</f>
        <v>1899.46</v>
      </c>
      <c r="F1175" s="12">
        <f t="shared" si="162"/>
        <v>0.9295722262732643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-7.303077040346917E-2</v>
      </c>
      <c r="J1175" s="18">
        <f t="shared" si="165"/>
        <v>-7.9286408759708403E-6</v>
      </c>
      <c r="K1175" s="12">
        <f t="shared" si="169"/>
        <v>0.83839215608270901</v>
      </c>
      <c r="L1175" s="12">
        <f t="shared" si="166"/>
        <v>-0.1762693212765048</v>
      </c>
      <c r="M1175" s="12">
        <f t="shared" si="170"/>
        <v>3.1070873623279687E-2</v>
      </c>
      <c r="N1175" s="18">
        <f t="shared" si="167"/>
        <v>3.3732329167645918E-6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2018.97</v>
      </c>
      <c r="D1176" s="5" t="str">
        <f>'Исходные данные'!A1178</f>
        <v>10.07.2012</v>
      </c>
      <c r="E1176" s="1">
        <f>'Исходные данные'!B1178</f>
        <v>1901.51</v>
      </c>
      <c r="F1176" s="12">
        <f t="shared" si="162"/>
        <v>0.94182182003694948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-5.9939173000899806E-2</v>
      </c>
      <c r="J1176" s="18">
        <f t="shared" si="165"/>
        <v>-6.4891794026106956E-6</v>
      </c>
      <c r="K1176" s="12">
        <f t="shared" si="169"/>
        <v>0.84944020919402718</v>
      </c>
      <c r="L1176" s="12">
        <f t="shared" si="166"/>
        <v>-0.16317772387393545</v>
      </c>
      <c r="M1176" s="12">
        <f t="shared" si="170"/>
        <v>2.6626969568678341E-2</v>
      </c>
      <c r="N1176" s="18">
        <f t="shared" si="167"/>
        <v>2.882708816760208E-6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2019.31</v>
      </c>
      <c r="D1177" s="5" t="str">
        <f>'Исходные данные'!A1179</f>
        <v>09.07.2012</v>
      </c>
      <c r="E1177" s="1">
        <f>'Исходные данные'!B1179</f>
        <v>1899.91</v>
      </c>
      <c r="F1177" s="12">
        <f t="shared" si="162"/>
        <v>0.94087089154216053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-6.0949352272117042E-2</v>
      </c>
      <c r="J1177" s="18">
        <f t="shared" si="165"/>
        <v>-6.5801273426057965E-6</v>
      </c>
      <c r="K1177" s="12">
        <f t="shared" si="169"/>
        <v>0.84858255556745221</v>
      </c>
      <c r="L1177" s="12">
        <f t="shared" si="166"/>
        <v>-0.16418790314515275</v>
      </c>
      <c r="M1177" s="12">
        <f t="shared" si="170"/>
        <v>2.6957667539202076E-2</v>
      </c>
      <c r="N1177" s="18">
        <f t="shared" si="167"/>
        <v>2.91036538789814E-6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2039.9</v>
      </c>
      <c r="D1178" s="5" t="str">
        <f>'Исходные данные'!A1180</f>
        <v>06.07.2012</v>
      </c>
      <c r="E1178" s="1">
        <f>'Исходные данные'!B1180</f>
        <v>1891.62</v>
      </c>
      <c r="F1178" s="12">
        <f t="shared" si="162"/>
        <v>0.9273101622628559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-7.5467182255248996E-2</v>
      </c>
      <c r="J1178" s="18">
        <f t="shared" si="165"/>
        <v>-8.1247406750742811E-6</v>
      </c>
      <c r="K1178" s="12">
        <f t="shared" si="169"/>
        <v>0.83635197386848059</v>
      </c>
      <c r="L1178" s="12">
        <f t="shared" si="166"/>
        <v>-0.17870573312828464</v>
      </c>
      <c r="M1178" s="12">
        <f t="shared" si="170"/>
        <v>3.193573905291771E-2</v>
      </c>
      <c r="N1178" s="18">
        <f t="shared" si="167"/>
        <v>3.4381778982314094E-6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2031.22</v>
      </c>
      <c r="D1179" s="5" t="str">
        <f>'Исходные данные'!A1181</f>
        <v>05.07.2012</v>
      </c>
      <c r="E1179" s="1">
        <f>'Исходные данные'!B1181</f>
        <v>1914.88</v>
      </c>
      <c r="F1179" s="12">
        <f t="shared" si="162"/>
        <v>0.94272407715560114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-5.8981640272263797E-2</v>
      </c>
      <c r="J1179" s="18">
        <f t="shared" si="165"/>
        <v>-6.332196576672337E-6</v>
      </c>
      <c r="K1179" s="12">
        <f t="shared" si="169"/>
        <v>0.85025396553233779</v>
      </c>
      <c r="L1179" s="12">
        <f t="shared" si="166"/>
        <v>-0.1622201911452994</v>
      </c>
      <c r="M1179" s="12">
        <f t="shared" si="170"/>
        <v>2.631539041521749E-2</v>
      </c>
      <c r="N1179" s="18">
        <f t="shared" si="167"/>
        <v>2.8251880471929876E-6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2023.06</v>
      </c>
      <c r="D1180" s="5" t="str">
        <f>'Исходные данные'!A1182</f>
        <v>04.07.2012</v>
      </c>
      <c r="E1180" s="1">
        <f>'Исходные данные'!B1182</f>
        <v>1909.68</v>
      </c>
      <c r="F1180" s="12">
        <f t="shared" si="162"/>
        <v>0.94395618518481905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-5.7675527912931714E-2</v>
      </c>
      <c r="J1180" s="18">
        <f t="shared" si="165"/>
        <v>-6.1746918707049651E-6</v>
      </c>
      <c r="K1180" s="12">
        <f t="shared" si="169"/>
        <v>0.85136521829779976</v>
      </c>
      <c r="L1180" s="12">
        <f t="shared" si="166"/>
        <v>-0.16091407878596733</v>
      </c>
      <c r="M1180" s="12">
        <f t="shared" si="170"/>
        <v>2.5893340751536521E-2</v>
      </c>
      <c r="N1180" s="18">
        <f t="shared" si="167"/>
        <v>2.7721185471465432E-6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2020.52</v>
      </c>
      <c r="D1181" s="5" t="str">
        <f>'Исходные данные'!A1183</f>
        <v>03.07.2012</v>
      </c>
      <c r="E1181" s="1">
        <f>'Исходные данные'!B1183</f>
        <v>1922.06</v>
      </c>
      <c r="F1181" s="12">
        <f t="shared" si="162"/>
        <v>0.95126997010670522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-4.9957376484731322E-2</v>
      </c>
      <c r="J1181" s="18">
        <f t="shared" si="165"/>
        <v>-5.3334656774621604E-6</v>
      </c>
      <c r="K1181" s="12">
        <f t="shared" si="169"/>
        <v>0.8579616071920424</v>
      </c>
      <c r="L1181" s="12">
        <f t="shared" si="166"/>
        <v>-0.15319592735776694</v>
      </c>
      <c r="M1181" s="12">
        <f t="shared" si="170"/>
        <v>2.3468992159006222E-2</v>
      </c>
      <c r="N1181" s="18">
        <f t="shared" si="167"/>
        <v>2.5055571964021127E-6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2032.14</v>
      </c>
      <c r="D1182" s="5" t="str">
        <f>'Исходные данные'!A1184</f>
        <v>02.07.2012</v>
      </c>
      <c r="E1182" s="1">
        <f>'Исходные данные'!B1184</f>
        <v>1925.87</v>
      </c>
      <c r="F1182" s="12">
        <f t="shared" si="162"/>
        <v>0.94770537462970061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-5.3711611286762065E-2</v>
      </c>
      <c r="J1182" s="18">
        <f t="shared" si="165"/>
        <v>-5.7182643906317737E-6</v>
      </c>
      <c r="K1182" s="12">
        <f t="shared" si="169"/>
        <v>0.8547466564834677</v>
      </c>
      <c r="L1182" s="12">
        <f t="shared" si="166"/>
        <v>-0.15695016215979771</v>
      </c>
      <c r="M1182" s="12">
        <f t="shared" si="170"/>
        <v>2.4633353401986812E-2</v>
      </c>
      <c r="N1182" s="18">
        <f t="shared" si="167"/>
        <v>2.6225247056616611E-6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2013.78</v>
      </c>
      <c r="D1183" s="5" t="str">
        <f>'Исходные данные'!A1185</f>
        <v>29.06.2012</v>
      </c>
      <c r="E1183" s="1">
        <f>'Исходные данные'!B1185</f>
        <v>1914.78</v>
      </c>
      <c r="F1183" s="12">
        <f t="shared" si="162"/>
        <v>0.95083872121085722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-5.0410819450641318E-2</v>
      </c>
      <c r="J1183" s="18">
        <f t="shared" si="165"/>
        <v>-5.351875195275225E-6</v>
      </c>
      <c r="K1183" s="12">
        <f t="shared" si="169"/>
        <v>0.85757265872587762</v>
      </c>
      <c r="L1183" s="12">
        <f t="shared" si="166"/>
        <v>-0.15364937032367701</v>
      </c>
      <c r="M1183" s="12">
        <f t="shared" si="170"/>
        <v>2.3608129000862454E-2</v>
      </c>
      <c r="N1183" s="18">
        <f t="shared" si="167"/>
        <v>2.5063619552997781E-6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1982.45</v>
      </c>
      <c r="D1184" s="5" t="str">
        <f>'Исходные данные'!A1186</f>
        <v>28.06.2012</v>
      </c>
      <c r="E1184" s="1">
        <f>'Исходные данные'!B1186</f>
        <v>1855.67</v>
      </c>
      <c r="F1184" s="12">
        <f t="shared" si="162"/>
        <v>0.93604882846982274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-6.6087636696590388E-2</v>
      </c>
      <c r="J1184" s="18">
        <f t="shared" si="165"/>
        <v>-6.9966252193178196E-6</v>
      </c>
      <c r="K1184" s="12">
        <f t="shared" si="169"/>
        <v>0.84423348000159548</v>
      </c>
      <c r="L1184" s="12">
        <f t="shared" si="166"/>
        <v>-0.16932618756962609</v>
      </c>
      <c r="M1184" s="12">
        <f t="shared" si="170"/>
        <v>2.8671357796864215E-2</v>
      </c>
      <c r="N1184" s="18">
        <f t="shared" si="167"/>
        <v>3.0354050327839051E-6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1977.08</v>
      </c>
      <c r="D1185" s="5" t="str">
        <f>'Исходные данные'!A1187</f>
        <v>27.06.2012</v>
      </c>
      <c r="E1185" s="1">
        <f>'Исходные данные'!B1187</f>
        <v>1866.8</v>
      </c>
      <c r="F1185" s="12">
        <f t="shared" si="162"/>
        <v>0.94422077002448057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-5.739527362779883E-2</v>
      </c>
      <c r="J1185" s="18">
        <f t="shared" si="165"/>
        <v>-6.0594148859496616E-6</v>
      </c>
      <c r="K1185" s="12">
        <f t="shared" si="169"/>
        <v>0.85160385048572551</v>
      </c>
      <c r="L1185" s="12">
        <f t="shared" si="166"/>
        <v>-0.16063382450083449</v>
      </c>
      <c r="M1185" s="12">
        <f t="shared" si="170"/>
        <v>2.5803225573764913E-2</v>
      </c>
      <c r="N1185" s="18">
        <f t="shared" si="167"/>
        <v>2.7241345717961759E-6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1976.03</v>
      </c>
      <c r="D1186" s="5" t="str">
        <f>'Исходные данные'!A1188</f>
        <v>26.06.2012</v>
      </c>
      <c r="E1186" s="1">
        <f>'Исходные данные'!B1188</f>
        <v>1846.66</v>
      </c>
      <c r="F1186" s="12">
        <f t="shared" si="162"/>
        <v>0.93453034619919739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-6.7711179420399614E-2</v>
      </c>
      <c r="J1186" s="18">
        <f t="shared" si="165"/>
        <v>-7.1285484676797958E-6</v>
      </c>
      <c r="K1186" s="12">
        <f t="shared" si="169"/>
        <v>0.84286394292974598</v>
      </c>
      <c r="L1186" s="12">
        <f t="shared" si="166"/>
        <v>-0.17094973029343527</v>
      </c>
      <c r="M1186" s="12">
        <f t="shared" si="170"/>
        <v>2.9223810287398278E-2</v>
      </c>
      <c r="N1186" s="18">
        <f t="shared" si="167"/>
        <v>3.0766462765413837E-6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1967.73</v>
      </c>
      <c r="D1187" s="5" t="str">
        <f>'Исходные данные'!A1189</f>
        <v>25.06.2012</v>
      </c>
      <c r="E1187" s="1">
        <f>'Исходные данные'!B1189</f>
        <v>1845.67</v>
      </c>
      <c r="F1187" s="12">
        <f t="shared" si="162"/>
        <v>0.93796913194391507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-6.4038238892761917E-2</v>
      </c>
      <c r="J1187" s="18">
        <f t="shared" si="165"/>
        <v>-6.7230490143635728E-6</v>
      </c>
      <c r="K1187" s="12">
        <f t="shared" si="169"/>
        <v>0.84596542435672317</v>
      </c>
      <c r="L1187" s="12">
        <f t="shared" si="166"/>
        <v>-0.16727678976579752</v>
      </c>
      <c r="M1187" s="12">
        <f t="shared" si="170"/>
        <v>2.7981524394350841E-2</v>
      </c>
      <c r="N1187" s="18">
        <f t="shared" si="167"/>
        <v>2.9376379371527903E-6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1954.89</v>
      </c>
      <c r="D1188" s="5" t="str">
        <f>'Исходные данные'!A1190</f>
        <v>22.06.2012</v>
      </c>
      <c r="E1188" s="1">
        <f>'Исходные данные'!B1190</f>
        <v>1843.26</v>
      </c>
      <c r="F1188" s="12">
        <f t="shared" si="162"/>
        <v>0.94289704280036213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-5.8798182796723691E-2</v>
      </c>
      <c r="J1188" s="18">
        <f t="shared" si="165"/>
        <v>-6.1556932646052393E-6</v>
      </c>
      <c r="K1188" s="12">
        <f t="shared" si="169"/>
        <v>0.85040996528764534</v>
      </c>
      <c r="L1188" s="12">
        <f t="shared" si="166"/>
        <v>-0.1620367336697594</v>
      </c>
      <c r="M1188" s="12">
        <f t="shared" si="170"/>
        <v>2.6255903058364557E-2</v>
      </c>
      <c r="N1188" s="18">
        <f t="shared" si="167"/>
        <v>2.7487802840993353E-6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1955.63</v>
      </c>
      <c r="D1189" s="5" t="str">
        <f>'Исходные данные'!A1191</f>
        <v>21.06.2012</v>
      </c>
      <c r="E1189" s="1">
        <f>'Исходные данные'!B1191</f>
        <v>1861.97</v>
      </c>
      <c r="F1189" s="12">
        <f t="shared" si="162"/>
        <v>0.95210750499838925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-4.9077325147890725E-2</v>
      </c>
      <c r="J1189" s="18">
        <f t="shared" si="165"/>
        <v>-5.1236578524231647E-6</v>
      </c>
      <c r="K1189" s="12">
        <f t="shared" si="169"/>
        <v>0.85871698979038935</v>
      </c>
      <c r="L1189" s="12">
        <f t="shared" si="166"/>
        <v>-0.15231587602092636</v>
      </c>
      <c r="M1189" s="12">
        <f t="shared" si="170"/>
        <v>2.3200126088022226E-2</v>
      </c>
      <c r="N1189" s="18">
        <f t="shared" si="167"/>
        <v>2.4220861232738036E-6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1964.31</v>
      </c>
      <c r="D1190" s="5" t="str">
        <f>'Исходные данные'!A1192</f>
        <v>20.06.2012</v>
      </c>
      <c r="E1190" s="1">
        <f>'Исходные данные'!B1192</f>
        <v>1903.22</v>
      </c>
      <c r="F1190" s="12">
        <f t="shared" si="162"/>
        <v>0.96890002087246929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-3.1593850048739693E-2</v>
      </c>
      <c r="J1190" s="18">
        <f t="shared" si="165"/>
        <v>-3.2891824037251835E-6</v>
      </c>
      <c r="K1190" s="12">
        <f t="shared" si="169"/>
        <v>0.87386235794124922</v>
      </c>
      <c r="L1190" s="12">
        <f t="shared" si="166"/>
        <v>-0.13483240092177542</v>
      </c>
      <c r="M1190" s="12">
        <f t="shared" si="170"/>
        <v>1.81797763383304E-2</v>
      </c>
      <c r="N1190" s="18">
        <f t="shared" si="167"/>
        <v>1.892665830326087E-6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1978.81</v>
      </c>
      <c r="D1191" s="5" t="str">
        <f>'Исходные данные'!A1193</f>
        <v>19.06.2012</v>
      </c>
      <c r="E1191" s="1">
        <f>'Исходные данные'!B1193</f>
        <v>1891.62</v>
      </c>
      <c r="F1191" s="12">
        <f t="shared" si="162"/>
        <v>0.95593816485665628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-4.5062049134933342E-2</v>
      </c>
      <c r="J1191" s="18">
        <f t="shared" si="165"/>
        <v>-4.6782401496250055E-6</v>
      </c>
      <c r="K1191" s="12">
        <f t="shared" si="169"/>
        <v>0.86217190710291225</v>
      </c>
      <c r="L1191" s="12">
        <f t="shared" si="166"/>
        <v>-0.14830060000796899</v>
      </c>
      <c r="M1191" s="12">
        <f t="shared" si="170"/>
        <v>2.1993067962723628E-2</v>
      </c>
      <c r="N1191" s="18">
        <f t="shared" si="167"/>
        <v>2.2832706353090104E-6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1978.96</v>
      </c>
      <c r="D1192" s="5" t="str">
        <f>'Исходные данные'!A1194</f>
        <v>18.06.2012</v>
      </c>
      <c r="E1192" s="1">
        <f>'Исходные данные'!B1194</f>
        <v>1869.55</v>
      </c>
      <c r="F1192" s="12">
        <f t="shared" si="162"/>
        <v>0.94471338480818201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-5.6873693991357901E-2</v>
      </c>
      <c r="J1192" s="18">
        <f t="shared" si="165"/>
        <v>-5.888018709858607E-6</v>
      </c>
      <c r="K1192" s="12">
        <f t="shared" si="169"/>
        <v>0.8520481455700154</v>
      </c>
      <c r="L1192" s="12">
        <f t="shared" si="166"/>
        <v>-0.1601122448643936</v>
      </c>
      <c r="M1192" s="12">
        <f t="shared" si="170"/>
        <v>2.5635930955515553E-2</v>
      </c>
      <c r="N1192" s="18">
        <f t="shared" si="167"/>
        <v>2.6540361723937863E-6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2004.1</v>
      </c>
      <c r="D1193" s="5" t="str">
        <f>'Исходные данные'!A1195</f>
        <v>15.06.2012</v>
      </c>
      <c r="E1193" s="1">
        <f>'Исходные данные'!B1195</f>
        <v>1856.73</v>
      </c>
      <c r="F1193" s="12">
        <f t="shared" si="162"/>
        <v>0.9264657452222943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-7.6378206177347724E-2</v>
      </c>
      <c r="J1193" s="18">
        <f t="shared" si="165"/>
        <v>-7.8852118895491142E-6</v>
      </c>
      <c r="K1193" s="12">
        <f t="shared" si="169"/>
        <v>0.83559038417887932</v>
      </c>
      <c r="L1193" s="12">
        <f t="shared" si="166"/>
        <v>-0.17961675705038338</v>
      </c>
      <c r="M1193" s="12">
        <f t="shared" si="170"/>
        <v>3.2262179413296468E-2</v>
      </c>
      <c r="N1193" s="18">
        <f t="shared" si="167"/>
        <v>3.3307160959213552E-6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1963.54</v>
      </c>
      <c r="D1194" s="5" t="str">
        <f>'Исходные данные'!A1196</f>
        <v>14.06.2012</v>
      </c>
      <c r="E1194" s="1">
        <f>'Исходные данные'!B1196</f>
        <v>1842.72</v>
      </c>
      <c r="F1194" s="12">
        <f t="shared" si="162"/>
        <v>0.93846827668394839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-6.3506225675042702E-2</v>
      </c>
      <c r="J1194" s="18">
        <f t="shared" si="165"/>
        <v>-6.5380221189339367E-6</v>
      </c>
      <c r="K1194" s="12">
        <f t="shared" si="169"/>
        <v>0.84641560888565592</v>
      </c>
      <c r="L1194" s="12">
        <f t="shared" si="166"/>
        <v>-0.16674477654807843</v>
      </c>
      <c r="M1194" s="12">
        <f t="shared" si="170"/>
        <v>2.7803820506068624E-2</v>
      </c>
      <c r="N1194" s="18">
        <f t="shared" si="167"/>
        <v>2.862427919897373E-6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1968.82</v>
      </c>
      <c r="D1195" s="5" t="str">
        <f>'Исходные данные'!A1197</f>
        <v>13.06.2012</v>
      </c>
      <c r="E1195" s="1">
        <f>'Исходные данные'!B1197</f>
        <v>1840.18</v>
      </c>
      <c r="F1195" s="12">
        <f t="shared" si="162"/>
        <v>0.9346613707703092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-6.7570985592086658E-2</v>
      </c>
      <c r="J1195" s="18">
        <f t="shared" si="165"/>
        <v>-6.9370768568015108E-6</v>
      </c>
      <c r="K1195" s="12">
        <f t="shared" si="169"/>
        <v>0.84298211553599367</v>
      </c>
      <c r="L1195" s="12">
        <f t="shared" si="166"/>
        <v>-0.1708095364651224</v>
      </c>
      <c r="M1195" s="12">
        <f t="shared" si="170"/>
        <v>2.9175897747429996E-2</v>
      </c>
      <c r="N1195" s="18">
        <f t="shared" si="167"/>
        <v>2.9953010640088519E-6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1962.09</v>
      </c>
      <c r="D1196" s="5" t="str">
        <f>'Исходные данные'!A1198</f>
        <v>09.06.2012</v>
      </c>
      <c r="E1196" s="1">
        <f>'Исходные данные'!B1198</f>
        <v>1862.23</v>
      </c>
      <c r="F1196" s="12">
        <f t="shared" si="162"/>
        <v>0.94910529078686512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-5.2235537330762347E-2</v>
      </c>
      <c r="J1196" s="18">
        <f t="shared" si="165"/>
        <v>-5.3477178864632842E-6</v>
      </c>
      <c r="K1196" s="12">
        <f t="shared" si="169"/>
        <v>0.85600925737898448</v>
      </c>
      <c r="L1196" s="12">
        <f t="shared" si="166"/>
        <v>-0.15547408820379802</v>
      </c>
      <c r="M1196" s="12">
        <f t="shared" si="170"/>
        <v>2.4172192102802383E-2</v>
      </c>
      <c r="N1196" s="18">
        <f t="shared" si="167"/>
        <v>2.4746766410126691E-6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1965.58</v>
      </c>
      <c r="D1197" s="5" t="str">
        <f>'Исходные данные'!A1199</f>
        <v>08.06.2012</v>
      </c>
      <c r="E1197" s="1">
        <f>'Исходные данные'!B1199</f>
        <v>1842.01</v>
      </c>
      <c r="F1197" s="12">
        <f t="shared" si="162"/>
        <v>0.93713305996194507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-6.4930000462862375E-2</v>
      </c>
      <c r="J1197" s="18">
        <f t="shared" si="165"/>
        <v>-6.6287859774069005E-6</v>
      </c>
      <c r="K1197" s="12">
        <f t="shared" si="169"/>
        <v>0.84521136117390372</v>
      </c>
      <c r="L1197" s="12">
        <f t="shared" si="166"/>
        <v>-0.168168551335898</v>
      </c>
      <c r="M1197" s="12">
        <f t="shared" si="170"/>
        <v>2.8280661658414582E-2</v>
      </c>
      <c r="N1197" s="18">
        <f t="shared" si="167"/>
        <v>2.8872085645573284E-6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1973.45</v>
      </c>
      <c r="D1198" s="5" t="str">
        <f>'Исходные данные'!A1200</f>
        <v>07.06.2012</v>
      </c>
      <c r="E1198" s="1">
        <f>'Исходные данные'!B1200</f>
        <v>1861.47</v>
      </c>
      <c r="F1198" s="12">
        <f t="shared" si="162"/>
        <v>0.94325673313233172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-5.8416781936497478E-2</v>
      </c>
      <c r="J1198" s="18">
        <f t="shared" si="165"/>
        <v>-5.9471978881240001E-6</v>
      </c>
      <c r="K1198" s="12">
        <f t="shared" si="169"/>
        <v>0.85073437424094545</v>
      </c>
      <c r="L1198" s="12">
        <f t="shared" si="166"/>
        <v>-0.16165533280953309</v>
      </c>
      <c r="M1198" s="12">
        <f t="shared" si="170"/>
        <v>2.6132446625760926E-2</v>
      </c>
      <c r="N1198" s="18">
        <f t="shared" si="167"/>
        <v>2.660448354604396E-6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1964.53</v>
      </c>
      <c r="D1199" s="5" t="str">
        <f>'Исходные данные'!A1201</f>
        <v>06.06.2012</v>
      </c>
      <c r="E1199" s="1">
        <f>'Исходные данные'!B1201</f>
        <v>1835.28</v>
      </c>
      <c r="F1199" s="12">
        <f t="shared" si="162"/>
        <v>0.93420818210971579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-6.805597253917238E-2</v>
      </c>
      <c r="J1199" s="18">
        <f t="shared" si="165"/>
        <v>-6.9091906173193763E-6</v>
      </c>
      <c r="K1199" s="12">
        <f t="shared" si="169"/>
        <v>0.84257337933720433</v>
      </c>
      <c r="L1199" s="12">
        <f t="shared" si="166"/>
        <v>-0.17129452341220802</v>
      </c>
      <c r="M1199" s="12">
        <f t="shared" si="170"/>
        <v>2.9341813751015501E-2</v>
      </c>
      <c r="N1199" s="18">
        <f t="shared" si="167"/>
        <v>2.9788448640119058E-6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1974.87</v>
      </c>
      <c r="D1200" s="5" t="str">
        <f>'Исходные данные'!A1202</f>
        <v>05.06.2012</v>
      </c>
      <c r="E1200" s="1">
        <f>'Исходные данные'!B1202</f>
        <v>1856.42</v>
      </c>
      <c r="F1200" s="12">
        <f t="shared" si="162"/>
        <v>0.94002136849514151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-6.1852671534825605E-2</v>
      </c>
      <c r="J1200" s="18">
        <f t="shared" si="165"/>
        <v>-6.261891838241243E-6</v>
      </c>
      <c r="K1200" s="12">
        <f t="shared" si="169"/>
        <v>0.84781636071039668</v>
      </c>
      <c r="L1200" s="12">
        <f t="shared" si="166"/>
        <v>-0.16509122240786131</v>
      </c>
      <c r="M1200" s="12">
        <f t="shared" si="170"/>
        <v>2.7255111716121945E-2</v>
      </c>
      <c r="N1200" s="18">
        <f t="shared" si="167"/>
        <v>2.7592755069511243E-6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1968.8</v>
      </c>
      <c r="D1201" s="5" t="str">
        <f>'Исходные данные'!A1203</f>
        <v>04.06.2012</v>
      </c>
      <c r="E1201" s="1">
        <f>'Исходные данные'!B1203</f>
        <v>1834.73</v>
      </c>
      <c r="F1201" s="12">
        <f t="shared" si="162"/>
        <v>0.93190268183665181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-7.0526888378752484E-2</v>
      </c>
      <c r="J1201" s="18">
        <f t="shared" si="165"/>
        <v>-7.1201311314957542E-6</v>
      </c>
      <c r="K1201" s="12">
        <f t="shared" si="169"/>
        <v>0.84049402144531393</v>
      </c>
      <c r="L1201" s="12">
        <f t="shared" si="166"/>
        <v>-0.1737654392517882</v>
      </c>
      <c r="M1201" s="12">
        <f t="shared" si="170"/>
        <v>3.0194427878366913E-2</v>
      </c>
      <c r="N1201" s="18">
        <f t="shared" si="167"/>
        <v>3.0483166190447262E-6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1959.24</v>
      </c>
      <c r="D1202" s="5" t="str">
        <f>'Исходные данные'!A1204</f>
        <v>01.06.2012</v>
      </c>
      <c r="E1202" s="1">
        <f>'Исходные данные'!B1204</f>
        <v>1823.17</v>
      </c>
      <c r="F1202" s="12">
        <f t="shared" si="162"/>
        <v>0.93054960086564176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-7.1979898715321497E-2</v>
      </c>
      <c r="J1202" s="18">
        <f t="shared" si="165"/>
        <v>-7.2465395920034428E-6</v>
      </c>
      <c r="K1202" s="12">
        <f t="shared" si="169"/>
        <v>0.83927366175665641</v>
      </c>
      <c r="L1202" s="12">
        <f t="shared" si="166"/>
        <v>-0.17521844958835711</v>
      </c>
      <c r="M1202" s="12">
        <f t="shared" si="170"/>
        <v>3.0701505076147662E-2</v>
      </c>
      <c r="N1202" s="18">
        <f t="shared" si="167"/>
        <v>3.0908583651708046E-6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1958.83</v>
      </c>
      <c r="D1203" s="5" t="str">
        <f>'Исходные данные'!A1205</f>
        <v>31.05.2012</v>
      </c>
      <c r="E1203" s="1">
        <f>'Исходные данные'!B1205</f>
        <v>1872.4</v>
      </c>
      <c r="F1203" s="12">
        <f t="shared" si="162"/>
        <v>0.95587672232914556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-4.5126325784250916E-2</v>
      </c>
      <c r="J1203" s="18">
        <f t="shared" si="165"/>
        <v>-4.5303899157821534E-6</v>
      </c>
      <c r="K1203" s="12">
        <f t="shared" si="169"/>
        <v>0.86211649136257607</v>
      </c>
      <c r="L1203" s="12">
        <f t="shared" si="166"/>
        <v>-0.14836487665728657</v>
      </c>
      <c r="M1203" s="12">
        <f t="shared" si="170"/>
        <v>2.2012136625531871E-2</v>
      </c>
      <c r="N1203" s="18">
        <f t="shared" si="167"/>
        <v>2.2098755008308723E-6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1976.47</v>
      </c>
      <c r="D1204" s="5" t="str">
        <f>'Исходные данные'!A1206</f>
        <v>30.05.2012</v>
      </c>
      <c r="E1204" s="1">
        <f>'Исходные данные'!B1206</f>
        <v>1860.33</v>
      </c>
      <c r="F1204" s="12">
        <f t="shared" si="162"/>
        <v>0.94123867298770025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-6.0558533950854421E-2</v>
      </c>
      <c r="J1204" s="18">
        <f t="shared" si="165"/>
        <v>-6.0627146738200843E-6</v>
      </c>
      <c r="K1204" s="12">
        <f t="shared" si="169"/>
        <v>0.84891426199152376</v>
      </c>
      <c r="L1204" s="12">
        <f t="shared" si="166"/>
        <v>-0.16379708482389005</v>
      </c>
      <c r="M1204" s="12">
        <f t="shared" si="170"/>
        <v>2.682948499680465E-2</v>
      </c>
      <c r="N1204" s="18">
        <f t="shared" si="167"/>
        <v>2.6859882789297341E-6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1975.78</v>
      </c>
      <c r="D1205" s="5" t="str">
        <f>'Исходные данные'!A1207</f>
        <v>29.05.2012</v>
      </c>
      <c r="E1205" s="1">
        <f>'Исходные данные'!B1207</f>
        <v>1883.72</v>
      </c>
      <c r="F1205" s="12">
        <f t="shared" si="162"/>
        <v>0.9534057435544443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-4.7714711943377397E-2</v>
      </c>
      <c r="J1205" s="18">
        <f t="shared" si="165"/>
        <v>-4.7635447841482062E-6</v>
      </c>
      <c r="K1205" s="12">
        <f t="shared" si="169"/>
        <v>0.85988788645807945</v>
      </c>
      <c r="L1205" s="12">
        <f t="shared" si="166"/>
        <v>-0.15095326281641308</v>
      </c>
      <c r="M1205" s="12">
        <f t="shared" si="170"/>
        <v>2.2786887554921097E-2</v>
      </c>
      <c r="N1205" s="18">
        <f t="shared" si="167"/>
        <v>2.2749033775584148E-6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1963.04</v>
      </c>
      <c r="D1206" s="5" t="str">
        <f>'Исходные данные'!A1208</f>
        <v>28.05.2012</v>
      </c>
      <c r="E1206" s="1">
        <f>'Исходные данные'!B1208</f>
        <v>1841.04</v>
      </c>
      <c r="F1206" s="12">
        <f t="shared" si="162"/>
        <v>0.93785149563941639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-6.4163662723722176E-2</v>
      </c>
      <c r="J1206" s="18">
        <f t="shared" si="165"/>
        <v>-6.3878287235528188E-6</v>
      </c>
      <c r="K1206" s="12">
        <f t="shared" si="169"/>
        <v>0.84585932678606135</v>
      </c>
      <c r="L1206" s="12">
        <f t="shared" si="166"/>
        <v>-0.16740221359675783</v>
      </c>
      <c r="M1206" s="12">
        <f t="shared" si="170"/>
        <v>2.8023501117094552E-2</v>
      </c>
      <c r="N1206" s="18">
        <f t="shared" si="167"/>
        <v>2.7898863277346683E-6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1963.26</v>
      </c>
      <c r="D1207" s="5" t="str">
        <f>'Исходные данные'!A1209</f>
        <v>25.05.2012</v>
      </c>
      <c r="E1207" s="1">
        <f>'Исходные данные'!B1209</f>
        <v>1822.82</v>
      </c>
      <c r="F1207" s="12">
        <f t="shared" si="162"/>
        <v>0.92846591893075803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-7.4221604376494346E-2</v>
      </c>
      <c r="J1207" s="18">
        <f t="shared" si="165"/>
        <v>-7.368526043449154E-6</v>
      </c>
      <c r="K1207" s="12">
        <f t="shared" si="169"/>
        <v>0.83739436444053339</v>
      </c>
      <c r="L1207" s="12">
        <f t="shared" si="166"/>
        <v>-0.17746015524953007</v>
      </c>
      <c r="M1207" s="12">
        <f t="shared" si="170"/>
        <v>3.1492106701187336E-2</v>
      </c>
      <c r="N1207" s="18">
        <f t="shared" si="167"/>
        <v>3.1264536834004067E-6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1950.01</v>
      </c>
      <c r="D1208" s="5" t="str">
        <f>'Исходные данные'!A1210</f>
        <v>24.05.2012</v>
      </c>
      <c r="E1208" s="1">
        <f>'Исходные данные'!B1210</f>
        <v>1831.73</v>
      </c>
      <c r="F1208" s="12">
        <f t="shared" si="162"/>
        <v>0.93934390080050878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-6.2573625289846127E-2</v>
      </c>
      <c r="J1208" s="18">
        <f t="shared" si="165"/>
        <v>-6.1948068731742798E-6</v>
      </c>
      <c r="K1208" s="12">
        <f t="shared" si="169"/>
        <v>0.84720534460521835</v>
      </c>
      <c r="L1208" s="12">
        <f t="shared" si="166"/>
        <v>-0.16581217616288174</v>
      </c>
      <c r="M1208" s="12">
        <f t="shared" si="170"/>
        <v>2.7493677763870548E-2</v>
      </c>
      <c r="N1208" s="18">
        <f t="shared" si="167"/>
        <v>2.7218819940755738E-6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1945.35</v>
      </c>
      <c r="D1209" s="5" t="str">
        <f>'Исходные данные'!A1211</f>
        <v>23.05.2012</v>
      </c>
      <c r="E1209" s="1">
        <f>'Исходные данные'!B1211</f>
        <v>1833.96</v>
      </c>
      <c r="F1209" s="12">
        <f t="shared" si="162"/>
        <v>0.94274038090831991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-5.8964346122114798E-2</v>
      </c>
      <c r="J1209" s="18">
        <f t="shared" si="165"/>
        <v>-5.8211945033331909E-6</v>
      </c>
      <c r="K1209" s="12">
        <f t="shared" si="169"/>
        <v>0.85026867007923335</v>
      </c>
      <c r="L1209" s="12">
        <f t="shared" si="166"/>
        <v>-0.1622028969951505</v>
      </c>
      <c r="M1209" s="12">
        <f t="shared" si="170"/>
        <v>2.6309779793619422E-2</v>
      </c>
      <c r="N1209" s="18">
        <f t="shared" si="167"/>
        <v>2.5974059849886628E-6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1946.09</v>
      </c>
      <c r="D1210" s="5" t="str">
        <f>'Исходные данные'!A1212</f>
        <v>22.05.2012</v>
      </c>
      <c r="E1210" s="1">
        <f>'Исходные данные'!B1212</f>
        <v>1874.47</v>
      </c>
      <c r="F1210" s="12">
        <f t="shared" si="162"/>
        <v>0.96319800214789664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-3.7496278611732575E-2</v>
      </c>
      <c r="J1210" s="18">
        <f t="shared" si="165"/>
        <v>-3.6914497471645773E-6</v>
      </c>
      <c r="K1210" s="12">
        <f t="shared" si="169"/>
        <v>0.86871963999271073</v>
      </c>
      <c r="L1210" s="12">
        <f t="shared" si="166"/>
        <v>-0.14073482948476823</v>
      </c>
      <c r="M1210" s="12">
        <f t="shared" si="170"/>
        <v>1.9806292230106805E-2</v>
      </c>
      <c r="N1210" s="18">
        <f t="shared" si="167"/>
        <v>1.949898367306727E-6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1918.29</v>
      </c>
      <c r="D1211" s="5" t="str">
        <f>'Исходные данные'!A1213</f>
        <v>21.05.2012</v>
      </c>
      <c r="E1211" s="1">
        <f>'Исходные данные'!B1213</f>
        <v>1851.15</v>
      </c>
      <c r="F1211" s="12">
        <f t="shared" si="162"/>
        <v>0.96500007819464217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-3.5627096612437126E-2</v>
      </c>
      <c r="J1211" s="18">
        <f t="shared" si="165"/>
        <v>-3.4976423110703538E-6</v>
      </c>
      <c r="K1211" s="12">
        <f t="shared" si="169"/>
        <v>0.87034495363650699</v>
      </c>
      <c r="L1211" s="12">
        <f t="shared" si="166"/>
        <v>-0.13886564748547278</v>
      </c>
      <c r="M1211" s="12">
        <f t="shared" si="170"/>
        <v>1.9283668051559608E-2</v>
      </c>
      <c r="N1211" s="18">
        <f t="shared" si="167"/>
        <v>1.8931481850313105E-6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1952.87</v>
      </c>
      <c r="D1212" s="5" t="str">
        <f>'Исходные данные'!A1214</f>
        <v>18.05.2012</v>
      </c>
      <c r="E1212" s="1">
        <f>'Исходные данные'!B1214</f>
        <v>1830.22</v>
      </c>
      <c r="F1212" s="12">
        <f t="shared" si="162"/>
        <v>0.93719500017922341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-6.4863907212040287E-2</v>
      </c>
      <c r="J1212" s="18">
        <f t="shared" si="165"/>
        <v>-6.3501537069025782E-6</v>
      </c>
      <c r="K1212" s="12">
        <f t="shared" si="169"/>
        <v>0.84526722578651203</v>
      </c>
      <c r="L1212" s="12">
        <f t="shared" si="166"/>
        <v>-0.16810245808507593</v>
      </c>
      <c r="M1212" s="12">
        <f t="shared" si="170"/>
        <v>2.8258436414244727E-2</v>
      </c>
      <c r="N1212" s="18">
        <f t="shared" si="167"/>
        <v>2.7664909879785595E-6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1924.74</v>
      </c>
      <c r="D1213" s="5" t="str">
        <f>'Исходные данные'!A1215</f>
        <v>17.05.2012</v>
      </c>
      <c r="E1213" s="1">
        <f>'Исходные данные'!B1215</f>
        <v>1849.51</v>
      </c>
      <c r="F1213" s="12">
        <f t="shared" si="162"/>
        <v>0.96091420139863049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-3.9870154540117546E-2</v>
      </c>
      <c r="J1213" s="18">
        <f t="shared" si="165"/>
        <v>-3.8923798913928803E-6</v>
      </c>
      <c r="K1213" s="12">
        <f t="shared" si="169"/>
        <v>0.86665985315730065</v>
      </c>
      <c r="L1213" s="12">
        <f t="shared" si="166"/>
        <v>-0.14310870541315315</v>
      </c>
      <c r="M1213" s="12">
        <f t="shared" si="170"/>
        <v>2.0480101565028667E-2</v>
      </c>
      <c r="N1213" s="18">
        <f t="shared" si="167"/>
        <v>1.9993987087557053E-6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1935.71</v>
      </c>
      <c r="D1214" s="5" t="str">
        <f>'Исходные данные'!A1216</f>
        <v>16.05.2012</v>
      </c>
      <c r="E1214" s="1">
        <f>'Исходные данные'!B1216</f>
        <v>1863.95</v>
      </c>
      <c r="F1214" s="12">
        <f t="shared" si="162"/>
        <v>0.96292833120663734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-3.777629237651161E-2</v>
      </c>
      <c r="J1214" s="18">
        <f t="shared" si="165"/>
        <v>-3.6776703773710436E-6</v>
      </c>
      <c r="K1214" s="12">
        <f t="shared" si="169"/>
        <v>0.86847642058975838</v>
      </c>
      <c r="L1214" s="12">
        <f t="shared" si="166"/>
        <v>-0.14101484324954733</v>
      </c>
      <c r="M1214" s="12">
        <f t="shared" si="170"/>
        <v>1.9885186016694419E-2</v>
      </c>
      <c r="N1214" s="18">
        <f t="shared" si="167"/>
        <v>1.9359009304889105E-6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1960.05</v>
      </c>
      <c r="D1215" s="5" t="str">
        <f>'Исходные данные'!A1217</f>
        <v>15.05.2012</v>
      </c>
      <c r="E1215" s="1">
        <f>'Исходные данные'!B1217</f>
        <v>1878.6</v>
      </c>
      <c r="F1215" s="12">
        <f t="shared" si="162"/>
        <v>0.95844493762914207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-4.2443164542849854E-2</v>
      </c>
      <c r="J1215" s="18">
        <f t="shared" si="165"/>
        <v>-4.1204760788086298E-6</v>
      </c>
      <c r="K1215" s="12">
        <f t="shared" si="169"/>
        <v>0.8644327950362356</v>
      </c>
      <c r="L1215" s="12">
        <f t="shared" si="166"/>
        <v>-0.14568171541588557</v>
      </c>
      <c r="M1215" s="12">
        <f t="shared" si="170"/>
        <v>2.1223162206515087E-2</v>
      </c>
      <c r="N1215" s="18">
        <f t="shared" si="167"/>
        <v>2.0603914229895211E-6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2006.27</v>
      </c>
      <c r="D1216" s="5" t="str">
        <f>'Исходные данные'!A1218</f>
        <v>14.05.2012</v>
      </c>
      <c r="E1216" s="1">
        <f>'Исходные данные'!B1218</f>
        <v>1902.48</v>
      </c>
      <c r="F1216" s="12">
        <f t="shared" si="162"/>
        <v>0.9482671823832286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-5.3118978478979249E-2</v>
      </c>
      <c r="J1216" s="18">
        <f t="shared" si="165"/>
        <v>-5.1425144885882664E-6</v>
      </c>
      <c r="K1216" s="12">
        <f t="shared" si="169"/>
        <v>0.85525335752344245</v>
      </c>
      <c r="L1216" s="12">
        <f t="shared" si="166"/>
        <v>-0.15635752935201491</v>
      </c>
      <c r="M1216" s="12">
        <f t="shared" si="170"/>
        <v>2.4447676985066221E-2</v>
      </c>
      <c r="N1216" s="18">
        <f t="shared" si="167"/>
        <v>2.3668100687926645E-6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1962.03</v>
      </c>
      <c r="D1217" s="5" t="str">
        <f>'Исходные данные'!A1219</f>
        <v>12.05.2012</v>
      </c>
      <c r="E1217" s="1">
        <f>'Исходные данные'!B1219</f>
        <v>1941.16</v>
      </c>
      <c r="F1217" s="12">
        <f t="shared" si="162"/>
        <v>0.9893630576494753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-1.0693919020367424E-2</v>
      </c>
      <c r="J1217" s="18">
        <f t="shared" si="165"/>
        <v>-1.0324020775113884E-6</v>
      </c>
      <c r="K1217" s="12">
        <f t="shared" si="169"/>
        <v>0.89231821219181562</v>
      </c>
      <c r="L1217" s="12">
        <f t="shared" si="166"/>
        <v>-0.11393246989340307</v>
      </c>
      <c r="M1217" s="12">
        <f t="shared" si="170"/>
        <v>1.2980607696011209E-2</v>
      </c>
      <c r="N1217" s="18">
        <f t="shared" si="167"/>
        <v>1.2531613833243566E-6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1932.73</v>
      </c>
      <c r="D1218" s="5" t="str">
        <f>'Исходные данные'!A1220</f>
        <v>11.05.2012</v>
      </c>
      <c r="E1218" s="1">
        <f>'Исходные данные'!B1220</f>
        <v>1939.43</v>
      </c>
      <c r="F1218" s="12">
        <f t="shared" ref="F1218:F1242" si="171">E1218/C1218</f>
        <v>1.0034665990593616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3.4606042552357695E-3</v>
      </c>
      <c r="J1218" s="18">
        <f t="shared" ref="J1218:J1242" si="174">H1218*I1218</f>
        <v>3.3315787670503086E-7</v>
      </c>
      <c r="K1218" s="12">
        <f t="shared" si="169"/>
        <v>0.90503836255435499</v>
      </c>
      <c r="L1218" s="12">
        <f t="shared" ref="L1218:L1242" si="175">LN(K1218)</f>
        <v>-9.9777946617799859E-2</v>
      </c>
      <c r="M1218" s="12">
        <f t="shared" si="170"/>
        <v>9.9556386312645295E-3</v>
      </c>
      <c r="N1218" s="18">
        <f t="shared" ref="N1218:N1242" si="176">M1218*H1218</f>
        <v>9.5844516824380377E-7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2120.2800000000002</v>
      </c>
      <c r="D1219" s="5" t="str">
        <f>'Исходные данные'!A1221</f>
        <v>10.05.2012</v>
      </c>
      <c r="E1219" s="1">
        <f>'Исходные данные'!B1221</f>
        <v>1942.38</v>
      </c>
      <c r="F1219" s="12">
        <f t="shared" si="171"/>
        <v>0.91609598732242903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-8.7634130144752173E-2</v>
      </c>
      <c r="J1219" s="18">
        <f t="shared" si="174"/>
        <v>-8.4131299609244012E-6</v>
      </c>
      <c r="K1219" s="12">
        <f t="shared" ref="K1219:K1242" si="178">F1219/GEOMEAN(F$2:F$1242)</f>
        <v>0.82623777720762925</v>
      </c>
      <c r="L1219" s="12">
        <f t="shared" si="175"/>
        <v>-0.19087268101778787</v>
      </c>
      <c r="M1219" s="12">
        <f t="shared" ref="M1219:M1242" si="179">POWER(L1219-AVERAGE(L$2:L$1242),2)</f>
        <v>3.6432380358918222E-2</v>
      </c>
      <c r="N1219" s="18">
        <f t="shared" si="176"/>
        <v>3.4976138890078715E-6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2114.9899999999998</v>
      </c>
      <c r="D1220" s="5" t="str">
        <f>'Исходные данные'!A1222</f>
        <v>05.05.2012</v>
      </c>
      <c r="E1220" s="1">
        <f>'Исходные данные'!B1222</f>
        <v>1970.28</v>
      </c>
      <c r="F1220" s="12">
        <f t="shared" si="171"/>
        <v>0.93157887271334627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-7.0874419724876084E-2</v>
      </c>
      <c r="J1220" s="18">
        <f t="shared" si="174"/>
        <v>-6.7851585917917286E-6</v>
      </c>
      <c r="K1220" s="12">
        <f t="shared" si="178"/>
        <v>0.84020197417736175</v>
      </c>
      <c r="L1220" s="12">
        <f t="shared" si="175"/>
        <v>-0.17411297059791173</v>
      </c>
      <c r="M1220" s="12">
        <f t="shared" si="179"/>
        <v>3.0315326530429291E-2</v>
      </c>
      <c r="N1220" s="18">
        <f t="shared" si="176"/>
        <v>2.9022360827698993E-6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2054.36</v>
      </c>
      <c r="D1221" s="5" t="str">
        <f>'Исходные данные'!A1223</f>
        <v>04.05.2012</v>
      </c>
      <c r="E1221" s="1">
        <f>'Исходные данные'!B1223</f>
        <v>1977.82</v>
      </c>
      <c r="F1221" s="12">
        <f t="shared" si="171"/>
        <v>0.9627426546467025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-3.7969135870415095E-2</v>
      </c>
      <c r="J1221" s="18">
        <f t="shared" si="174"/>
        <v>-3.6248277126840364E-6</v>
      </c>
      <c r="K1221" s="12">
        <f t="shared" si="178"/>
        <v>0.86830895671011787</v>
      </c>
      <c r="L1221" s="12">
        <f t="shared" si="175"/>
        <v>-0.1412076867434508</v>
      </c>
      <c r="M1221" s="12">
        <f t="shared" si="179"/>
        <v>1.9939610795436546E-2</v>
      </c>
      <c r="N1221" s="18">
        <f t="shared" si="176"/>
        <v>1.9035896428643692E-6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2009.68</v>
      </c>
      <c r="D1222" s="5" t="str">
        <f>'Исходные данные'!A1224</f>
        <v>03.05.2012</v>
      </c>
      <c r="E1222" s="1">
        <f>'Исходные данные'!B1224</f>
        <v>2001.29</v>
      </c>
      <c r="F1222" s="12">
        <f t="shared" si="171"/>
        <v>0.99582520600294566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-4.1835327797386671E-3</v>
      </c>
      <c r="J1222" s="18">
        <f t="shared" si="174"/>
        <v>-3.9827771038827302E-7</v>
      </c>
      <c r="K1222" s="12">
        <f t="shared" si="178"/>
        <v>0.89814650001912388</v>
      </c>
      <c r="L1222" s="12">
        <f t="shared" si="175"/>
        <v>-0.10742208365277436</v>
      </c>
      <c r="M1222" s="12">
        <f t="shared" si="179"/>
        <v>1.1539504056303666E-2</v>
      </c>
      <c r="N1222" s="18">
        <f t="shared" si="176"/>
        <v>1.0985756528117624E-6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2025.29</v>
      </c>
      <c r="D1223" s="5" t="str">
        <f>'Исходные данные'!A1225</f>
        <v>02.05.2012</v>
      </c>
      <c r="E1223" s="1">
        <f>'Исходные данные'!B1225</f>
        <v>2019.86</v>
      </c>
      <c r="F1223" s="12">
        <f t="shared" si="171"/>
        <v>0.99731890247816357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-2.6846981009062557E-3</v>
      </c>
      <c r="J1223" s="18">
        <f t="shared" si="174"/>
        <v>-2.5487336366808265E-7</v>
      </c>
      <c r="K1223" s="12">
        <f t="shared" si="178"/>
        <v>0.89949368248972295</v>
      </c>
      <c r="L1223" s="12">
        <f t="shared" si="175"/>
        <v>-0.10592324897394195</v>
      </c>
      <c r="M1223" s="12">
        <f t="shared" si="179"/>
        <v>1.1219734673195706E-2</v>
      </c>
      <c r="N1223" s="18">
        <f t="shared" si="176"/>
        <v>1.0651519866071741E-6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2057.11</v>
      </c>
      <c r="D1224" s="5" t="str">
        <f>'Исходные данные'!A1226</f>
        <v>28.04.2012</v>
      </c>
      <c r="E1224" s="1">
        <f>'Исходные данные'!B1226</f>
        <v>2032.71</v>
      </c>
      <c r="F1224" s="12">
        <f t="shared" si="171"/>
        <v>0.98813869943756039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-1.193220704107357E-2</v>
      </c>
      <c r="J1224" s="18">
        <f t="shared" si="174"/>
        <v>-1.129629290280372E-6</v>
      </c>
      <c r="K1224" s="12">
        <f t="shared" si="178"/>
        <v>0.89121394907799578</v>
      </c>
      <c r="L1224" s="12">
        <f t="shared" si="175"/>
        <v>-0.11517075791410927</v>
      </c>
      <c r="M1224" s="12">
        <f t="shared" si="179"/>
        <v>1.3264303478510377E-2</v>
      </c>
      <c r="N1224" s="18">
        <f t="shared" si="176"/>
        <v>1.2557396693600302E-6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2105</v>
      </c>
      <c r="D1225" s="5" t="str">
        <f>'Исходные данные'!A1227</f>
        <v>27.04.2012</v>
      </c>
      <c r="E1225" s="1">
        <f>'Исходные данные'!B1227</f>
        <v>2036.24</v>
      </c>
      <c r="F1225" s="12">
        <f t="shared" si="171"/>
        <v>0.96733491686460804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-3.3210497200622288E-2</v>
      </c>
      <c r="J1225" s="18">
        <f t="shared" si="174"/>
        <v>-3.1352827372250997E-6</v>
      </c>
      <c r="K1225" s="12">
        <f t="shared" si="178"/>
        <v>0.87245077217463807</v>
      </c>
      <c r="L1225" s="12">
        <f t="shared" si="175"/>
        <v>-0.1364490480736579</v>
      </c>
      <c r="M1225" s="12">
        <f t="shared" si="179"/>
        <v>1.8618342720207421E-2</v>
      </c>
      <c r="N1225" s="18">
        <f t="shared" si="176"/>
        <v>1.7576902921318848E-6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2104.84</v>
      </c>
      <c r="D1226" s="5" t="str">
        <f>'Исходные данные'!A1228</f>
        <v>26.04.2012</v>
      </c>
      <c r="E1226" s="1">
        <f>'Исходные данные'!B1228</f>
        <v>2016.46</v>
      </c>
      <c r="F1226" s="12">
        <f t="shared" si="171"/>
        <v>0.95801106022310478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-4.2895955959857422E-2</v>
      </c>
      <c r="J1226" s="18">
        <f t="shared" si="174"/>
        <v>-4.0383490487517638E-6</v>
      </c>
      <c r="K1226" s="12">
        <f t="shared" si="178"/>
        <v>0.86404147588572544</v>
      </c>
      <c r="L1226" s="12">
        <f t="shared" si="175"/>
        <v>-0.14613450683289303</v>
      </c>
      <c r="M1226" s="12">
        <f t="shared" si="179"/>
        <v>2.1355294087292875E-2</v>
      </c>
      <c r="N1226" s="18">
        <f t="shared" si="176"/>
        <v>2.010448995330421E-6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2136.62</v>
      </c>
      <c r="D1227" s="5" t="str">
        <f>'Исходные данные'!A1229</f>
        <v>25.04.2012</v>
      </c>
      <c r="E1227" s="1">
        <f>'Исходные данные'!B1229</f>
        <v>2013.13</v>
      </c>
      <c r="F1227" s="12">
        <f t="shared" si="171"/>
        <v>0.94220310584006528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-5.953441635136264E-2</v>
      </c>
      <c r="J1227" s="18">
        <f t="shared" si="174"/>
        <v>-5.5890986195432799E-6</v>
      </c>
      <c r="K1227" s="12">
        <f t="shared" si="178"/>
        <v>0.84978409535749355</v>
      </c>
      <c r="L1227" s="12">
        <f t="shared" si="175"/>
        <v>-0.16277296722439827</v>
      </c>
      <c r="M1227" s="12">
        <f t="shared" si="179"/>
        <v>2.649503885903505E-2</v>
      </c>
      <c r="N1227" s="18">
        <f t="shared" si="176"/>
        <v>2.4873576359229562E-6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2125.0300000000002</v>
      </c>
      <c r="D1228" s="5" t="str">
        <f>'Исходные данные'!A1230</f>
        <v>24.04.2012</v>
      </c>
      <c r="E1228" s="1">
        <f>'Исходные данные'!B1230</f>
        <v>2008.68</v>
      </c>
      <c r="F1228" s="12">
        <f t="shared" si="171"/>
        <v>0.9452478317953158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-5.6308130003394109E-2</v>
      </c>
      <c r="J1228" s="18">
        <f t="shared" si="174"/>
        <v>-5.2714603765727879E-6</v>
      </c>
      <c r="K1228" s="12">
        <f t="shared" si="178"/>
        <v>0.85253016961203243</v>
      </c>
      <c r="L1228" s="12">
        <f t="shared" si="175"/>
        <v>-0.15954668087642981</v>
      </c>
      <c r="M1228" s="12">
        <f t="shared" si="179"/>
        <v>2.5455143378685353E-2</v>
      </c>
      <c r="N1228" s="18">
        <f t="shared" si="176"/>
        <v>2.3830622628141022E-6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2124.37</v>
      </c>
      <c r="D1229" s="5" t="str">
        <f>'Исходные данные'!A1231</f>
        <v>23.04.2012</v>
      </c>
      <c r="E1229" s="1">
        <f>'Исходные данные'!B1231</f>
        <v>2022.99</v>
      </c>
      <c r="F1229" s="12">
        <f t="shared" si="171"/>
        <v>0.95227761642275122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-4.8898672812393101E-2</v>
      </c>
      <c r="J1229" s="18">
        <f t="shared" si="174"/>
        <v>-4.5650241882702454E-6</v>
      </c>
      <c r="K1229" s="12">
        <f t="shared" si="178"/>
        <v>0.85887041529065078</v>
      </c>
      <c r="L1229" s="12">
        <f t="shared" si="175"/>
        <v>-0.15213722368542876</v>
      </c>
      <c r="M1229" s="12">
        <f t="shared" si="179"/>
        <v>2.3145734830710203E-2</v>
      </c>
      <c r="N1229" s="18">
        <f t="shared" si="176"/>
        <v>2.1608120073701066E-6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2147.7399999999998</v>
      </c>
      <c r="D1230" s="5" t="str">
        <f>'Исходные данные'!A1232</f>
        <v>20.04.2012</v>
      </c>
      <c r="E1230" s="1">
        <f>'Исходные данные'!B1232</f>
        <v>2063.63</v>
      </c>
      <c r="F1230" s="12">
        <f t="shared" si="171"/>
        <v>0.96083790402935199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-3.9949558506012089E-2</v>
      </c>
      <c r="J1230" s="18">
        <f t="shared" si="174"/>
        <v>-3.7191540261044055E-6</v>
      </c>
      <c r="K1230" s="12">
        <f t="shared" si="178"/>
        <v>0.86659103965994677</v>
      </c>
      <c r="L1230" s="12">
        <f t="shared" si="175"/>
        <v>-0.14318810937904777</v>
      </c>
      <c r="M1230" s="12">
        <f t="shared" si="179"/>
        <v>2.0502834667546165E-2</v>
      </c>
      <c r="N1230" s="18">
        <f t="shared" si="176"/>
        <v>1.9087369911455169E-6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2116.61</v>
      </c>
      <c r="D1231" s="5" t="str">
        <f>'Исходные данные'!A1233</f>
        <v>19.04.2012</v>
      </c>
      <c r="E1231" s="1">
        <f>'Исходные данные'!B1233</f>
        <v>2060.52</v>
      </c>
      <c r="F1231" s="12">
        <f t="shared" si="171"/>
        <v>0.97350007795484284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-2.6857374093005721E-2</v>
      </c>
      <c r="J1231" s="18">
        <f t="shared" si="174"/>
        <v>-2.493342262111623E-6</v>
      </c>
      <c r="K1231" s="12">
        <f t="shared" si="178"/>
        <v>0.87801120368598107</v>
      </c>
      <c r="L1231" s="12">
        <f t="shared" si="175"/>
        <v>-0.13009592496604139</v>
      </c>
      <c r="M1231" s="12">
        <f t="shared" si="179"/>
        <v>1.6924949692769885E-2</v>
      </c>
      <c r="N1231" s="18">
        <f t="shared" si="176"/>
        <v>1.5712516125724316E-6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2093.96</v>
      </c>
      <c r="D1232" s="5" t="str">
        <f>'Исходные данные'!A1234</f>
        <v>18.04.2012</v>
      </c>
      <c r="E1232" s="1">
        <f>'Исходные данные'!B1234</f>
        <v>2055.38</v>
      </c>
      <c r="F1232" s="12">
        <f t="shared" si="171"/>
        <v>0.98157557928518213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-1.8596264373738167E-2</v>
      </c>
      <c r="J1232" s="18">
        <f t="shared" si="174"/>
        <v>-1.7215919806708735E-6</v>
      </c>
      <c r="K1232" s="12">
        <f t="shared" si="178"/>
        <v>0.88529459359419205</v>
      </c>
      <c r="L1232" s="12">
        <f t="shared" si="175"/>
        <v>-0.12183481524677388</v>
      </c>
      <c r="M1232" s="12">
        <f t="shared" si="179"/>
        <v>1.4843722206215538E-2</v>
      </c>
      <c r="N1232" s="18">
        <f t="shared" si="176"/>
        <v>1.37419175163027E-6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2063.2800000000002</v>
      </c>
      <c r="D1233" s="5" t="str">
        <f>'Исходные данные'!A1235</f>
        <v>17.04.2012</v>
      </c>
      <c r="E1233" s="1">
        <f>'Исходные данные'!B1235</f>
        <v>2070.52</v>
      </c>
      <c r="F1233" s="12">
        <f t="shared" si="171"/>
        <v>1.0035089759993796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3.5028339072065168E-3</v>
      </c>
      <c r="J1233" s="18">
        <f t="shared" si="174"/>
        <v>3.2337782349517686E-7</v>
      </c>
      <c r="K1233" s="12">
        <f t="shared" si="178"/>
        <v>0.90507658281643433</v>
      </c>
      <c r="L1233" s="12">
        <f t="shared" si="175"/>
        <v>-9.9735716965829127E-2</v>
      </c>
      <c r="M1233" s="12">
        <f t="shared" si="179"/>
        <v>9.9472132386879877E-3</v>
      </c>
      <c r="N1233" s="18">
        <f t="shared" si="176"/>
        <v>9.1831592709876185E-7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2083.42</v>
      </c>
      <c r="D1234" s="5" t="str">
        <f>'Исходные данные'!A1236</f>
        <v>16.04.2012</v>
      </c>
      <c r="E1234" s="1">
        <f>'Исходные данные'!B1236</f>
        <v>2064.9</v>
      </c>
      <c r="F1234" s="12">
        <f t="shared" si="171"/>
        <v>0.99111076979197665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-8.9289751246532864E-3</v>
      </c>
      <c r="J1234" s="18">
        <f t="shared" si="174"/>
        <v>-8.2201259347765254E-7</v>
      </c>
      <c r="K1234" s="12">
        <f t="shared" si="178"/>
        <v>0.89389449438909896</v>
      </c>
      <c r="L1234" s="12">
        <f t="shared" si="175"/>
        <v>-0.112167525997689</v>
      </c>
      <c r="M1234" s="12">
        <f t="shared" si="179"/>
        <v>1.2581553888442251E-2</v>
      </c>
      <c r="N1234" s="18">
        <f t="shared" si="176"/>
        <v>1.158273552948088E-6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2091.89</v>
      </c>
      <c r="D1235" s="5" t="str">
        <f>'Исходные данные'!A1237</f>
        <v>13.04.2012</v>
      </c>
      <c r="E1235" s="1">
        <f>'Исходные данные'!B1237</f>
        <v>2061.29</v>
      </c>
      <c r="F1235" s="12">
        <f t="shared" si="171"/>
        <v>0.98537207979387065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-1.4735963154475196E-2</v>
      </c>
      <c r="J1235" s="18">
        <f t="shared" si="174"/>
        <v>-1.3528247944632855E-6</v>
      </c>
      <c r="K1235" s="12">
        <f t="shared" si="178"/>
        <v>0.88871870218638749</v>
      </c>
      <c r="L1235" s="12">
        <f t="shared" si="175"/>
        <v>-0.11797451402751083</v>
      </c>
      <c r="M1235" s="12">
        <f t="shared" si="179"/>
        <v>1.3917985960027362E-2</v>
      </c>
      <c r="N1235" s="18">
        <f t="shared" si="176"/>
        <v>1.2777309700315594E-6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2099.2600000000002</v>
      </c>
      <c r="D1236" s="5" t="str">
        <f>'Исходные данные'!A1238</f>
        <v>12.04.2012</v>
      </c>
      <c r="E1236" s="1">
        <f>'Исходные данные'!B1238</f>
        <v>2060.62</v>
      </c>
      <c r="F1236" s="12">
        <f t="shared" si="171"/>
        <v>0.98159351390489968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-1.8577993283611226E-2</v>
      </c>
      <c r="J1236" s="18">
        <f t="shared" si="174"/>
        <v>-1.7007794443940961E-6</v>
      </c>
      <c r="K1236" s="12">
        <f t="shared" si="178"/>
        <v>0.88531076903927164</v>
      </c>
      <c r="L1236" s="12">
        <f t="shared" si="175"/>
        <v>-0.12181654415664685</v>
      </c>
      <c r="M1236" s="12">
        <f t="shared" si="179"/>
        <v>1.4839270430268305E-2</v>
      </c>
      <c r="N1236" s="18">
        <f t="shared" si="176"/>
        <v>1.3585065799259237E-6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1965.15</v>
      </c>
      <c r="D1237" s="5" t="str">
        <f>'Исходные данные'!A1239</f>
        <v>11.04.2012</v>
      </c>
      <c r="E1237" s="1">
        <f>'Исходные данные'!B1239</f>
        <v>2044.29</v>
      </c>
      <c r="F1237" s="12">
        <f t="shared" si="171"/>
        <v>1.0402717349820623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3.9481962661254956E-2</v>
      </c>
      <c r="J1237" s="18">
        <f t="shared" si="174"/>
        <v>3.6044092838128815E-6</v>
      </c>
      <c r="K1237" s="12">
        <f t="shared" si="178"/>
        <v>0.93823334879534781</v>
      </c>
      <c r="L1237" s="12">
        <f t="shared" si="175"/>
        <v>-6.3756588211780763E-2</v>
      </c>
      <c r="M1237" s="12">
        <f t="shared" si="179"/>
        <v>4.0649025404065888E-3</v>
      </c>
      <c r="N1237" s="18">
        <f t="shared" si="176"/>
        <v>3.710953424515084E-7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1962.13</v>
      </c>
      <c r="D1238" s="5" t="str">
        <f>'Исходные данные'!A1240</f>
        <v>10.04.2012</v>
      </c>
      <c r="E1238" s="1">
        <f>'Исходные данные'!B1240</f>
        <v>2036.73</v>
      </c>
      <c r="F1238" s="12">
        <f t="shared" si="171"/>
        <v>1.0380199069378684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3.7314962727301455E-2</v>
      </c>
      <c r="J1238" s="18">
        <f t="shared" si="174"/>
        <v>3.3970704041192058E-6</v>
      </c>
      <c r="K1238" s="12">
        <f t="shared" si="178"/>
        <v>0.93620239851979148</v>
      </c>
      <c r="L1238" s="12">
        <f t="shared" si="175"/>
        <v>-6.5923588145734235E-2</v>
      </c>
      <c r="M1238" s="12">
        <f t="shared" si="179"/>
        <v>4.3459194740083987E-3</v>
      </c>
      <c r="N1238" s="18">
        <f t="shared" si="176"/>
        <v>3.9564274877427692E-7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1979.81</v>
      </c>
      <c r="D1239" s="5" t="str">
        <f>'Исходные данные'!A1241</f>
        <v>09.04.2012</v>
      </c>
      <c r="E1239" s="1">
        <f>'Исходные данные'!B1241</f>
        <v>2041.9</v>
      </c>
      <c r="F1239" s="12">
        <f t="shared" si="171"/>
        <v>1.0313615953046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3.0879866440784397E-2</v>
      </c>
      <c r="J1239" s="18">
        <f t="shared" si="174"/>
        <v>2.8033874074799486E-6</v>
      </c>
      <c r="K1239" s="12">
        <f t="shared" si="178"/>
        <v>0.93019718871649704</v>
      </c>
      <c r="L1239" s="12">
        <f t="shared" si="175"/>
        <v>-7.2358684432251311E-2</v>
      </c>
      <c r="M1239" s="12">
        <f t="shared" si="179"/>
        <v>5.2357792127661366E-3</v>
      </c>
      <c r="N1239" s="18">
        <f t="shared" si="176"/>
        <v>4.7532321882157153E-7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1994.1</v>
      </c>
      <c r="D1240" s="5" t="str">
        <f>'Исходные данные'!A1242</f>
        <v>06.04.2012</v>
      </c>
      <c r="E1240" s="1">
        <f>'Исходные данные'!B1242</f>
        <v>2058.98</v>
      </c>
      <c r="F1240" s="12">
        <f t="shared" si="171"/>
        <v>1.0325359811443759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3.2017893811835146E-2</v>
      </c>
      <c r="J1240" s="18">
        <f t="shared" si="174"/>
        <v>2.8985889631385301E-6</v>
      </c>
      <c r="K1240" s="12">
        <f t="shared" si="178"/>
        <v>0.93125638115841203</v>
      </c>
      <c r="L1240" s="12">
        <f t="shared" si="175"/>
        <v>-7.1220657061200551E-2</v>
      </c>
      <c r="M1240" s="12">
        <f t="shared" si="179"/>
        <v>5.0723819922291443E-3</v>
      </c>
      <c r="N1240" s="18">
        <f t="shared" si="176"/>
        <v>4.5920417332583185E-7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1983.29</v>
      </c>
      <c r="D1241" s="5" t="str">
        <f>'Исходные данные'!A1243</f>
        <v>05.04.2012</v>
      </c>
      <c r="E1241" s="1">
        <f>'Исходные данные'!B1243</f>
        <v>2056.21</v>
      </c>
      <c r="F1241" s="12">
        <f t="shared" si="171"/>
        <v>1.0367671898713753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3.6107400543551334E-2</v>
      </c>
      <c r="J1241" s="18">
        <f t="shared" si="174"/>
        <v>3.2596897535833409E-6</v>
      </c>
      <c r="K1241" s="12">
        <f t="shared" si="178"/>
        <v>0.93507255822050739</v>
      </c>
      <c r="L1241" s="12">
        <f t="shared" si="175"/>
        <v>-6.7131150329484371E-2</v>
      </c>
      <c r="M1241" s="12">
        <f t="shared" si="179"/>
        <v>4.5065913445598372E-3</v>
      </c>
      <c r="N1241" s="18">
        <f t="shared" si="176"/>
        <v>4.0684428699680171E-7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1982.09</v>
      </c>
      <c r="D1242" s="5" t="str">
        <f>'Исходные данные'!A1244</f>
        <v>04.04.2012</v>
      </c>
      <c r="E1242" s="1">
        <f>'Исходные данные'!B1244</f>
        <v>2052.33</v>
      </c>
      <c r="F1242" s="12">
        <f t="shared" si="171"/>
        <v>1.0354373413921669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3.4823889537074035E-2</v>
      </c>
      <c r="J1242" s="18">
        <f t="shared" si="174"/>
        <v>3.1350429106658086E-6</v>
      </c>
      <c r="K1242" s="12">
        <f t="shared" si="178"/>
        <v>0.93387315219025557</v>
      </c>
      <c r="L1242" s="12">
        <f t="shared" si="175"/>
        <v>-6.8414661335961607E-2</v>
      </c>
      <c r="M1242" s="12">
        <f t="shared" si="179"/>
        <v>4.6805658857143276E-3</v>
      </c>
      <c r="N1242" s="18">
        <f t="shared" si="176"/>
        <v>4.2137093509589199E-7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0.92072724851930843</v>
      </c>
      <c r="D2" s="14">
        <f>C2-1</f>
        <v>-7.9272751480691572E-2</v>
      </c>
      <c r="E2" s="11">
        <f>E3/E6</f>
        <v>0.97366410881357601</v>
      </c>
      <c r="F2" s="14">
        <f>E2-1</f>
        <v>-2.6335891186423988E-2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1.0520367483218893</v>
      </c>
      <c r="D3" s="14">
        <f>C3-1</f>
        <v>5.2036748321889315E-2</v>
      </c>
      <c r="E3" s="11">
        <f>GEOMEAN('Обработанные данные'!F2:F1242)</f>
        <v>1.1087558722120967</v>
      </c>
      <c r="F3" s="14">
        <f t="shared" ref="F3:F6" si="0">E3-1</f>
        <v>0.1087558722120967</v>
      </c>
    </row>
    <row r="4" spans="1:10" ht="15" x14ac:dyDescent="0.25">
      <c r="A4" s="6" t="s">
        <v>1520</v>
      </c>
      <c r="B4" s="7" t="s">
        <v>1521</v>
      </c>
      <c r="C4" s="13">
        <f>C3*C6</f>
        <v>1.2020729500507275</v>
      </c>
      <c r="D4" s="14">
        <f>C4-1</f>
        <v>0.20207295005072745</v>
      </c>
      <c r="E4" s="11">
        <f>E3*E6</f>
        <v>1.2625910445264084</v>
      </c>
      <c r="F4" s="14">
        <f t="shared" si="0"/>
        <v>0.26259104452640836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1.1426149818132891</v>
      </c>
      <c r="D6" s="14">
        <f>C6-1</f>
        <v>0.14261498181328913</v>
      </c>
      <c r="E6" s="12">
        <f>EXP(E7)</f>
        <v>1.1387457565454806</v>
      </c>
      <c r="F6" s="14">
        <f t="shared" si="0"/>
        <v>0.1387457565454806</v>
      </c>
    </row>
    <row r="7" spans="1:10" x14ac:dyDescent="0.2">
      <c r="A7" s="6" t="s">
        <v>1516</v>
      </c>
      <c r="B7" s="7" t="s">
        <v>1517</v>
      </c>
      <c r="C7" s="11">
        <f>POWER(C8,0.5)</f>
        <v>0.13331947925909945</v>
      </c>
      <c r="D7" s="17"/>
      <c r="E7" s="11">
        <f>POWER(E8,0.5)</f>
        <v>0.12992744317058133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1.7774083549917448E-2</v>
      </c>
      <c r="D8" s="17"/>
      <c r="E8" s="11">
        <f>_xlfn.VAR.P('Обработанные данные'!L2:L1242)</f>
        <v>1.6881140488844638E-2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2017-04-08T15:15:17Z</dcterms:modified>
</cp:coreProperties>
</file>